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选股结果!$B$1:$B$3006</definedName>
  </definedNames>
  <calcPr calcId="144525"/>
</workbook>
</file>

<file path=xl/sharedStrings.xml><?xml version="1.0" encoding="utf-8"?>
<sst xmlns="http://schemas.openxmlformats.org/spreadsheetml/2006/main" count="6041">
  <si>
    <t>股票代码</t>
  </si>
  <si>
    <t>股票简称</t>
  </si>
  <si>
    <t>短期借款(元)
2021.09.30</t>
  </si>
  <si>
    <t>衍生金融负债(元) [1]
2021.09.30</t>
  </si>
  <si>
    <t>交易性金融负债(元) [2]
2021.09.30</t>
  </si>
  <si>
    <t>其他应付款(元) [6]
2021.09.30</t>
  </si>
  <si>
    <t>一年内到期的非流动负债(元)
2021.09.30</t>
  </si>
  <si>
    <t>长期借款(元) [3]
2021.09.30</t>
  </si>
  <si>
    <t>应付债券(元) [4]
2021.09.30</t>
  </si>
  <si>
    <t>长期应付款(元) [5]
2021.09.30</t>
  </si>
  <si>
    <t>其他流动负债(元)
2021.09.30</t>
  </si>
  <si>
    <t>实收资本(或股本)(元)
2021.09.30</t>
  </si>
  <si>
    <t>资本公积金(元)
2021.09.30</t>
  </si>
  <si>
    <t>库存股(元)
2021.09.30</t>
  </si>
  <si>
    <t>其他综合收益(元)
2021.09.30</t>
  </si>
  <si>
    <t>盈余公积:合并报表(元)
2021.09.30</t>
  </si>
  <si>
    <t>未分配利润(元)
2021.09.30</t>
  </si>
  <si>
    <t>债务</t>
  </si>
  <si>
    <t>权益</t>
  </si>
  <si>
    <t>总资本</t>
  </si>
  <si>
    <t>短期债务</t>
  </si>
  <si>
    <t>长期债务</t>
  </si>
  <si>
    <t>短期资本</t>
  </si>
  <si>
    <t>长期资本</t>
  </si>
  <si>
    <t>有息债务率(%)</t>
  </si>
  <si>
    <t>股权资本比率(%)</t>
  </si>
  <si>
    <t>财务杠杆倍数</t>
  </si>
  <si>
    <t>短期债务率(%)</t>
  </si>
  <si>
    <t>长期债务率(%)</t>
  </si>
  <si>
    <t>短期资本率(%)</t>
  </si>
  <si>
    <t>长期资本率(%)</t>
  </si>
  <si>
    <t>601939.SH</t>
  </si>
  <si>
    <t>建设银行</t>
  </si>
  <si>
    <t>601398.SH</t>
  </si>
  <si>
    <t>工商银行</t>
  </si>
  <si>
    <t>601988.SH</t>
  </si>
  <si>
    <t>中国银行</t>
  </si>
  <si>
    <t>600030.SH</t>
  </si>
  <si>
    <t>中信证券</t>
  </si>
  <si>
    <t>600036.SH</t>
  </si>
  <si>
    <t>招商银行</t>
  </si>
  <si>
    <t>601318.SH</t>
  </si>
  <si>
    <t>中国平安</t>
  </si>
  <si>
    <t>000001.SZ</t>
  </si>
  <si>
    <t>平安银行</t>
  </si>
  <si>
    <t>601166.SH</t>
  </si>
  <si>
    <t>兴业银行</t>
  </si>
  <si>
    <t>601211.SH</t>
  </si>
  <si>
    <t>国泰君安</t>
  </si>
  <si>
    <t>600000.SH</t>
  </si>
  <si>
    <t>浦发银行</t>
  </si>
  <si>
    <t>601995.SH</t>
  </si>
  <si>
    <t>中金公司</t>
  </si>
  <si>
    <t>601328.SH</t>
  </si>
  <si>
    <t>交通银行</t>
  </si>
  <si>
    <t>002142.SZ</t>
  </si>
  <si>
    <t>宁波银行</t>
  </si>
  <si>
    <t>601688.SH</t>
  </si>
  <si>
    <t>华泰证券</t>
  </si>
  <si>
    <t>601288.SH</t>
  </si>
  <si>
    <t>农业银行</t>
  </si>
  <si>
    <t>600837.SH</t>
  </si>
  <si>
    <t>海通证券</t>
  </si>
  <si>
    <t>600999.SH</t>
  </si>
  <si>
    <t>招商证券</t>
  </si>
  <si>
    <t>600016.SH</t>
  </si>
  <si>
    <t>民生银行</t>
  </si>
  <si>
    <t>601998.SH</t>
  </si>
  <si>
    <t>中信银行</t>
  </si>
  <si>
    <t>601916.SH</t>
  </si>
  <si>
    <t>浙商银行</t>
  </si>
  <si>
    <t>600958.SH</t>
  </si>
  <si>
    <t>东方证券</t>
  </si>
  <si>
    <t>601881.SH</t>
  </si>
  <si>
    <t>中国银河</t>
  </si>
  <si>
    <t>601818.SH</t>
  </si>
  <si>
    <t>光大银行</t>
  </si>
  <si>
    <t>000166.SZ</t>
  </si>
  <si>
    <t>申万宏源</t>
  </si>
  <si>
    <t>000776.SZ</t>
  </si>
  <si>
    <t>广发证券</t>
  </si>
  <si>
    <t>601066.SH</t>
  </si>
  <si>
    <t>中信建投</t>
  </si>
  <si>
    <t>600547.SH</t>
  </si>
  <si>
    <t>山东黄金</t>
  </si>
  <si>
    <t>603993.SH</t>
  </si>
  <si>
    <t>洛阳钼业</t>
  </si>
  <si>
    <t>601229.SH</t>
  </si>
  <si>
    <t>上海银行</t>
  </si>
  <si>
    <t>600061.SH</t>
  </si>
  <si>
    <t>国投资本</t>
  </si>
  <si>
    <t>601009.SH</t>
  </si>
  <si>
    <t>南京银行</t>
  </si>
  <si>
    <t>601878.SH</t>
  </si>
  <si>
    <t>浙商证券</t>
  </si>
  <si>
    <t>600655.SH</t>
  </si>
  <si>
    <t>豫园股份</t>
  </si>
  <si>
    <t>600909.SH</t>
  </si>
  <si>
    <t>华安证券</t>
  </si>
  <si>
    <t>603323.SH</t>
  </si>
  <si>
    <t>苏农银行</t>
  </si>
  <si>
    <t>601377.SH</t>
  </si>
  <si>
    <t>兴业证券</t>
  </si>
  <si>
    <t>002500.SZ</t>
  </si>
  <si>
    <t>山西证券</t>
  </si>
  <si>
    <t>600109.SH</t>
  </si>
  <si>
    <t>国金证券</t>
  </si>
  <si>
    <t>600919.SH</t>
  </si>
  <si>
    <t>江苏银行</t>
  </si>
  <si>
    <t>002839.SZ</t>
  </si>
  <si>
    <t>张家港行</t>
  </si>
  <si>
    <t>000750.SZ</t>
  </si>
  <si>
    <t>国海证券</t>
  </si>
  <si>
    <t>002926.SZ</t>
  </si>
  <si>
    <t>华西证券</t>
  </si>
  <si>
    <t>601456.SH</t>
  </si>
  <si>
    <t>国联证券</t>
  </si>
  <si>
    <t>601788.SH</t>
  </si>
  <si>
    <t>光大证券</t>
  </si>
  <si>
    <t>600704.SH</t>
  </si>
  <si>
    <t>物产中大</t>
  </si>
  <si>
    <t>601198.SH</t>
  </si>
  <si>
    <t>东兴证券</t>
  </si>
  <si>
    <t>601187.SH</t>
  </si>
  <si>
    <t>厦门银行</t>
  </si>
  <si>
    <t>600755.SH</t>
  </si>
  <si>
    <t>厦门国贸</t>
  </si>
  <si>
    <t>002423.SZ</t>
  </si>
  <si>
    <t>中粮资本</t>
  </si>
  <si>
    <t>601375.SH</t>
  </si>
  <si>
    <t>中原证券</t>
  </si>
  <si>
    <t>002961.SZ</t>
  </si>
  <si>
    <t>瑞达期货</t>
  </si>
  <si>
    <t>000100.SZ</t>
  </si>
  <si>
    <t>TCL科技</t>
  </si>
  <si>
    <t>601825.SH</t>
  </si>
  <si>
    <t>沪农商行</t>
  </si>
  <si>
    <t>600531.SH</t>
  </si>
  <si>
    <t>豫光金铅</t>
  </si>
  <si>
    <t>600153.SH</t>
  </si>
  <si>
    <t>建发股份</t>
  </si>
  <si>
    <t>002673.SZ</t>
  </si>
  <si>
    <t>西部证券</t>
  </si>
  <si>
    <t>601236.SH</t>
  </si>
  <si>
    <t>红塔证券</t>
  </si>
  <si>
    <t>601577.SH</t>
  </si>
  <si>
    <t>长沙银行</t>
  </si>
  <si>
    <t>600057.SH</t>
  </si>
  <si>
    <t>厦门象屿</t>
  </si>
  <si>
    <t>600390.SH</t>
  </si>
  <si>
    <t>五矿资本</t>
  </si>
  <si>
    <t>000039.SZ</t>
  </si>
  <si>
    <t>中集集团</t>
  </si>
  <si>
    <t>002736.SZ</t>
  </si>
  <si>
    <t>国信证券</t>
  </si>
  <si>
    <t>600369.SH</t>
  </si>
  <si>
    <t>西南证券</t>
  </si>
  <si>
    <t>600362.SH</t>
  </si>
  <si>
    <t>江西铜业</t>
  </si>
  <si>
    <t>601555.SH</t>
  </si>
  <si>
    <t>东吴证券</t>
  </si>
  <si>
    <t>000783.SZ</t>
  </si>
  <si>
    <t>长江证券</t>
  </si>
  <si>
    <t>601665.SH</t>
  </si>
  <si>
    <t>齐鲁银行</t>
  </si>
  <si>
    <t>002505.SZ</t>
  </si>
  <si>
    <t>鹏都农牧</t>
  </si>
  <si>
    <t>002237.SZ</t>
  </si>
  <si>
    <t>恒邦股份</t>
  </si>
  <si>
    <t>000626.SZ</t>
  </si>
  <si>
    <t>远大控股</t>
  </si>
  <si>
    <t>600621.SH</t>
  </si>
  <si>
    <t>华鑫股份</t>
  </si>
  <si>
    <t>600690.SH</t>
  </si>
  <si>
    <t>海尔智家</t>
  </si>
  <si>
    <t>601901.SH</t>
  </si>
  <si>
    <t>方正证券</t>
  </si>
  <si>
    <t>601162.SH</t>
  </si>
  <si>
    <t>天风证券</t>
  </si>
  <si>
    <t>601727.SH</t>
  </si>
  <si>
    <t>上海电气</t>
  </si>
  <si>
    <t>000878.SZ</t>
  </si>
  <si>
    <t>云南铜业</t>
  </si>
  <si>
    <t>601717.SH</t>
  </si>
  <si>
    <t>郑煤机</t>
  </si>
  <si>
    <t>600970.SH</t>
  </si>
  <si>
    <t>中材国际</t>
  </si>
  <si>
    <t>603799.SH</t>
  </si>
  <si>
    <t>华友钴业</t>
  </si>
  <si>
    <t>000703.SZ</t>
  </si>
  <si>
    <t>恒逸石化</t>
  </si>
  <si>
    <t>000002.SZ</t>
  </si>
  <si>
    <t>万科A</t>
  </si>
  <si>
    <t>000006.SZ</t>
  </si>
  <si>
    <t>深振业A</t>
  </si>
  <si>
    <t>000008.SZ</t>
  </si>
  <si>
    <t>神州高铁</t>
  </si>
  <si>
    <t>000009.SZ</t>
  </si>
  <si>
    <t>中国宝安</t>
  </si>
  <si>
    <t>000010.SZ</t>
  </si>
  <si>
    <t>美丽生态</t>
  </si>
  <si>
    <t>000012.SZ</t>
  </si>
  <si>
    <t>南玻A</t>
  </si>
  <si>
    <t>000016.SZ</t>
  </si>
  <si>
    <t>深康佳A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</si>
  <si>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</si>
  <si>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</si>
  <si>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</si>
  <si>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</si>
  <si>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</si>
  <si>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</si>
  <si>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</si>
  <si>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</si>
  <si>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</si>
  <si>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</si>
  <si>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</si>
  <si>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</si>
  <si>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</si>
  <si>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</si>
  <si>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</si>
  <si>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</si>
  <si>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</si>
  <si>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</si>
  <si>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</si>
  <si>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</si>
  <si>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</si>
  <si>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</si>
  <si>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</si>
  <si>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</si>
  <si>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</si>
  <si>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</si>
  <si>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000037.SZ</t>
  </si>
  <si>
    <t>深南电A</t>
  </si>
  <si>
    <t>000038.SZ</t>
  </si>
  <si>
    <t>深大通</t>
  </si>
  <si>
    <t>000040.SZ</t>
  </si>
  <si>
    <t>东旭蓝天</t>
  </si>
  <si>
    <t>000042.SZ</t>
  </si>
  <si>
    <t>中洲控股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</si>
  <si>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</si>
  <si>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</si>
  <si>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</si>
  <si>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</si>
  <si>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</si>
  <si>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</si>
  <si>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</si>
  <si>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</si>
  <si>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</si>
  <si>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</si>
  <si>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</si>
  <si>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</si>
  <si>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</si>
  <si>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</si>
  <si>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</si>
  <si>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</si>
  <si>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</si>
  <si>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</si>
  <si>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</si>
  <si>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</si>
  <si>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</si>
  <si>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</si>
  <si>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</si>
  <si>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</si>
  <si>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</si>
  <si>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</si>
  <si>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</si>
  <si>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</si>
  <si>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</si>
  <si>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</si>
  <si>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</si>
  <si>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</si>
  <si>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</si>
  <si>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</si>
  <si>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</si>
  <si>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</si>
  <si>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000089.SZ</t>
  </si>
  <si>
    <t>深圳机场</t>
  </si>
  <si>
    <t>000090.SZ</t>
  </si>
  <si>
    <t>天健集团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</si>
  <si>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</si>
  <si>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</si>
  <si>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</si>
  <si>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</si>
  <si>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</si>
  <si>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</si>
  <si>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</si>
  <si>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</si>
  <si>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</si>
  <si>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</si>
  <si>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</si>
  <si>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</si>
  <si>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</si>
  <si>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</si>
  <si>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</si>
  <si>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</si>
  <si>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000301.SZ</t>
  </si>
  <si>
    <t>东方盛虹</t>
  </si>
  <si>
    <t>000333.SZ</t>
  </si>
  <si>
    <t>美的集团</t>
  </si>
  <si>
    <t>000338.SZ</t>
  </si>
  <si>
    <t>潍柴动力</t>
  </si>
  <si>
    <t>000401.SZ</t>
  </si>
  <si>
    <t>冀东水泥</t>
  </si>
  <si>
    <t>000402.SZ</t>
  </si>
  <si>
    <t>金融街</t>
  </si>
  <si>
    <t>000403.SZ</t>
  </si>
  <si>
    <t>派林生物</t>
  </si>
  <si>
    <t>000404.SZ</t>
  </si>
  <si>
    <t>长虹华意</t>
  </si>
  <si>
    <t>000407.SZ</t>
  </si>
  <si>
    <t>胜利股份</t>
  </si>
  <si>
    <t>000409.SZ</t>
  </si>
  <si>
    <t>云鼎科技</t>
  </si>
  <si>
    <t>000411.SZ</t>
  </si>
  <si>
    <t>英特集团</t>
  </si>
  <si>
    <t>000413.SZ</t>
  </si>
  <si>
    <t>东旭光电</t>
  </si>
  <si>
    <t>000415.SZ</t>
  </si>
  <si>
    <t>渤海租赁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</si>
  <si>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</si>
  <si>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</si>
  <si>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</si>
  <si>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</si>
  <si>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</si>
  <si>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</si>
  <si>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</si>
  <si>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</si>
  <si>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</si>
  <si>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湖北宜化</t>
  </si>
  <si>
    <t>000425.SZ</t>
  </si>
  <si>
    <t>徐工机械</t>
  </si>
  <si>
    <t>000426.SZ</t>
  </si>
  <si>
    <t>兴业矿业</t>
  </si>
  <si>
    <t>000428.SZ</t>
  </si>
  <si>
    <t>华天酒店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</si>
  <si>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</si>
  <si>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</si>
  <si>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</si>
  <si>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</si>
  <si>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</si>
  <si>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</si>
  <si>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</si>
  <si>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</si>
  <si>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000503.SZ</t>
  </si>
  <si>
    <t>国新健康</t>
  </si>
  <si>
    <t>000504.SZ</t>
  </si>
  <si>
    <t>南华生物</t>
  </si>
  <si>
    <t>000505.SZ</t>
  </si>
  <si>
    <t>京粮控股</t>
  </si>
  <si>
    <t>000506.SZ</t>
  </si>
  <si>
    <t>中润资源</t>
  </si>
  <si>
    <t>000507.SZ</t>
  </si>
  <si>
    <t>珠海港</t>
  </si>
  <si>
    <t>000510.SZ</t>
  </si>
  <si>
    <t>新金路</t>
  </si>
  <si>
    <t>000513.SZ</t>
  </si>
  <si>
    <t>丽珠集团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</si>
  <si>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</si>
  <si>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</si>
  <si>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</si>
  <si>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</si>
  <si>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</si>
  <si>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</si>
  <si>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</si>
  <si>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</si>
  <si>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</si>
  <si>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</si>
  <si>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000524.SZ</t>
  </si>
  <si>
    <t>岭南控股</t>
  </si>
  <si>
    <t>000526.SZ</t>
  </si>
  <si>
    <t>学大教育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</si>
  <si>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</si>
  <si>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</si>
  <si>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</si>
  <si>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</si>
  <si>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</si>
  <si>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</si>
  <si>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</si>
  <si>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</si>
  <si>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</si>
  <si>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</si>
  <si>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</si>
  <si>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</si>
  <si>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</si>
  <si>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</si>
  <si>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</si>
  <si>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华映科技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</si>
  <si>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</si>
  <si>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</si>
  <si>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</si>
  <si>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</si>
  <si>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</si>
  <si>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</si>
  <si>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</si>
  <si>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</si>
  <si>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</si>
  <si>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</si>
  <si>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</si>
  <si>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</si>
  <si>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</si>
  <si>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</si>
  <si>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</si>
  <si>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</si>
  <si>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</si>
  <si>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</si>
  <si>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</si>
  <si>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</si>
  <si>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</si>
  <si>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</si>
  <si>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</si>
  <si>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</si>
  <si>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</si>
  <si>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</si>
  <si>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000553.SZ</t>
  </si>
  <si>
    <t>安道麦A</t>
  </si>
  <si>
    <t>000554.SZ</t>
  </si>
  <si>
    <t>泰山石油</t>
  </si>
  <si>
    <t>000555.SZ</t>
  </si>
  <si>
    <t>神州信息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</si>
  <si>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</si>
  <si>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</si>
  <si>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</si>
  <si>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</si>
  <si>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</si>
  <si>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</si>
  <si>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</si>
  <si>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</si>
  <si>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000566.SZ</t>
  </si>
  <si>
    <t>海南海药</t>
  </si>
  <si>
    <t>000567.SZ</t>
  </si>
  <si>
    <t>海德股份</t>
  </si>
  <si>
    <t>000570.SZ</t>
  </si>
  <si>
    <t>苏常柴A</t>
  </si>
  <si>
    <t>000573.SZ</t>
  </si>
  <si>
    <t>粤宏远A</t>
  </si>
  <si>
    <t>000581.SZ</t>
  </si>
  <si>
    <t>威孚高科</t>
  </si>
  <si>
    <t>000582.SZ</t>
  </si>
  <si>
    <t>北部湾港</t>
  </si>
  <si>
    <t>000584.SZ</t>
  </si>
  <si>
    <t>哈工智能</t>
  </si>
  <si>
    <t>000586.SZ</t>
  </si>
  <si>
    <t>汇源通信</t>
  </si>
  <si>
    <t>000589.SZ</t>
  </si>
  <si>
    <t>贵州轮胎</t>
  </si>
  <si>
    <t>000591.SZ</t>
  </si>
  <si>
    <t>太阳能</t>
  </si>
  <si>
    <t>000593.SZ</t>
  </si>
  <si>
    <t>德龙汇能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</si>
  <si>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</si>
  <si>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</si>
  <si>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</si>
  <si>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</si>
  <si>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</si>
  <si>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</si>
  <si>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</si>
  <si>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</si>
  <si>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</si>
  <si>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</si>
  <si>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</si>
  <si>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</si>
  <si>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</si>
  <si>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</si>
  <si>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</si>
  <si>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</si>
  <si>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000607.SZ</t>
  </si>
  <si>
    <t>华媒控股</t>
  </si>
  <si>
    <t>000610.SZ</t>
  </si>
  <si>
    <t>西安旅游</t>
  </si>
  <si>
    <t>000612.SZ</t>
  </si>
  <si>
    <t>焦作万方</t>
  </si>
  <si>
    <t>000615.SZ</t>
  </si>
  <si>
    <t>奥园美谷</t>
  </si>
  <si>
    <t>000617.SZ</t>
  </si>
  <si>
    <t>中油资本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</si>
  <si>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</si>
  <si>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</si>
  <si>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</si>
  <si>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</si>
  <si>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</si>
  <si>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</si>
  <si>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</si>
  <si>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</si>
  <si>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</si>
  <si>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</si>
  <si>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000628.SZ</t>
  </si>
  <si>
    <t>高新发展</t>
  </si>
  <si>
    <t>000629.SZ</t>
  </si>
  <si>
    <t>攀钢钒钛</t>
  </si>
  <si>
    <t>000630.SZ</t>
  </si>
  <si>
    <t>铜陵有色</t>
  </si>
  <si>
    <t>000632.SZ</t>
  </si>
  <si>
    <t>三木集团</t>
  </si>
  <si>
    <t>000636.SZ</t>
  </si>
  <si>
    <t>风华高科</t>
  </si>
  <si>
    <t>000637.SZ</t>
  </si>
  <si>
    <t>茂化实华</t>
  </si>
  <si>
    <t>000639.SZ</t>
  </si>
  <si>
    <t>西王食品</t>
  </si>
  <si>
    <t>000651.SZ</t>
  </si>
  <si>
    <t>格力电器</t>
  </si>
  <si>
    <t>000652.SZ</t>
  </si>
  <si>
    <t>泰达股份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</si>
  <si>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</si>
  <si>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</si>
  <si>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</si>
  <si>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</si>
  <si>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</si>
  <si>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</si>
  <si>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</si>
  <si>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</si>
  <si>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000663.SZ</t>
  </si>
  <si>
    <t>永安林业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</si>
  <si>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</si>
  <si>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</si>
  <si>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</si>
  <si>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</si>
  <si>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</si>
  <si>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</si>
  <si>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</si>
  <si>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</si>
  <si>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000671.SZ</t>
  </si>
  <si>
    <t>阳光城</t>
  </si>
  <si>
    <t>000672.SZ</t>
  </si>
  <si>
    <t>上峰水泥</t>
  </si>
  <si>
    <t>000676.SZ</t>
  </si>
  <si>
    <t>智度股份</t>
  </si>
  <si>
    <t>000677.SZ</t>
  </si>
  <si>
    <t>恒天海龙</t>
  </si>
  <si>
    <t>000678.SZ</t>
  </si>
  <si>
    <t>襄阳轴承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</si>
  <si>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</si>
  <si>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</si>
  <si>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</si>
  <si>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</si>
  <si>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</si>
  <si>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</si>
  <si>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</si>
  <si>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</si>
  <si>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</si>
  <si>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</si>
  <si>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</si>
  <si>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</si>
  <si>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</si>
  <si>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</si>
  <si>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</si>
  <si>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</si>
  <si>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</si>
  <si>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</si>
  <si>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</si>
  <si>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</si>
  <si>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</si>
  <si>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</si>
  <si>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</si>
  <si>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</si>
  <si>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</si>
  <si>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</si>
  <si>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</si>
  <si>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</si>
  <si>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</si>
  <si>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</si>
  <si>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000707.SZ</t>
  </si>
  <si>
    <t>双环科技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</si>
  <si>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</si>
  <si>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</si>
  <si>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</si>
  <si>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</si>
  <si>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</si>
  <si>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</si>
  <si>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</si>
  <si>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</si>
  <si>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</si>
  <si>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</si>
  <si>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</si>
  <si>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</si>
  <si>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000716.SZ</t>
  </si>
  <si>
    <t>黑芝麻</t>
  </si>
  <si>
    <t>000717.SZ</t>
  </si>
  <si>
    <t>韶钢松山</t>
  </si>
  <si>
    <t>000718.SZ</t>
  </si>
  <si>
    <t>苏宁环球</t>
  </si>
  <si>
    <t>000720.SZ</t>
  </si>
  <si>
    <t>新能泰山</t>
  </si>
  <si>
    <t>000721.SZ</t>
  </si>
  <si>
    <t>西安饮食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</si>
  <si>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</si>
  <si>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</si>
  <si>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</si>
  <si>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</si>
  <si>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</si>
  <si>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</si>
  <si>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</si>
  <si>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冠捷科技</t>
  </si>
  <si>
    <t>000728.SZ</t>
  </si>
  <si>
    <t>国元证券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</si>
  <si>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</si>
  <si>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</si>
  <si>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</si>
  <si>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</si>
  <si>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</si>
  <si>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</si>
  <si>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</si>
  <si>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</si>
  <si>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</si>
  <si>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北方铜业</t>
  </si>
  <si>
    <t>000738.SZ</t>
  </si>
  <si>
    <t>航发控制</t>
  </si>
  <si>
    <t>000739.SZ</t>
  </si>
  <si>
    <t>普洛药业</t>
  </si>
  <si>
    <t>000751.SZ</t>
  </si>
  <si>
    <t>锌业股份</t>
  </si>
  <si>
    <t>000753.SZ</t>
  </si>
  <si>
    <t>漳州发展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</si>
  <si>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</si>
  <si>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</si>
  <si>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</si>
  <si>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</si>
  <si>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</si>
  <si>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</si>
  <si>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</si>
  <si>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</si>
  <si>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</si>
  <si>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</si>
  <si>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</si>
  <si>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</si>
  <si>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</si>
  <si>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</si>
  <si>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</si>
  <si>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晋控电力</t>
  </si>
  <si>
    <t>000768.SZ</t>
  </si>
  <si>
    <t>中航西飞</t>
  </si>
  <si>
    <t>000777.SZ</t>
  </si>
  <si>
    <t>中核科技</t>
  </si>
  <si>
    <t>000778.SZ</t>
  </si>
  <si>
    <t>新兴铸管</t>
  </si>
  <si>
    <t>000782.SZ</t>
  </si>
  <si>
    <t>美达股份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</si>
  <si>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</si>
  <si>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</si>
  <si>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</si>
  <si>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</si>
  <si>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</si>
  <si>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</si>
  <si>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</si>
  <si>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</si>
  <si>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</si>
  <si>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</si>
  <si>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</si>
  <si>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</si>
  <si>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</si>
  <si>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</si>
  <si>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</si>
  <si>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</si>
  <si>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</si>
  <si>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</si>
  <si>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</si>
  <si>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</si>
  <si>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000801.SZ</t>
  </si>
  <si>
    <t>四川九洲</t>
  </si>
  <si>
    <t>000803.SZ</t>
  </si>
  <si>
    <t>北清环能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</si>
  <si>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</si>
  <si>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</si>
  <si>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</si>
  <si>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</si>
  <si>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</si>
  <si>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</si>
  <si>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</si>
  <si>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</si>
  <si>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</si>
  <si>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</si>
  <si>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000815.SZ</t>
  </si>
  <si>
    <t>美利云</t>
  </si>
  <si>
    <t>000816.SZ</t>
  </si>
  <si>
    <t>智慧农业</t>
  </si>
  <si>
    <t>000818.SZ</t>
  </si>
  <si>
    <t>航锦科技</t>
  </si>
  <si>
    <t>000819.SZ</t>
  </si>
  <si>
    <t>岳阳兴长</t>
  </si>
  <si>
    <t>000821.SZ</t>
  </si>
  <si>
    <t>京山轻机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</si>
  <si>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</si>
  <si>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</si>
  <si>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</si>
  <si>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</si>
  <si>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</si>
  <si>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</si>
  <si>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</si>
  <si>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</si>
  <si>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</si>
  <si>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</si>
  <si>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</si>
  <si>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</si>
  <si>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</si>
  <si>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</si>
  <si>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</si>
  <si>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</si>
  <si>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000836.SZ</t>
  </si>
  <si>
    <t>富通信息</t>
  </si>
  <si>
    <t>000837.SZ</t>
  </si>
  <si>
    <t>秦川机床</t>
  </si>
  <si>
    <t>000838.SZ</t>
  </si>
  <si>
    <t>财信发展</t>
  </si>
  <si>
    <t>000839.SZ</t>
  </si>
  <si>
    <t>中信国安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</si>
  <si>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</si>
  <si>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</si>
  <si>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</si>
  <si>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</si>
  <si>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</si>
  <si>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</si>
  <si>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</si>
  <si>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</si>
  <si>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000860.SZ</t>
  </si>
  <si>
    <t>顺鑫农业</t>
  </si>
  <si>
    <t>000861.SZ</t>
  </si>
  <si>
    <t>海印股份</t>
  </si>
  <si>
    <t>000862.SZ</t>
  </si>
  <si>
    <t>银星能源</t>
  </si>
  <si>
    <t>000868.SZ</t>
  </si>
  <si>
    <t>安凯客车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</si>
  <si>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</si>
  <si>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</si>
  <si>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</si>
  <si>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</si>
  <si>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</si>
  <si>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</si>
  <si>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</si>
  <si>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</si>
  <si>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</si>
  <si>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</si>
  <si>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</si>
  <si>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</si>
  <si>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</si>
  <si>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</si>
  <si>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</si>
  <si>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</si>
  <si>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000887.SZ</t>
  </si>
  <si>
    <t>中鼎股份</t>
  </si>
  <si>
    <t>000889.SZ</t>
  </si>
  <si>
    <t>中嘉博创</t>
  </si>
  <si>
    <t>000890.SZ</t>
  </si>
  <si>
    <t>法尔胜</t>
  </si>
  <si>
    <t>000892.SZ</t>
  </si>
  <si>
    <t>欢瑞世纪</t>
  </si>
  <si>
    <t>000893.SZ</t>
  </si>
  <si>
    <t>亚钾国际</t>
  </si>
  <si>
    <t>000895.SZ</t>
  </si>
  <si>
    <t>双汇发展</t>
  </si>
  <si>
    <t>000897.SZ</t>
  </si>
  <si>
    <t>津滨发展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</si>
  <si>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</si>
  <si>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</si>
  <si>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</si>
  <si>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</si>
  <si>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</si>
  <si>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</si>
  <si>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</si>
  <si>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</si>
  <si>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</si>
  <si>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</si>
  <si>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</si>
  <si>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</si>
  <si>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</si>
  <si>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</si>
  <si>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</si>
  <si>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</si>
  <si>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</si>
  <si>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</si>
  <si>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</si>
  <si>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</si>
  <si>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</si>
  <si>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</si>
  <si>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</si>
  <si>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南宁糖业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</si>
  <si>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</si>
  <si>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</si>
  <si>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</si>
  <si>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</si>
  <si>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</si>
  <si>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</si>
  <si>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</si>
  <si>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沃顿科技</t>
  </si>
  <si>
    <t>000921.SZ</t>
  </si>
  <si>
    <t>海信家电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</si>
  <si>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</si>
  <si>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</si>
  <si>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</si>
  <si>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</si>
  <si>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</si>
  <si>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</si>
  <si>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</si>
  <si>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中国铁物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</si>
  <si>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</si>
  <si>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</si>
  <si>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</si>
  <si>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</si>
  <si>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</si>
  <si>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</si>
  <si>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</si>
  <si>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</si>
  <si>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</si>
  <si>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</si>
  <si>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</si>
  <si>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</si>
  <si>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</si>
  <si>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</si>
  <si>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</si>
  <si>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</si>
  <si>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</si>
  <si>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</si>
  <si>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</si>
  <si>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</si>
  <si>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</si>
  <si>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</si>
  <si>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</si>
  <si>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</si>
  <si>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</si>
  <si>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</si>
  <si>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</si>
  <si>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</si>
  <si>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</si>
  <si>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</si>
  <si>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</si>
  <si>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河化股份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</si>
  <si>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</si>
  <si>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</si>
  <si>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</si>
  <si>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</si>
  <si>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</si>
  <si>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</si>
  <si>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</si>
  <si>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</si>
  <si>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</si>
  <si>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</si>
  <si>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</si>
  <si>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</si>
  <si>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</si>
  <si>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</si>
  <si>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</si>
  <si>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</si>
  <si>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</si>
  <si>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</si>
  <si>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</si>
  <si>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</si>
  <si>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</si>
  <si>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</si>
  <si>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</si>
  <si>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</si>
  <si>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</si>
  <si>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</si>
  <si>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</si>
  <si>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</si>
  <si>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</si>
  <si>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</si>
  <si>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</si>
  <si>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</si>
  <si>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</si>
  <si>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</si>
  <si>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</si>
  <si>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</si>
  <si>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</si>
  <si>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</si>
  <si>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000983.SZ</t>
  </si>
  <si>
    <t>山西焦煤</t>
  </si>
  <si>
    <t>000987.SZ</t>
  </si>
  <si>
    <t>越秀金控</t>
  </si>
  <si>
    <t>000988.SZ</t>
  </si>
  <si>
    <t>华工科技</t>
  </si>
  <si>
    <t>000990.SZ</t>
  </si>
  <si>
    <t>诚志股份</t>
  </si>
  <si>
    <t>000993.SZ</t>
  </si>
  <si>
    <t>闽东电力</t>
  </si>
  <si>
    <t>000997.SZ</t>
  </si>
  <si>
    <t>新大陆</t>
  </si>
  <si>
    <t>000998.SZ</t>
  </si>
  <si>
    <t>隆平高科</t>
  </si>
  <si>
    <t>000999.SZ</t>
  </si>
  <si>
    <t>华润三九</t>
  </si>
  <si>
    <t>001201.SZ</t>
  </si>
  <si>
    <t>东瑞股份</t>
  </si>
  <si>
    <t>001202.SZ</t>
  </si>
  <si>
    <t>炬申股份</t>
  </si>
  <si>
    <t>001203.SZ</t>
  </si>
  <si>
    <t>大中矿业</t>
  </si>
  <si>
    <t>001205.SZ</t>
  </si>
  <si>
    <t>盛航股份</t>
  </si>
  <si>
    <t>001208.SZ</t>
  </si>
  <si>
    <t>华菱线缆</t>
  </si>
  <si>
    <t>001211.SZ</t>
  </si>
  <si>
    <t>双枪科技</t>
  </si>
  <si>
    <t>001215.SZ</t>
  </si>
  <si>
    <t>千味央厨</t>
  </si>
  <si>
    <t>001217.SZ</t>
  </si>
  <si>
    <t>华尔泰</t>
  </si>
  <si>
    <t>001218.SZ</t>
  </si>
  <si>
    <t>丽臣实业</t>
  </si>
  <si>
    <t>001234.SZ</t>
  </si>
  <si>
    <t>泰慕士</t>
  </si>
  <si>
    <t>001267.SZ</t>
  </si>
  <si>
    <t>汇绿生态</t>
  </si>
  <si>
    <t>001288.SZ</t>
  </si>
  <si>
    <t>运机集团</t>
  </si>
  <si>
    <t>001289.SZ</t>
  </si>
  <si>
    <t>龙源电力</t>
  </si>
  <si>
    <t>001296.SZ</t>
  </si>
  <si>
    <t>长江材料</t>
  </si>
  <si>
    <t>001313.SZ</t>
  </si>
  <si>
    <t>粤海饲料</t>
  </si>
  <si>
    <t>001317.SZ</t>
  </si>
  <si>
    <t>三羊马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</si>
  <si>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</si>
  <si>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</si>
  <si>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</si>
  <si>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</si>
  <si>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</si>
  <si>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</si>
  <si>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</si>
  <si>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</si>
  <si>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</si>
  <si>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</si>
  <si>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</si>
  <si>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</si>
  <si>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</si>
  <si>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</si>
  <si>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</si>
  <si>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</si>
  <si>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</si>
  <si>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</si>
  <si>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</si>
  <si>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</si>
  <si>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</si>
  <si>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</si>
  <si>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</si>
  <si>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</si>
  <si>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</si>
  <si>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</si>
  <si>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</si>
  <si>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</si>
  <si>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</si>
  <si>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</si>
  <si>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</si>
  <si>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</si>
  <si>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</si>
  <si>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</si>
  <si>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</si>
  <si>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</si>
  <si>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</si>
  <si>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</si>
  <si>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</si>
  <si>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</si>
  <si>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002017.SZ</t>
  </si>
  <si>
    <t>东信和平</t>
  </si>
  <si>
    <t>002019.SZ</t>
  </si>
  <si>
    <t>亿帆医药</t>
  </si>
  <si>
    <t>002020.SZ</t>
  </si>
  <si>
    <t>京新药业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</si>
  <si>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</si>
  <si>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</si>
  <si>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</si>
  <si>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</si>
  <si>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</si>
  <si>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</si>
  <si>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</si>
  <si>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</si>
  <si>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</si>
  <si>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</si>
  <si>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</si>
  <si>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</si>
  <si>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</si>
  <si>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</si>
  <si>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</si>
  <si>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</si>
  <si>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</si>
  <si>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</si>
  <si>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</si>
  <si>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</si>
  <si>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</si>
  <si>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</si>
  <si>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</si>
  <si>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</si>
  <si>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</si>
  <si>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</si>
  <si>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</si>
  <si>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</si>
  <si>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</si>
  <si>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</si>
  <si>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</si>
  <si>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</si>
  <si>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</si>
  <si>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</si>
  <si>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</si>
  <si>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</si>
  <si>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</si>
  <si>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</si>
  <si>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</si>
  <si>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</si>
  <si>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</si>
  <si>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</si>
  <si>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</si>
  <si>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</si>
  <si>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</si>
  <si>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国机精工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</si>
  <si>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</si>
  <si>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</si>
  <si>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</si>
  <si>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</si>
  <si>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</si>
  <si>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</si>
  <si>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</si>
  <si>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</si>
  <si>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</si>
  <si>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</si>
  <si>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</si>
  <si>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</si>
  <si>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</si>
  <si>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</si>
  <si>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</si>
  <si>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</si>
  <si>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</si>
  <si>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</si>
  <si>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</si>
  <si>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</si>
  <si>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</si>
  <si>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</si>
  <si>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</si>
  <si>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</si>
  <si>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</si>
  <si>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</si>
  <si>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</si>
  <si>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</si>
  <si>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002064.SZ</t>
  </si>
  <si>
    <t>华峰化学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</si>
  <si>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</si>
  <si>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</si>
  <si>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</si>
  <si>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</si>
  <si>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</si>
  <si>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</si>
  <si>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</si>
  <si>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</si>
  <si>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</si>
  <si>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</si>
  <si>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002073.SZ</t>
  </si>
  <si>
    <t>软控股份</t>
  </si>
  <si>
    <t>002074.SZ</t>
  </si>
  <si>
    <t>国轩高科</t>
  </si>
  <si>
    <t>002075.SZ</t>
  </si>
  <si>
    <t>沙钢股份</t>
  </si>
  <si>
    <t>002077.SZ</t>
  </si>
  <si>
    <t>大港股份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</si>
  <si>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</si>
  <si>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</si>
  <si>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</si>
  <si>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</si>
  <si>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</si>
  <si>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</si>
  <si>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</si>
  <si>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</si>
  <si>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</si>
  <si>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</si>
  <si>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</si>
  <si>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</si>
  <si>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</si>
  <si>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</si>
  <si>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</si>
  <si>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</si>
  <si>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002087.SZ</t>
  </si>
  <si>
    <t>新野纺织</t>
  </si>
  <si>
    <t>002090.SZ</t>
  </si>
  <si>
    <t>金智科技</t>
  </si>
  <si>
    <t>002091.SZ</t>
  </si>
  <si>
    <t>江苏国泰</t>
  </si>
  <si>
    <t>002092.SZ</t>
  </si>
  <si>
    <t>中泰化学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</si>
  <si>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</si>
  <si>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</si>
  <si>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</si>
  <si>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</si>
  <si>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</si>
  <si>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</si>
  <si>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</si>
  <si>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</si>
  <si>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</si>
  <si>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</si>
  <si>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</si>
  <si>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</si>
  <si>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</si>
  <si>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</si>
  <si>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</si>
  <si>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</si>
  <si>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002103.SZ</t>
  </si>
  <si>
    <t>广博股份</t>
  </si>
  <si>
    <t>002105.SZ</t>
  </si>
  <si>
    <t>信隆健康</t>
  </si>
  <si>
    <t>002108.SZ</t>
  </si>
  <si>
    <t>沧州明珠</t>
  </si>
  <si>
    <t>002110.SZ</t>
  </si>
  <si>
    <t>三钢闽光</t>
  </si>
  <si>
    <t>002111.SZ</t>
  </si>
  <si>
    <t>威海广泰</t>
  </si>
  <si>
    <t>002112.SZ</t>
  </si>
  <si>
    <t>三变科技</t>
  </si>
  <si>
    <t>002114.SZ</t>
  </si>
  <si>
    <t>罗平锌电</t>
  </si>
  <si>
    <t>002115.SZ</t>
  </si>
  <si>
    <t>三维通信</t>
  </si>
  <si>
    <t>002116.SZ</t>
  </si>
  <si>
    <t>中国海诚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</si>
  <si>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</si>
  <si>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</si>
  <si>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</si>
  <si>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</si>
  <si>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</si>
  <si>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</si>
  <si>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</si>
  <si>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科陆电子</t>
  </si>
  <si>
    <t>002123.SZ</t>
  </si>
  <si>
    <t>梦网科技</t>
  </si>
  <si>
    <t>002124.SZ</t>
  </si>
  <si>
    <t>天邦股份</t>
  </si>
  <si>
    <t>002125.SZ</t>
  </si>
  <si>
    <t>湘潭电化</t>
  </si>
  <si>
    <t>002126.SZ</t>
  </si>
  <si>
    <t>银轮股份</t>
  </si>
  <si>
    <t>002128.SZ</t>
  </si>
  <si>
    <t>电投能源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</si>
  <si>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</si>
  <si>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</si>
  <si>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</si>
  <si>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</si>
  <si>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</si>
  <si>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</si>
  <si>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</si>
  <si>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</si>
  <si>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</si>
  <si>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</si>
  <si>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002135.SZ</t>
  </si>
  <si>
    <t>东南网架</t>
  </si>
  <si>
    <t>002136.SZ</t>
  </si>
  <si>
    <t>安纳达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</si>
  <si>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</si>
  <si>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</si>
  <si>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</si>
  <si>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</si>
  <si>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</si>
  <si>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</si>
  <si>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</si>
  <si>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</si>
  <si>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002145.SZ</t>
  </si>
  <si>
    <t>中核钛白</t>
  </si>
  <si>
    <t>002146.SZ</t>
  </si>
  <si>
    <t>荣盛发展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</si>
  <si>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</si>
  <si>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</si>
  <si>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</si>
  <si>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</si>
  <si>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</si>
  <si>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</si>
  <si>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</si>
  <si>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</si>
  <si>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</si>
  <si>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</si>
  <si>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</si>
  <si>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</si>
  <si>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</si>
  <si>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</si>
  <si>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</si>
  <si>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</si>
  <si>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</si>
  <si>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</si>
  <si>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</si>
  <si>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</si>
  <si>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</si>
  <si>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</si>
  <si>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</si>
  <si>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</si>
  <si>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</si>
  <si>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</si>
  <si>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</si>
  <si>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</si>
  <si>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</si>
  <si>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海南发展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</si>
  <si>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</si>
  <si>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</si>
  <si>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</si>
  <si>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</si>
  <si>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</si>
  <si>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</si>
  <si>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</si>
  <si>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</si>
  <si>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</si>
  <si>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</si>
  <si>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</si>
  <si>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</si>
  <si>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</si>
  <si>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</si>
  <si>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</si>
  <si>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</si>
  <si>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</si>
  <si>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</si>
  <si>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</si>
  <si>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</si>
  <si>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002176.SZ</t>
  </si>
  <si>
    <t>江特电机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</si>
  <si>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</si>
  <si>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</si>
  <si>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</si>
  <si>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</si>
  <si>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</si>
  <si>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</si>
  <si>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</si>
  <si>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</si>
  <si>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</si>
  <si>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</si>
  <si>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</si>
  <si>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</si>
  <si>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</si>
  <si>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</si>
  <si>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</si>
  <si>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</si>
  <si>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002187.SZ</t>
  </si>
  <si>
    <t>广百股份</t>
  </si>
  <si>
    <t>002189.SZ</t>
  </si>
  <si>
    <t>中光学</t>
  </si>
  <si>
    <t>002190.SZ</t>
  </si>
  <si>
    <t>成飞集成</t>
  </si>
  <si>
    <t>002191.SZ</t>
  </si>
  <si>
    <t>劲嘉股份</t>
  </si>
  <si>
    <t>002192.SZ</t>
  </si>
  <si>
    <t>融捷股份</t>
  </si>
  <si>
    <t>002193.SZ</t>
  </si>
  <si>
    <t>如意集团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</si>
  <si>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</si>
  <si>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</si>
  <si>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</si>
  <si>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</si>
  <si>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</si>
  <si>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</si>
  <si>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</si>
  <si>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</si>
  <si>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</si>
  <si>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</si>
  <si>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002201.SZ</t>
  </si>
  <si>
    <t>正威新材</t>
  </si>
  <si>
    <t>002202.SZ</t>
  </si>
  <si>
    <t>金风科技</t>
  </si>
  <si>
    <t>002203.SZ</t>
  </si>
  <si>
    <t>海亮股份</t>
  </si>
  <si>
    <t>002205.SZ</t>
  </si>
  <si>
    <t>国统股份</t>
  </si>
  <si>
    <t>002206.SZ</t>
  </si>
  <si>
    <t>海利得</t>
  </si>
  <si>
    <t>002207.SZ</t>
  </si>
  <si>
    <t>准油股份</t>
  </si>
  <si>
    <t>002209.SZ</t>
  </si>
  <si>
    <t>达意隆</t>
  </si>
  <si>
    <t>002211.SZ</t>
  </si>
  <si>
    <t>宏达新材</t>
  </si>
  <si>
    <t>002213.SZ</t>
  </si>
  <si>
    <t>大为股份</t>
  </si>
  <si>
    <t>002214.SZ</t>
  </si>
  <si>
    <t>大立科技</t>
  </si>
  <si>
    <t>002215.SZ</t>
  </si>
  <si>
    <t>诺普信</t>
  </si>
  <si>
    <t>002217.SZ</t>
  </si>
  <si>
    <t>合力泰</t>
  </si>
  <si>
    <t>002218.SZ</t>
  </si>
  <si>
    <t>拓日新能</t>
  </si>
  <si>
    <t>002221.SZ</t>
  </si>
  <si>
    <t>东华能源</t>
  </si>
  <si>
    <t>002223.SZ</t>
  </si>
  <si>
    <t>鱼跃医疗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</si>
  <si>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</si>
  <si>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</si>
  <si>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</si>
  <si>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</si>
  <si>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</si>
  <si>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</si>
  <si>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</si>
  <si>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</si>
  <si>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</si>
  <si>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</si>
  <si>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</si>
  <si>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</si>
  <si>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002234.SZ</t>
  </si>
  <si>
    <t>民和股份</t>
  </si>
  <si>
    <t>002235.SZ</t>
  </si>
  <si>
    <t>安妮股份</t>
  </si>
  <si>
    <t>002236.SZ</t>
  </si>
  <si>
    <t>大华股份</t>
  </si>
  <si>
    <t>002239.SZ</t>
  </si>
  <si>
    <t>奥特佳</t>
  </si>
  <si>
    <t>002240.SZ</t>
  </si>
  <si>
    <t>盛新锂能</t>
  </si>
  <si>
    <t>002241.SZ</t>
  </si>
  <si>
    <t>歌尔股份</t>
  </si>
  <si>
    <t>002243.SZ</t>
  </si>
  <si>
    <t>力合科创</t>
  </si>
  <si>
    <t>002245.SZ</t>
  </si>
  <si>
    <t>蔚蓝锂芯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</si>
  <si>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</si>
  <si>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</si>
  <si>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</si>
  <si>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</si>
  <si>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</si>
  <si>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</si>
  <si>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</si>
  <si>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</si>
  <si>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002253.SZ</t>
  </si>
  <si>
    <t>川大智胜</t>
  </si>
  <si>
    <t>002254.SZ</t>
  </si>
  <si>
    <t>泰和新材</t>
  </si>
  <si>
    <t>002256.SZ</t>
  </si>
  <si>
    <t>兆新股份</t>
  </si>
  <si>
    <t>002258.SZ</t>
  </si>
  <si>
    <t>利尔化学</t>
  </si>
  <si>
    <t>002261.SZ</t>
  </si>
  <si>
    <t>拓维信息</t>
  </si>
  <si>
    <t>002262.SZ</t>
  </si>
  <si>
    <t>恩华药业</t>
  </si>
  <si>
    <t>002263.SZ</t>
  </si>
  <si>
    <t>大东南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</si>
  <si>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</si>
  <si>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</si>
  <si>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</si>
  <si>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</si>
  <si>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</si>
  <si>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</si>
  <si>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</si>
  <si>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</si>
  <si>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</si>
  <si>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</si>
  <si>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</si>
  <si>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</si>
  <si>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</si>
  <si>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</si>
  <si>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</si>
  <si>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</si>
  <si>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</si>
  <si>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</si>
  <si>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</si>
  <si>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</si>
  <si>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</si>
  <si>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</si>
  <si>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</si>
  <si>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</si>
  <si>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</si>
  <si>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</si>
  <si>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</si>
  <si>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</si>
  <si>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002280.SZ</t>
  </si>
  <si>
    <t>联络互动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</si>
  <si>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</si>
  <si>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</si>
  <si>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</si>
  <si>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</si>
  <si>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</si>
  <si>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</si>
  <si>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</si>
  <si>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</si>
  <si>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</si>
  <si>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</si>
  <si>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</si>
  <si>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</si>
  <si>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</si>
  <si>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</si>
  <si>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</si>
  <si>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</si>
  <si>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002290.SZ</t>
  </si>
  <si>
    <t>禾盛新材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</si>
  <si>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</si>
  <si>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</si>
  <si>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</si>
  <si>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</si>
  <si>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</si>
  <si>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</si>
  <si>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</si>
  <si>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</si>
  <si>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</si>
  <si>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</si>
  <si>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</si>
  <si>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</si>
  <si>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</si>
  <si>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</si>
  <si>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</si>
  <si>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</si>
  <si>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</si>
  <si>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</si>
  <si>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</si>
  <si>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</si>
  <si>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</si>
  <si>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</si>
  <si>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</si>
  <si>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</si>
  <si>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</si>
  <si>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</si>
  <si>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002307.SZ</t>
  </si>
  <si>
    <t>北新路桥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</si>
  <si>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</si>
  <si>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</si>
  <si>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</si>
  <si>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</si>
  <si>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</si>
  <si>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</si>
  <si>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</si>
  <si>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川发龙蟒</t>
  </si>
  <si>
    <t>002313.SZ</t>
  </si>
  <si>
    <t>日海智能</t>
  </si>
  <si>
    <t>002314.SZ</t>
  </si>
  <si>
    <t>南山控股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</si>
  <si>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</si>
  <si>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</si>
  <si>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</si>
  <si>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</si>
  <si>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</si>
  <si>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</si>
  <si>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</si>
  <si>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乐通股份</t>
  </si>
  <si>
    <t>002324.SZ</t>
  </si>
  <si>
    <t>普利特</t>
  </si>
  <si>
    <t>002325.SZ</t>
  </si>
  <si>
    <t>洪涛股份</t>
  </si>
  <si>
    <t>002326.SZ</t>
  </si>
  <si>
    <t>永太科技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</si>
  <si>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</si>
  <si>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</si>
  <si>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</si>
  <si>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</si>
  <si>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</si>
  <si>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</si>
  <si>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</si>
  <si>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</si>
  <si>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</si>
  <si>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</si>
  <si>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</si>
  <si>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罗普斯金</t>
  </si>
  <si>
    <t>002334.SZ</t>
  </si>
  <si>
    <t>英威腾</t>
  </si>
  <si>
    <t>002335.SZ</t>
  </si>
  <si>
    <t>科华数据</t>
  </si>
  <si>
    <t>002339.SZ</t>
  </si>
  <si>
    <t>积成电子</t>
  </si>
  <si>
    <t>002340.SZ</t>
  </si>
  <si>
    <t>格林美</t>
  </si>
  <si>
    <t>002341.SZ</t>
  </si>
  <si>
    <t>新纶新材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</si>
  <si>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</si>
  <si>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</si>
  <si>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</si>
  <si>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</si>
  <si>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</si>
  <si>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</si>
  <si>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</si>
  <si>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</si>
  <si>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</si>
  <si>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</si>
  <si>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</si>
  <si>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</si>
  <si>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</si>
  <si>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</si>
  <si>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</si>
  <si>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</si>
  <si>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</si>
  <si>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</si>
  <si>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002352.SZ</t>
  </si>
  <si>
    <t>顺丰控股</t>
  </si>
  <si>
    <t>002353.SZ</t>
  </si>
  <si>
    <t>杰瑞股份</t>
  </si>
  <si>
    <t>002354.SZ</t>
  </si>
  <si>
    <t>天娱数科</t>
  </si>
  <si>
    <t>002355.SZ</t>
  </si>
  <si>
    <t>兴民智通</t>
  </si>
  <si>
    <t>002357.SZ</t>
  </si>
  <si>
    <t>富临运业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</si>
  <si>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</si>
  <si>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</si>
  <si>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</si>
  <si>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</si>
  <si>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</si>
  <si>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</si>
  <si>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</si>
  <si>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</si>
  <si>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</si>
  <si>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</si>
  <si>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</si>
  <si>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</si>
  <si>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</si>
  <si>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</si>
  <si>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002368.SZ</t>
  </si>
  <si>
    <t>太极股份</t>
  </si>
  <si>
    <t>002371.SZ</t>
  </si>
  <si>
    <t>北方华创</t>
  </si>
  <si>
    <t>002373.SZ</t>
  </si>
  <si>
    <t>千方科技</t>
  </si>
  <si>
    <t>002374.SZ</t>
  </si>
  <si>
    <t>中锐股份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</si>
  <si>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</si>
  <si>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</si>
  <si>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</si>
  <si>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</si>
  <si>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</si>
  <si>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</si>
  <si>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</si>
  <si>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</si>
  <si>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</si>
  <si>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</si>
  <si>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</si>
  <si>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</si>
  <si>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</si>
  <si>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</si>
  <si>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</si>
  <si>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</si>
  <si>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</si>
  <si>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</si>
  <si>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</si>
  <si>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</si>
  <si>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</si>
  <si>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</si>
  <si>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</si>
  <si>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天原股份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</si>
  <si>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</si>
  <si>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</si>
  <si>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</si>
  <si>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</si>
  <si>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</si>
  <si>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</si>
  <si>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</si>
  <si>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</si>
  <si>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</si>
  <si>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</si>
  <si>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</si>
  <si>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</si>
  <si>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</si>
  <si>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</si>
  <si>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</si>
  <si>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</si>
  <si>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</si>
  <si>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</si>
  <si>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</si>
  <si>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</si>
  <si>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</si>
  <si>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</si>
  <si>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</si>
  <si>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</si>
  <si>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</si>
  <si>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</si>
  <si>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</si>
  <si>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</si>
  <si>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</si>
  <si>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</si>
  <si>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</si>
  <si>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</si>
  <si>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</si>
  <si>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</si>
  <si>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002407.SZ</t>
  </si>
  <si>
    <t>多氟多</t>
  </si>
  <si>
    <t>002408.SZ</t>
  </si>
  <si>
    <t>齐翔腾达</t>
  </si>
  <si>
    <t>002409.SZ</t>
  </si>
  <si>
    <t>雅克科技</t>
  </si>
  <si>
    <t>002411.SZ</t>
  </si>
  <si>
    <t>延安必康</t>
  </si>
  <si>
    <t>002412.SZ</t>
  </si>
  <si>
    <t>汉森制药</t>
  </si>
  <si>
    <t>002413.SZ</t>
  </si>
  <si>
    <t>雷科防务</t>
  </si>
  <si>
    <t>002415.SZ</t>
  </si>
  <si>
    <t>海康威视</t>
  </si>
  <si>
    <t>002416.SZ</t>
  </si>
  <si>
    <t>爱施德</t>
  </si>
  <si>
    <t>002418.SZ</t>
  </si>
  <si>
    <t>康盛股份</t>
  </si>
  <si>
    <t>002420.SZ</t>
  </si>
  <si>
    <t>毅昌科技</t>
  </si>
  <si>
    <t>002421.SZ</t>
  </si>
  <si>
    <t>达实智能</t>
  </si>
  <si>
    <t>002422.SZ</t>
  </si>
  <si>
    <t>科伦药业</t>
  </si>
  <si>
    <t>002424.SZ</t>
  </si>
  <si>
    <t>贵州百灵</t>
  </si>
  <si>
    <t>002425.SZ</t>
  </si>
  <si>
    <t>凯撒文化</t>
  </si>
  <si>
    <t>002426.SZ</t>
  </si>
  <si>
    <t>胜利精密</t>
  </si>
  <si>
    <t>002428.SZ</t>
  </si>
  <si>
    <t>云南锗业</t>
  </si>
  <si>
    <t>002429.SZ</t>
  </si>
  <si>
    <t>兆驰股份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</si>
  <si>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</si>
  <si>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</si>
  <si>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</si>
  <si>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</si>
  <si>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</si>
  <si>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</si>
  <si>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</si>
  <si>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</si>
  <si>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</si>
  <si>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</si>
  <si>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</si>
  <si>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</si>
  <si>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</si>
  <si>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</si>
  <si>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</si>
  <si>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</si>
  <si>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</si>
  <si>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</si>
  <si>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</si>
  <si>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</si>
  <si>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</si>
  <si>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</si>
  <si>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</si>
  <si>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</si>
  <si>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</si>
  <si>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</si>
  <si>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002448.SZ</t>
  </si>
  <si>
    <t>中原内配</t>
  </si>
  <si>
    <t>002451.SZ</t>
  </si>
  <si>
    <t>摩恩电气</t>
  </si>
  <si>
    <t>002452.SZ</t>
  </si>
  <si>
    <t>长高集团</t>
  </si>
  <si>
    <t>002453.SZ</t>
  </si>
  <si>
    <t>华软科技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</si>
  <si>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</si>
  <si>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</si>
  <si>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</si>
  <si>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</si>
  <si>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</si>
  <si>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</si>
  <si>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</si>
  <si>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</si>
  <si>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</si>
  <si>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</si>
  <si>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</si>
  <si>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</si>
  <si>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</si>
  <si>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</si>
  <si>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</si>
  <si>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</si>
  <si>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</si>
  <si>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</si>
  <si>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</si>
  <si>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</si>
  <si>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</si>
  <si>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</si>
  <si>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</si>
  <si>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</si>
  <si>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</si>
  <si>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</si>
  <si>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002471.SZ</t>
  </si>
  <si>
    <t>中超控股</t>
  </si>
  <si>
    <t>002472.SZ</t>
  </si>
  <si>
    <t>双环传动</t>
  </si>
  <si>
    <t>002474.SZ</t>
  </si>
  <si>
    <t>榕基软件</t>
  </si>
  <si>
    <t>002475.SZ</t>
  </si>
  <si>
    <t>立讯精密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</si>
  <si>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</si>
  <si>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</si>
  <si>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</si>
  <si>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</si>
  <si>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</si>
  <si>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</si>
  <si>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</si>
  <si>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</si>
  <si>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</si>
  <si>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</si>
  <si>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</si>
  <si>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</si>
  <si>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</si>
  <si>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</si>
  <si>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</si>
  <si>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雪松发展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</si>
  <si>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</si>
  <si>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</si>
  <si>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</si>
  <si>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</si>
  <si>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</si>
  <si>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</si>
  <si>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</si>
  <si>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</si>
  <si>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</si>
  <si>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</si>
  <si>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</si>
  <si>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</si>
  <si>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</si>
  <si>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</si>
  <si>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</si>
  <si>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</si>
  <si>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002497.SZ</t>
  </si>
  <si>
    <t>雅化集团</t>
  </si>
  <si>
    <t>002498.SZ</t>
  </si>
  <si>
    <t>汉缆股份</t>
  </si>
  <si>
    <t>002503.SZ</t>
  </si>
  <si>
    <t>搜于特</t>
  </si>
  <si>
    <t>002506.SZ</t>
  </si>
  <si>
    <t>协鑫集成</t>
  </si>
  <si>
    <t>002508.SZ</t>
  </si>
  <si>
    <t>老板电器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</si>
  <si>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</si>
  <si>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</si>
  <si>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</si>
  <si>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</si>
  <si>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</si>
  <si>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</si>
  <si>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</si>
  <si>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蓝丰生化</t>
  </si>
  <si>
    <t>002514.SZ</t>
  </si>
  <si>
    <t>宝馨科技</t>
  </si>
  <si>
    <t>002515.SZ</t>
  </si>
  <si>
    <t>金字火腿</t>
  </si>
  <si>
    <t>002518.SZ</t>
  </si>
  <si>
    <t>科士达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</si>
  <si>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</si>
  <si>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</si>
  <si>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</si>
  <si>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</si>
  <si>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</si>
  <si>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</si>
  <si>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</si>
  <si>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</si>
  <si>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</si>
  <si>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光正眼科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</si>
  <si>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</si>
  <si>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</si>
  <si>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</si>
  <si>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</si>
  <si>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</si>
  <si>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</si>
  <si>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</si>
  <si>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海源复材</t>
  </si>
  <si>
    <t>002530.SZ</t>
  </si>
  <si>
    <t>金财互联</t>
  </si>
  <si>
    <t>002531.SZ</t>
  </si>
  <si>
    <t>天顺风能</t>
  </si>
  <si>
    <t>002532.SZ</t>
  </si>
  <si>
    <t>天山铝业</t>
  </si>
  <si>
    <t>002533.SZ</t>
  </si>
  <si>
    <t>金杯电工</t>
  </si>
  <si>
    <t>002534.SZ</t>
  </si>
  <si>
    <t>西子洁能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</si>
  <si>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</si>
  <si>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</si>
  <si>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</si>
  <si>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</si>
  <si>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</si>
  <si>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</si>
  <si>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</si>
  <si>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</si>
  <si>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</si>
  <si>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</si>
  <si>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</si>
  <si>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</si>
  <si>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</si>
  <si>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</si>
  <si>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</si>
  <si>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</si>
  <si>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</si>
  <si>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</si>
  <si>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</si>
  <si>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</si>
  <si>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</si>
  <si>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</si>
  <si>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</si>
  <si>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</si>
  <si>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</si>
  <si>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</si>
  <si>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</si>
  <si>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</si>
  <si>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</si>
  <si>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</si>
  <si>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</si>
  <si>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</si>
  <si>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</si>
  <si>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</si>
  <si>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</si>
  <si>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</si>
  <si>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</si>
  <si>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</si>
  <si>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</si>
  <si>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</si>
  <si>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002559.SZ</t>
  </si>
  <si>
    <t>亚威股份</t>
  </si>
  <si>
    <t>002560.SZ</t>
  </si>
  <si>
    <t>通达股份</t>
  </si>
  <si>
    <t>002562.SZ</t>
  </si>
  <si>
    <t>兄弟科技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</si>
  <si>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</si>
  <si>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</si>
  <si>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</si>
  <si>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</si>
  <si>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</si>
  <si>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</si>
  <si>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</si>
  <si>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</si>
  <si>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</si>
  <si>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</si>
  <si>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</si>
  <si>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</si>
  <si>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</si>
  <si>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</si>
  <si>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</si>
  <si>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</si>
  <si>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</si>
  <si>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</si>
  <si>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002576.SZ</t>
  </si>
  <si>
    <t>通达动力</t>
  </si>
  <si>
    <t>002578.SZ</t>
  </si>
  <si>
    <t>闽发铝业</t>
  </si>
  <si>
    <t>002579.SZ</t>
  </si>
  <si>
    <t>中京电子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</si>
  <si>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</si>
  <si>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</si>
  <si>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</si>
  <si>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</si>
  <si>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</si>
  <si>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</si>
  <si>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</si>
  <si>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</si>
  <si>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</si>
  <si>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</si>
  <si>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</si>
  <si>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</si>
  <si>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</si>
  <si>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</si>
  <si>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</si>
  <si>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</si>
  <si>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</si>
  <si>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</si>
  <si>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</si>
  <si>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</si>
  <si>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</si>
  <si>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</si>
  <si>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</si>
  <si>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</si>
  <si>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</si>
  <si>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</si>
  <si>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</si>
  <si>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</si>
  <si>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</si>
  <si>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</si>
  <si>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</si>
  <si>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</si>
  <si>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</si>
  <si>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</si>
  <si>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</si>
  <si>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龙佰集团</t>
  </si>
  <si>
    <t>002602.SZ</t>
  </si>
  <si>
    <t>世纪华通</t>
  </si>
  <si>
    <t>002603.SZ</t>
  </si>
  <si>
    <t>以岭药业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</si>
  <si>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</si>
  <si>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</si>
  <si>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</si>
  <si>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</si>
  <si>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</si>
  <si>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</si>
  <si>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</si>
  <si>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</si>
  <si>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002610.SZ</t>
  </si>
  <si>
    <t>爱康科技</t>
  </si>
  <si>
    <t>002611.SZ</t>
  </si>
  <si>
    <t>东方精工</t>
  </si>
  <si>
    <t>002612.SZ</t>
  </si>
  <si>
    <t>朗姿股份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</si>
  <si>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</si>
  <si>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</si>
  <si>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</si>
  <si>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</si>
  <si>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</si>
  <si>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</si>
  <si>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</si>
  <si>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</si>
  <si>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</si>
  <si>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</si>
  <si>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</si>
  <si>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</si>
  <si>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</si>
  <si>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</si>
  <si>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</si>
  <si>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</si>
  <si>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</si>
  <si>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</si>
  <si>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002626.SZ</t>
  </si>
  <si>
    <t>金达威</t>
  </si>
  <si>
    <t>002628.SZ</t>
  </si>
  <si>
    <t>成都路桥</t>
  </si>
  <si>
    <t>002629.SZ</t>
  </si>
  <si>
    <t>仁智股份</t>
  </si>
  <si>
    <t>002630.SZ</t>
  </si>
  <si>
    <t>华西能源</t>
  </si>
  <si>
    <t>002631.SZ</t>
  </si>
  <si>
    <t>德尔未来</t>
  </si>
  <si>
    <t>002633.SZ</t>
  </si>
  <si>
    <t>申科股份</t>
  </si>
  <si>
    <t>002634.SZ</t>
  </si>
  <si>
    <t>棒杰股份</t>
  </si>
  <si>
    <t>002635.SZ</t>
  </si>
  <si>
    <t>安洁科技</t>
  </si>
  <si>
    <t>002637.SZ</t>
  </si>
  <si>
    <t>赞宇科技</t>
  </si>
  <si>
    <t>002639.SZ</t>
  </si>
  <si>
    <t>雪人股份</t>
  </si>
  <si>
    <t>002641.SZ</t>
  </si>
  <si>
    <t>公元股份</t>
  </si>
  <si>
    <t>002642.SZ</t>
  </si>
  <si>
    <t>荣联科技</t>
  </si>
  <si>
    <t>002643.SZ</t>
  </si>
  <si>
    <t>万润股份</t>
  </si>
  <si>
    <t>002645.SZ</t>
  </si>
  <si>
    <t>华宏科技</t>
  </si>
  <si>
    <t>002647.SZ</t>
  </si>
  <si>
    <t>仁东控股</t>
  </si>
  <si>
    <t>002648.SZ</t>
  </si>
  <si>
    <t>卫星化学</t>
  </si>
  <si>
    <t>002649.SZ</t>
  </si>
  <si>
    <t>博彦科技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</si>
  <si>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</si>
  <si>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</si>
  <si>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</si>
  <si>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</si>
  <si>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</si>
  <si>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</si>
  <si>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</si>
  <si>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</si>
  <si>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002657.SZ</t>
  </si>
  <si>
    <t>中科金财</t>
  </si>
  <si>
    <t>002658.SZ</t>
  </si>
  <si>
    <t>雪迪龙</t>
  </si>
  <si>
    <t>002660.SZ</t>
  </si>
  <si>
    <t>茂硕电源</t>
  </si>
  <si>
    <t>002661.SZ</t>
  </si>
  <si>
    <t>克明食品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</si>
  <si>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</si>
  <si>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</si>
  <si>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</si>
  <si>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</si>
  <si>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</si>
  <si>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</si>
  <si>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</si>
  <si>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</si>
  <si>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</si>
  <si>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</si>
  <si>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</si>
  <si>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</si>
  <si>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002669.SZ</t>
  </si>
  <si>
    <t>康达新材</t>
  </si>
  <si>
    <t>002671.SZ</t>
  </si>
  <si>
    <t>龙泉股份</t>
  </si>
  <si>
    <t>002672.SZ</t>
  </si>
  <si>
    <t>东江环保</t>
  </si>
  <si>
    <t>002674.SZ</t>
  </si>
  <si>
    <t>兴业科技</t>
  </si>
  <si>
    <t>002675.SZ</t>
  </si>
  <si>
    <t>东诚药业</t>
  </si>
  <si>
    <t>002676.SZ</t>
  </si>
  <si>
    <t>顺威股份</t>
  </si>
  <si>
    <t>002678.SZ</t>
  </si>
  <si>
    <t>珠江钢琴</t>
  </si>
  <si>
    <t>002679.SZ</t>
  </si>
  <si>
    <t>福建金森</t>
  </si>
  <si>
    <t>002681.SZ</t>
  </si>
  <si>
    <t>奋达科技</t>
  </si>
  <si>
    <t>002682.SZ</t>
  </si>
  <si>
    <t>龙洲股份</t>
  </si>
  <si>
    <t>002683.SZ</t>
  </si>
  <si>
    <t>广东宏大</t>
  </si>
  <si>
    <t>002685.SZ</t>
  </si>
  <si>
    <t>华东重机</t>
  </si>
  <si>
    <t>002686.SZ</t>
  </si>
  <si>
    <t>亿利达</t>
  </si>
  <si>
    <t>002688.SZ</t>
  </si>
  <si>
    <t>金河生物</t>
  </si>
  <si>
    <t>002691.SZ</t>
  </si>
  <si>
    <t>冀凯股份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</si>
  <si>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</si>
  <si>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</si>
  <si>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</si>
  <si>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</si>
  <si>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</si>
  <si>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</si>
  <si>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</si>
  <si>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</si>
  <si>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002698.SZ</t>
  </si>
  <si>
    <t>博实股份</t>
  </si>
  <si>
    <t>002699.SZ</t>
  </si>
  <si>
    <t>美盛文化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</si>
  <si>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</si>
  <si>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</si>
  <si>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</si>
  <si>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</si>
  <si>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</si>
  <si>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</si>
  <si>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</si>
  <si>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</si>
  <si>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</si>
  <si>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良信股份</t>
  </si>
  <si>
    <t>002707.SZ</t>
  </si>
  <si>
    <t>众信旅游</t>
  </si>
  <si>
    <t>002708.SZ</t>
  </si>
  <si>
    <t>光洋股份</t>
  </si>
  <si>
    <t>002709.SZ</t>
  </si>
  <si>
    <t>天赐材料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</si>
  <si>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</si>
  <si>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</si>
  <si>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</si>
  <si>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</si>
  <si>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</si>
  <si>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</si>
  <si>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</si>
  <si>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</si>
  <si>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002717.SZ</t>
  </si>
  <si>
    <t>岭南股份</t>
  </si>
  <si>
    <t>002718.SZ</t>
  </si>
  <si>
    <t>友邦吊顶</t>
  </si>
  <si>
    <t>002719.SZ</t>
  </si>
  <si>
    <t>麦趣尔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</si>
  <si>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</si>
  <si>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</si>
  <si>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</si>
  <si>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</si>
  <si>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</si>
  <si>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</si>
  <si>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</si>
  <si>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</si>
  <si>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</si>
  <si>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</si>
  <si>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</si>
  <si>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龙大美食</t>
  </si>
  <si>
    <t>002727.SZ</t>
  </si>
  <si>
    <t>一心堂</t>
  </si>
  <si>
    <t>002728.SZ</t>
  </si>
  <si>
    <t>特一药业</t>
  </si>
  <si>
    <t>002729.SZ</t>
  </si>
  <si>
    <t>好利科技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</si>
  <si>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</si>
  <si>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</si>
  <si>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</si>
  <si>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</si>
  <si>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</si>
  <si>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</si>
  <si>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</si>
  <si>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</si>
  <si>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</si>
  <si>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</si>
  <si>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</si>
  <si>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</si>
  <si>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</si>
  <si>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</si>
  <si>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</si>
  <si>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</si>
  <si>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</si>
  <si>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</si>
  <si>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</si>
  <si>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</si>
  <si>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</si>
  <si>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</si>
  <si>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</si>
  <si>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</si>
  <si>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</si>
  <si>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</si>
  <si>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</si>
  <si>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</si>
  <si>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</si>
  <si>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</si>
  <si>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</si>
  <si>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</si>
  <si>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</si>
  <si>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</si>
  <si>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</si>
  <si>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</si>
  <si>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</si>
  <si>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</si>
  <si>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</si>
  <si>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</si>
  <si>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</si>
  <si>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</si>
  <si>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</si>
  <si>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</si>
  <si>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002756.SZ</t>
  </si>
  <si>
    <t>永兴材料</t>
  </si>
  <si>
    <t>002757.SZ</t>
  </si>
  <si>
    <t>南兴股份</t>
  </si>
  <si>
    <t>002758.SZ</t>
  </si>
  <si>
    <t>浙农股份</t>
  </si>
  <si>
    <t>002759.SZ</t>
  </si>
  <si>
    <t>天际股份</t>
  </si>
  <si>
    <t>002760.SZ</t>
  </si>
  <si>
    <t>凤形股份</t>
  </si>
  <si>
    <t>002761.SZ</t>
  </si>
  <si>
    <t>浙江建投</t>
  </si>
  <si>
    <t>002765.SZ</t>
  </si>
  <si>
    <t>蓝黛科技</t>
  </si>
  <si>
    <t>002767.SZ</t>
  </si>
  <si>
    <t>先锋电子</t>
  </si>
  <si>
    <t>002768.SZ</t>
  </si>
  <si>
    <t>国恩股份</t>
  </si>
  <si>
    <t>002769.SZ</t>
  </si>
  <si>
    <t>普路通</t>
  </si>
  <si>
    <t>002771.SZ</t>
  </si>
  <si>
    <t>真视通</t>
  </si>
  <si>
    <t>002772.SZ</t>
  </si>
  <si>
    <t>众兴菌业</t>
  </si>
  <si>
    <t>002775.SZ</t>
  </si>
  <si>
    <t>文科园林</t>
  </si>
  <si>
    <t>002778.SZ</t>
  </si>
  <si>
    <t>中晟高科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</si>
  <si>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</si>
  <si>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</si>
  <si>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</si>
  <si>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</si>
  <si>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</si>
  <si>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</si>
  <si>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</si>
  <si>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</si>
  <si>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</si>
  <si>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</si>
  <si>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</si>
  <si>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</si>
  <si>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</si>
  <si>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</si>
  <si>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</si>
  <si>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</si>
  <si>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</si>
  <si>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</si>
  <si>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002791.SZ</t>
  </si>
  <si>
    <t>坚朗五金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</si>
  <si>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</si>
  <si>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</si>
  <si>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</si>
  <si>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</si>
  <si>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</si>
  <si>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</si>
  <si>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</si>
  <si>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</si>
  <si>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</si>
  <si>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</si>
  <si>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</si>
  <si>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</si>
  <si>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</si>
  <si>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</si>
  <si>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002803.SZ</t>
  </si>
  <si>
    <t>吉宏股份</t>
  </si>
  <si>
    <t>002805.SZ</t>
  </si>
  <si>
    <t>丰元股份</t>
  </si>
  <si>
    <t>002806.SZ</t>
  </si>
  <si>
    <t>华锋股份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</si>
  <si>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</si>
  <si>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</si>
  <si>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</si>
  <si>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</si>
  <si>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</si>
  <si>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</si>
  <si>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</si>
  <si>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</si>
  <si>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</si>
  <si>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</si>
  <si>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002815.SZ</t>
  </si>
  <si>
    <t>崇达技术</t>
  </si>
  <si>
    <t>002818.SZ</t>
  </si>
  <si>
    <t>富森美</t>
  </si>
  <si>
    <t>002819.SZ</t>
  </si>
  <si>
    <t>东方中科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</si>
  <si>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</si>
  <si>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</si>
  <si>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</si>
  <si>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</si>
  <si>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</si>
  <si>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</si>
  <si>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</si>
  <si>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</si>
  <si>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002827.SZ</t>
  </si>
  <si>
    <t>高争民爆</t>
  </si>
  <si>
    <t>002828.SZ</t>
  </si>
  <si>
    <t>贝肯能源</t>
  </si>
  <si>
    <t>002829.SZ</t>
  </si>
  <si>
    <t>星网宇达</t>
  </si>
  <si>
    <t>002831.SZ</t>
  </si>
  <si>
    <t>裕同科技</t>
  </si>
  <si>
    <t>002833.SZ</t>
  </si>
  <si>
    <t>弘亚数控</t>
  </si>
  <si>
    <t>002835.SZ</t>
  </si>
  <si>
    <t>同为股份</t>
  </si>
  <si>
    <t>002837.SZ</t>
  </si>
  <si>
    <t>英维克</t>
  </si>
  <si>
    <t>002838.SZ</t>
  </si>
  <si>
    <t>道恩股份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</si>
  <si>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</si>
  <si>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</si>
  <si>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</si>
  <si>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</si>
  <si>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</si>
  <si>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</si>
  <si>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</si>
  <si>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</si>
  <si>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</si>
  <si>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</si>
  <si>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</si>
  <si>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</si>
  <si>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</si>
  <si>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</si>
  <si>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</si>
  <si>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</si>
  <si>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</si>
  <si>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</si>
  <si>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</si>
  <si>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</si>
  <si>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</si>
  <si>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</si>
  <si>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</si>
  <si>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</si>
  <si>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</si>
  <si>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</si>
  <si>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</si>
  <si>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</si>
  <si>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</si>
  <si>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</si>
  <si>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002858.SZ</t>
  </si>
  <si>
    <t>力盛赛车</t>
  </si>
  <si>
    <t>002859.SZ</t>
  </si>
  <si>
    <t>洁美科技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</si>
  <si>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</si>
  <si>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</si>
  <si>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</si>
  <si>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</si>
  <si>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</si>
  <si>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</si>
  <si>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</si>
  <si>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</si>
  <si>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</si>
  <si>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</si>
  <si>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002868.SZ</t>
  </si>
  <si>
    <t>绿康生化</t>
  </si>
  <si>
    <t>002870.SZ</t>
  </si>
  <si>
    <t>香山股份</t>
  </si>
  <si>
    <t>002871.SZ</t>
  </si>
  <si>
    <t>伟隆股份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</si>
  <si>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</si>
  <si>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</si>
  <si>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</si>
  <si>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</si>
  <si>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</si>
  <si>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</si>
  <si>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</si>
  <si>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</si>
  <si>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</si>
  <si>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</si>
  <si>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</si>
  <si>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</si>
  <si>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</si>
  <si>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</si>
  <si>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</si>
  <si>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</si>
  <si>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</si>
  <si>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</si>
  <si>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002885.SZ</t>
  </si>
  <si>
    <t>京泉华</t>
  </si>
  <si>
    <t>002886.SZ</t>
  </si>
  <si>
    <t>沃特股份</t>
  </si>
  <si>
    <t>002889.SZ</t>
  </si>
  <si>
    <t>东方嘉盛</t>
  </si>
  <si>
    <t>002891.SZ</t>
  </si>
  <si>
    <t>中宠股份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</si>
  <si>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</si>
  <si>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</si>
  <si>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</si>
  <si>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</si>
  <si>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</si>
  <si>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</si>
  <si>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</si>
  <si>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</si>
  <si>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</si>
  <si>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</si>
  <si>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</si>
  <si>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</si>
  <si>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</si>
  <si>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</si>
  <si>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002902.SZ</t>
  </si>
  <si>
    <t>铭普光磁</t>
  </si>
  <si>
    <t>002905.SZ</t>
  </si>
  <si>
    <t>金逸影视</t>
  </si>
  <si>
    <t>002906.SZ</t>
  </si>
  <si>
    <t>华阳集团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</si>
  <si>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</si>
  <si>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</si>
  <si>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</si>
  <si>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</si>
  <si>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</si>
  <si>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</si>
  <si>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</si>
  <si>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</si>
  <si>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</si>
  <si>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</si>
  <si>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</si>
  <si>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</si>
  <si>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</si>
  <si>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</si>
  <si>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</si>
  <si>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</si>
  <si>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</si>
  <si>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</si>
  <si>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</si>
  <si>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</si>
  <si>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</si>
  <si>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</si>
  <si>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</si>
  <si>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</si>
  <si>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</si>
  <si>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</si>
  <si>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</si>
  <si>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</si>
  <si>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</si>
  <si>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</si>
  <si>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</si>
  <si>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</si>
  <si>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</si>
  <si>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</si>
  <si>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</si>
  <si>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</si>
  <si>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</si>
  <si>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</si>
  <si>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</si>
  <si>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</si>
  <si>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002938.SZ</t>
  </si>
  <si>
    <t>鹏鼎控股</t>
  </si>
  <si>
    <t>002939.SZ</t>
  </si>
  <si>
    <t>长城证券</t>
  </si>
  <si>
    <t>002941.SZ</t>
  </si>
  <si>
    <t>新疆交建</t>
  </si>
  <si>
    <t>002943.SZ</t>
  </si>
  <si>
    <t>宇晶股份</t>
  </si>
  <si>
    <t>002946.SZ</t>
  </si>
  <si>
    <t>新乳业</t>
  </si>
  <si>
    <t>002947.SZ</t>
  </si>
  <si>
    <t>恒铭达</t>
  </si>
  <si>
    <t>002949.SZ</t>
  </si>
  <si>
    <t>华阳国际</t>
  </si>
  <si>
    <t>002950.SZ</t>
  </si>
  <si>
    <t>奥美医疗</t>
  </si>
  <si>
    <t>002953.SZ</t>
  </si>
  <si>
    <t>日丰股份</t>
  </si>
  <si>
    <t>002956.SZ</t>
  </si>
  <si>
    <t>西麦食品</t>
  </si>
  <si>
    <t>002957.SZ</t>
  </si>
  <si>
    <t>科瑞技术</t>
  </si>
  <si>
    <t>002960.SZ</t>
  </si>
  <si>
    <t>青鸟消防</t>
  </si>
  <si>
    <t>002962.SZ</t>
  </si>
  <si>
    <t>五方光电</t>
  </si>
  <si>
    <t>002965.SZ</t>
  </si>
  <si>
    <t>祥鑫科技</t>
  </si>
  <si>
    <t>002967.SZ</t>
  </si>
  <si>
    <t>广电计量</t>
  </si>
  <si>
    <t>002969.SZ</t>
  </si>
  <si>
    <t>嘉美包装</t>
  </si>
  <si>
    <t>002970.SZ</t>
  </si>
  <si>
    <t>锐明技术</t>
  </si>
  <si>
    <t>002971.SZ</t>
  </si>
  <si>
    <t>和远气体</t>
  </si>
  <si>
    <t>002973.SZ</t>
  </si>
  <si>
    <t>侨银股份</t>
  </si>
  <si>
    <t>002979.SZ</t>
  </si>
  <si>
    <t>雷赛智能</t>
  </si>
  <si>
    <t>002981.SZ</t>
  </si>
  <si>
    <t>朝阳科技</t>
  </si>
  <si>
    <t>002982.SZ</t>
  </si>
  <si>
    <t>湘佳股份</t>
  </si>
  <si>
    <t>002984.SZ</t>
  </si>
  <si>
    <t>森麒麟</t>
  </si>
  <si>
    <t>002985.SZ</t>
  </si>
  <si>
    <t>北摩高科</t>
  </si>
  <si>
    <t>002986.SZ</t>
  </si>
  <si>
    <t>宇新股份</t>
  </si>
  <si>
    <t>002987.SZ</t>
  </si>
  <si>
    <t>京北方</t>
  </si>
  <si>
    <t>002988.SZ</t>
  </si>
  <si>
    <t>豪美新材</t>
  </si>
  <si>
    <t>002989.SZ</t>
  </si>
  <si>
    <t>中天精装</t>
  </si>
  <si>
    <t>002992.SZ</t>
  </si>
  <si>
    <t>宝明科技</t>
  </si>
  <si>
    <t>002996.SZ</t>
  </si>
  <si>
    <t>顺博合金</t>
  </si>
  <si>
    <t>002997.SZ</t>
  </si>
  <si>
    <t>瑞鹄模具</t>
  </si>
  <si>
    <t>002998.SZ</t>
  </si>
  <si>
    <t>优彩资源</t>
  </si>
  <si>
    <t>002999.SZ</t>
  </si>
  <si>
    <t>天禾股份</t>
  </si>
  <si>
    <t>003001.SZ</t>
  </si>
  <si>
    <t>中岩大地</t>
  </si>
  <si>
    <t>003003.SZ</t>
  </si>
  <si>
    <t>天元股份</t>
  </si>
  <si>
    <t>003005.SZ</t>
  </si>
  <si>
    <t>竞业达</t>
  </si>
  <si>
    <t>003010.SZ</t>
  </si>
  <si>
    <t>若羽臣</t>
  </si>
  <si>
    <t>003011.SZ</t>
  </si>
  <si>
    <t>海象新材</t>
  </si>
  <si>
    <t>003012.SZ</t>
  </si>
  <si>
    <t>东鹏控股</t>
  </si>
  <si>
    <t>003015.SZ</t>
  </si>
  <si>
    <t>日久光电</t>
  </si>
  <si>
    <t>003019.SZ</t>
  </si>
  <si>
    <t>宸展光电</t>
  </si>
  <si>
    <t>003022.SZ</t>
  </si>
  <si>
    <t>联泓新科</t>
  </si>
  <si>
    <t>003023.SZ</t>
  </si>
  <si>
    <t>彩虹集团</t>
  </si>
  <si>
    <t>003026.SZ</t>
  </si>
  <si>
    <t>中晶科技</t>
  </si>
  <si>
    <t>003030.SZ</t>
  </si>
  <si>
    <t>祖名股份</t>
  </si>
  <si>
    <t>003033.SZ</t>
  </si>
  <si>
    <t>征和工业</t>
  </si>
  <si>
    <t>003035.SZ</t>
  </si>
  <si>
    <t>南网能源</t>
  </si>
  <si>
    <t>003036.SZ</t>
  </si>
  <si>
    <t>泰坦股份</t>
  </si>
  <si>
    <t>003037.SZ</t>
  </si>
  <si>
    <t>三和管桩</t>
  </si>
  <si>
    <t>003038.SZ</t>
  </si>
  <si>
    <t>鑫铂股份</t>
  </si>
  <si>
    <t>003039.SZ</t>
  </si>
  <si>
    <t>顺控发展</t>
  </si>
  <si>
    <t>003042.SZ</t>
  </si>
  <si>
    <t>中农联合</t>
  </si>
  <si>
    <t>003816.SZ</t>
  </si>
  <si>
    <t>中国广核</t>
  </si>
  <si>
    <t>430090.BJ</t>
  </si>
  <si>
    <t>同辉信息</t>
  </si>
  <si>
    <t>430198.BJ</t>
  </si>
  <si>
    <t>微创光电</t>
  </si>
  <si>
    <t>430489.BJ</t>
  </si>
  <si>
    <t>佳先股份</t>
  </si>
  <si>
    <t>430510.BJ</t>
  </si>
  <si>
    <t>丰光精密</t>
  </si>
  <si>
    <t>600004.SH</t>
  </si>
  <si>
    <t>白云机场</t>
  </si>
  <si>
    <t>600008.SH</t>
  </si>
  <si>
    <t>首创环保</t>
  </si>
  <si>
    <t>600010.SH</t>
  </si>
  <si>
    <t>包钢股份</t>
  </si>
  <si>
    <t>600011.SH</t>
  </si>
  <si>
    <t>华能国际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</si>
  <si>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</si>
  <si>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</si>
  <si>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</si>
  <si>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</si>
  <si>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</si>
  <si>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</si>
  <si>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</si>
  <si>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</si>
  <si>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</si>
  <si>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</si>
  <si>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</si>
  <si>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</si>
  <si>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</si>
  <si>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</si>
  <si>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</si>
  <si>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</si>
  <si>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</si>
  <si>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</si>
  <si>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</si>
  <si>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</si>
  <si>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</si>
  <si>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</si>
  <si>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</si>
  <si>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</si>
  <si>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600031.SH</t>
  </si>
  <si>
    <t>三一重工</t>
  </si>
  <si>
    <t>600032.SH</t>
  </si>
  <si>
    <t>浙江新能</t>
  </si>
  <si>
    <t>600035.SH</t>
  </si>
  <si>
    <t>楚天高速</t>
  </si>
  <si>
    <t>600038.SH</t>
  </si>
  <si>
    <t>中直股份</t>
  </si>
  <si>
    <t>600039.SH</t>
  </si>
  <si>
    <t>四川路桥</t>
  </si>
  <si>
    <t>600048.SH</t>
  </si>
  <si>
    <t>保利发展</t>
  </si>
  <si>
    <t>600050.SH</t>
  </si>
  <si>
    <t>中国联通</t>
  </si>
  <si>
    <t>600051.SH</t>
  </si>
  <si>
    <t>宁波联合</t>
  </si>
  <si>
    <t>600052.SH</t>
  </si>
  <si>
    <t>东望时代</t>
  </si>
  <si>
    <t>600054.SH</t>
  </si>
  <si>
    <t>黄山旅游</t>
  </si>
  <si>
    <t>600056.SH</t>
  </si>
  <si>
    <t>中国医药</t>
  </si>
  <si>
    <t>600058.SH</t>
  </si>
  <si>
    <t>五矿发展</t>
  </si>
  <si>
    <t>600060.SH</t>
  </si>
  <si>
    <t>海信视像</t>
  </si>
  <si>
    <t>600062.SH</t>
  </si>
  <si>
    <t>华润双鹤</t>
  </si>
  <si>
    <t>600063.SH</t>
  </si>
  <si>
    <t>皖维高新</t>
  </si>
  <si>
    <t>600064.SH</t>
  </si>
  <si>
    <t>南京高科</t>
  </si>
  <si>
    <t>600067.SH</t>
  </si>
  <si>
    <t>冠城大通</t>
  </si>
  <si>
    <t>600070.SH</t>
  </si>
  <si>
    <t>浙江富润</t>
  </si>
  <si>
    <t>600071.SH</t>
  </si>
  <si>
    <t>凤凰光学</t>
  </si>
  <si>
    <t>600073.SH</t>
  </si>
  <si>
    <t>上海梅林</t>
  </si>
  <si>
    <t>600075.SH</t>
  </si>
  <si>
    <t>新疆天业</t>
  </si>
  <si>
    <t>600076.SH</t>
  </si>
  <si>
    <t>康欣新材</t>
  </si>
  <si>
    <t>600077.SH</t>
  </si>
  <si>
    <t>宋都股份</t>
  </si>
  <si>
    <t>600079.SH</t>
  </si>
  <si>
    <t>人福医药</t>
  </si>
  <si>
    <t>600081.SH</t>
  </si>
  <si>
    <t>东风科技</t>
  </si>
  <si>
    <t>600082.SH</t>
  </si>
  <si>
    <t>海泰发展</t>
  </si>
  <si>
    <t>600085.SH</t>
  </si>
  <si>
    <t>同仁堂</t>
  </si>
  <si>
    <t>600089.SH</t>
  </si>
  <si>
    <t>特变电工</t>
  </si>
  <si>
    <t>600094.SH</t>
  </si>
  <si>
    <t>大名城</t>
  </si>
  <si>
    <t>600095.SH</t>
  </si>
  <si>
    <t>湘财股份</t>
  </si>
  <si>
    <t>600096.SH</t>
  </si>
  <si>
    <t>云天化</t>
  </si>
  <si>
    <t>600098.SH</t>
  </si>
  <si>
    <t>广州发展</t>
  </si>
  <si>
    <t>600100.SH</t>
  </si>
  <si>
    <t>同方股份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</si>
  <si>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</si>
  <si>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</si>
  <si>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</si>
  <si>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</si>
  <si>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</si>
  <si>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</si>
  <si>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</si>
  <si>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</si>
  <si>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</si>
  <si>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</si>
  <si>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</si>
  <si>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</si>
  <si>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600110.SH</t>
  </si>
  <si>
    <t>诺德股份</t>
  </si>
  <si>
    <t>600111.SH</t>
  </si>
  <si>
    <t>北方稀土</t>
  </si>
  <si>
    <t>600114.SH</t>
  </si>
  <si>
    <t>东睦股份</t>
  </si>
  <si>
    <t>600115.SH</t>
  </si>
  <si>
    <t>中国东航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</si>
  <si>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</si>
  <si>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</si>
  <si>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</si>
  <si>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</si>
  <si>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</si>
  <si>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</si>
  <si>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</si>
  <si>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长江投资</t>
  </si>
  <si>
    <t>600120.SH</t>
  </si>
  <si>
    <t>浙江东方</t>
  </si>
  <si>
    <t>600121.SH</t>
  </si>
  <si>
    <t>郑州煤电</t>
  </si>
  <si>
    <t>600123.SH</t>
  </si>
  <si>
    <t>兰花科创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</si>
  <si>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</si>
  <si>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</si>
  <si>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</si>
  <si>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</si>
  <si>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</si>
  <si>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</si>
  <si>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</si>
  <si>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</si>
  <si>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</si>
  <si>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</si>
  <si>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</si>
  <si>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</si>
  <si>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600133.SH</t>
  </si>
  <si>
    <t>东湖高新</t>
  </si>
  <si>
    <t>600135.SH</t>
  </si>
  <si>
    <t>乐凯胶片</t>
  </si>
  <si>
    <t>600136.SH</t>
  </si>
  <si>
    <t>当代文体</t>
  </si>
  <si>
    <t>600138.SH</t>
  </si>
  <si>
    <t>中青旅</t>
  </si>
  <si>
    <t>600141.SH</t>
  </si>
  <si>
    <t>兴发集团</t>
  </si>
  <si>
    <t>600143.SH</t>
  </si>
  <si>
    <t>金发科技</t>
  </si>
  <si>
    <t>600145.SH</t>
  </si>
  <si>
    <t>退市新亿</t>
  </si>
  <si>
    <t>600148.SH</t>
  </si>
  <si>
    <t>长春一东</t>
  </si>
  <si>
    <t>600149.SH</t>
  </si>
  <si>
    <t>廊坊发展</t>
  </si>
  <si>
    <t>600150.SH</t>
  </si>
  <si>
    <t>中国船舶</t>
  </si>
  <si>
    <t>600151.SH</t>
  </si>
  <si>
    <t>航天机电</t>
  </si>
  <si>
    <t>600152.SH</t>
  </si>
  <si>
    <t>维科技术</t>
  </si>
  <si>
    <t>600155.SH</t>
  </si>
  <si>
    <t>华创阳安</t>
  </si>
  <si>
    <t>600157.SH</t>
  </si>
  <si>
    <t>永泰能源</t>
  </si>
  <si>
    <t>600158.SH</t>
  </si>
  <si>
    <t>中体产业</t>
  </si>
  <si>
    <t>600160.SH</t>
  </si>
  <si>
    <t>巨化股份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</si>
  <si>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</si>
  <si>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</si>
  <si>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</si>
  <si>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</si>
  <si>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</si>
  <si>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</si>
  <si>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</si>
  <si>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</si>
  <si>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</si>
  <si>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</si>
  <si>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</si>
  <si>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</si>
  <si>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</si>
  <si>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</si>
  <si>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</si>
  <si>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</si>
  <si>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</si>
  <si>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</si>
  <si>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</si>
  <si>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</si>
  <si>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600176.SH</t>
  </si>
  <si>
    <t>中国巨石</t>
  </si>
  <si>
    <t>600177.SH</t>
  </si>
  <si>
    <t>雅戈尔</t>
  </si>
  <si>
    <t>600178.SH</t>
  </si>
  <si>
    <t>东安动力</t>
  </si>
  <si>
    <t>600180.SH</t>
  </si>
  <si>
    <t>瑞茂通</t>
  </si>
  <si>
    <t>600183.SH</t>
  </si>
  <si>
    <t>生益科技</t>
  </si>
  <si>
    <t>600185.SH</t>
  </si>
  <si>
    <t>格力地产</t>
  </si>
  <si>
    <t>600188.SH</t>
  </si>
  <si>
    <t>兖矿能源</t>
  </si>
  <si>
    <t>600189.SH</t>
  </si>
  <si>
    <t>泉阳泉</t>
  </si>
  <si>
    <t>600190.SH</t>
  </si>
  <si>
    <t>锦州港</t>
  </si>
  <si>
    <t>600192.SH</t>
  </si>
  <si>
    <t>长城电工</t>
  </si>
  <si>
    <t>600193.SH</t>
  </si>
  <si>
    <t>创兴资源</t>
  </si>
  <si>
    <t>600195.SH</t>
  </si>
  <si>
    <t>中牧股份</t>
  </si>
  <si>
    <t>600196.SH</t>
  </si>
  <si>
    <t>复星医药</t>
  </si>
  <si>
    <t>600200.SH</t>
  </si>
  <si>
    <t>江苏吴中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</si>
  <si>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</si>
  <si>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</si>
  <si>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</si>
  <si>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</si>
  <si>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</si>
  <si>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</si>
  <si>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</si>
  <si>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</si>
  <si>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</si>
  <si>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</si>
  <si>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600210.SH</t>
  </si>
  <si>
    <t>紫江企业</t>
  </si>
  <si>
    <t>600211.SH</t>
  </si>
  <si>
    <t>西藏药业</t>
  </si>
  <si>
    <t>600213.SH</t>
  </si>
  <si>
    <t>亚星客车</t>
  </si>
  <si>
    <t>600215.SH</t>
  </si>
  <si>
    <t>派斯林</t>
  </si>
  <si>
    <t>600216.SH</t>
  </si>
  <si>
    <t>浙江医药</t>
  </si>
  <si>
    <t>600217.SH</t>
  </si>
  <si>
    <t>中再资环</t>
  </si>
  <si>
    <t>600219.SH</t>
  </si>
  <si>
    <t>南山铝业</t>
  </si>
  <si>
    <t>600220.SH</t>
  </si>
  <si>
    <t>江苏阳光</t>
  </si>
  <si>
    <t>600222.SH</t>
  </si>
  <si>
    <t>太龙药业</t>
  </si>
  <si>
    <t>600223.SH</t>
  </si>
  <si>
    <t>鲁商发展</t>
  </si>
  <si>
    <t>600227.SH</t>
  </si>
  <si>
    <t>圣济堂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</si>
  <si>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</si>
  <si>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</si>
  <si>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</si>
  <si>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</si>
  <si>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</si>
  <si>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</si>
  <si>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</si>
  <si>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</si>
  <si>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</si>
  <si>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</si>
  <si>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</si>
  <si>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</si>
  <si>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</si>
  <si>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</si>
  <si>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</si>
  <si>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海南椰岛</t>
  </si>
  <si>
    <t>600243.SH</t>
  </si>
  <si>
    <t>青海华鼎</t>
  </si>
  <si>
    <t>600248.SH</t>
  </si>
  <si>
    <t>陕西建工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</si>
  <si>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</si>
  <si>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</si>
  <si>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</si>
  <si>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</si>
  <si>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</si>
  <si>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</si>
  <si>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</si>
  <si>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</si>
  <si>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</si>
  <si>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鑫科材料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</si>
  <si>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</si>
  <si>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</si>
  <si>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</si>
  <si>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</si>
  <si>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</si>
  <si>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</si>
  <si>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</si>
  <si>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</si>
  <si>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600261.SH</t>
  </si>
  <si>
    <t>阳光照明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</si>
  <si>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</si>
  <si>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</si>
  <si>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</si>
  <si>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</si>
  <si>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</si>
  <si>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</si>
  <si>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</si>
  <si>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</si>
  <si>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600273.SH</t>
  </si>
  <si>
    <t>嘉化能源</t>
  </si>
  <si>
    <t>600277.SH</t>
  </si>
  <si>
    <t>亿利洁能</t>
  </si>
  <si>
    <t>600278.SH</t>
  </si>
  <si>
    <t>东方创业</t>
  </si>
  <si>
    <t>600279.SH</t>
  </si>
  <si>
    <t>重庆港</t>
  </si>
  <si>
    <t>600280.SH</t>
  </si>
  <si>
    <t>中央商场</t>
  </si>
  <si>
    <t>600281.SH</t>
  </si>
  <si>
    <t>华阳新材</t>
  </si>
  <si>
    <t>600282.SH</t>
  </si>
  <si>
    <t>南钢股份</t>
  </si>
  <si>
    <t>600283.SH</t>
  </si>
  <si>
    <t>钱江水利</t>
  </si>
  <si>
    <t>600285.SH</t>
  </si>
  <si>
    <t>羚锐制药</t>
  </si>
  <si>
    <t>600287.SH</t>
  </si>
  <si>
    <t>江苏舜天</t>
  </si>
  <si>
    <t>600288.SH</t>
  </si>
  <si>
    <t>大恒科技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</si>
  <si>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</si>
  <si>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</si>
  <si>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</si>
  <si>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</si>
  <si>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</si>
  <si>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</si>
  <si>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</si>
  <si>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</si>
  <si>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</si>
  <si>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</si>
  <si>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</si>
  <si>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</si>
  <si>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600302.SH</t>
  </si>
  <si>
    <t>标准股份</t>
  </si>
  <si>
    <t>600303.SH</t>
  </si>
  <si>
    <t>曙光股份</t>
  </si>
  <si>
    <t>600305.SH</t>
  </si>
  <si>
    <t>恒顺醋业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</si>
  <si>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</si>
  <si>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</si>
  <si>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</si>
  <si>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</si>
  <si>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</si>
  <si>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</si>
  <si>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</si>
  <si>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</si>
  <si>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600312.SH</t>
  </si>
  <si>
    <t>平高电气</t>
  </si>
  <si>
    <t>600313.SH</t>
  </si>
  <si>
    <t>农发种业</t>
  </si>
  <si>
    <t>600318.SH</t>
  </si>
  <si>
    <t>新力金融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</si>
  <si>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</si>
  <si>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</si>
  <si>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</si>
  <si>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</si>
  <si>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</si>
  <si>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</si>
  <si>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</si>
  <si>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</si>
  <si>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</si>
  <si>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</si>
  <si>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</si>
  <si>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</si>
  <si>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</si>
  <si>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</si>
  <si>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</si>
  <si>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中盐化工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</si>
  <si>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</si>
  <si>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</si>
  <si>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</si>
  <si>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</si>
  <si>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</si>
  <si>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</si>
  <si>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</si>
  <si>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</si>
  <si>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</si>
  <si>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</si>
  <si>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</si>
  <si>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</si>
  <si>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</si>
  <si>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</si>
  <si>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</si>
  <si>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</si>
  <si>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</si>
  <si>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</si>
  <si>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</si>
  <si>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</si>
  <si>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</si>
  <si>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</si>
  <si>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</si>
  <si>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</si>
  <si>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</si>
  <si>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华阳股份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</si>
  <si>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</si>
  <si>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</si>
  <si>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</si>
  <si>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</si>
  <si>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</si>
  <si>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</si>
  <si>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</si>
  <si>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旭光电子</t>
  </si>
  <si>
    <t>600354.SH</t>
  </si>
  <si>
    <t>敦煌种业</t>
  </si>
  <si>
    <t>600355.SH</t>
  </si>
  <si>
    <t>精伦电子</t>
  </si>
  <si>
    <t>600356.SH</t>
  </si>
  <si>
    <t>恒丰纸业</t>
  </si>
  <si>
    <t>600358.SH</t>
  </si>
  <si>
    <t>国旅联合</t>
  </si>
  <si>
    <t>600359.SH</t>
  </si>
  <si>
    <t>新农开发</t>
  </si>
  <si>
    <t>600360.SH</t>
  </si>
  <si>
    <t>华微电子</t>
  </si>
  <si>
    <t>600361.SH</t>
  </si>
  <si>
    <t>华联综超</t>
  </si>
  <si>
    <t>600363.SH</t>
  </si>
  <si>
    <t>联创光电</t>
  </si>
  <si>
    <t>600366.SH</t>
  </si>
  <si>
    <t>宁波韵升</t>
  </si>
  <si>
    <t>600367.SH</t>
  </si>
  <si>
    <t>红星发展</t>
  </si>
  <si>
    <t>600368.SH</t>
  </si>
  <si>
    <t>五洲交通</t>
  </si>
  <si>
    <t>600370.SH</t>
  </si>
  <si>
    <t>三房巷</t>
  </si>
  <si>
    <t>600372.SH</t>
  </si>
  <si>
    <t>中航电子</t>
  </si>
  <si>
    <t>600373.SH</t>
  </si>
  <si>
    <t>中文传媒</t>
  </si>
  <si>
    <t>600375.SH</t>
  </si>
  <si>
    <t>汉马科技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</si>
  <si>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</si>
  <si>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</si>
  <si>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</si>
  <si>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</si>
  <si>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</si>
  <si>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</si>
  <si>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</si>
  <si>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</si>
  <si>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</si>
  <si>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</si>
  <si>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600383.SH</t>
  </si>
  <si>
    <t>金地集团</t>
  </si>
  <si>
    <t>600386.SH</t>
  </si>
  <si>
    <t>北巴传媒</t>
  </si>
  <si>
    <t>600388.SH</t>
  </si>
  <si>
    <t>龙净环保</t>
  </si>
  <si>
    <t>600389.SH</t>
  </si>
  <si>
    <t>江山股份</t>
  </si>
  <si>
    <t>600391.SH</t>
  </si>
  <si>
    <t>航发科技</t>
  </si>
  <si>
    <t>600392.SH</t>
  </si>
  <si>
    <t>盛和资源</t>
  </si>
  <si>
    <t>600395.SH</t>
  </si>
  <si>
    <t>盘江股份</t>
  </si>
  <si>
    <t>600396.SH</t>
  </si>
  <si>
    <t>金山股份</t>
  </si>
  <si>
    <t>600397.SH</t>
  </si>
  <si>
    <t>安源煤业</t>
  </si>
  <si>
    <t>600400.SH</t>
  </si>
  <si>
    <t>红豆股份</t>
  </si>
  <si>
    <t>600405.SH</t>
  </si>
  <si>
    <t>动力源</t>
  </si>
  <si>
    <t>600406.SH</t>
  </si>
  <si>
    <t>国电南瑞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</si>
  <si>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</si>
  <si>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</si>
  <si>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</si>
  <si>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</si>
  <si>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</si>
  <si>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</si>
  <si>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</si>
  <si>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湘电股份</t>
  </si>
  <si>
    <t>600418.SH</t>
  </si>
  <si>
    <t>江淮汽车</t>
  </si>
  <si>
    <t>600419.SH</t>
  </si>
  <si>
    <t>天润乳业</t>
  </si>
  <si>
    <t>600420.SH</t>
  </si>
  <si>
    <t>国药现代</t>
  </si>
  <si>
    <t>600421.SH</t>
  </si>
  <si>
    <t>华嵘控股</t>
  </si>
  <si>
    <t>600422.SH</t>
  </si>
  <si>
    <t>昆药集团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</si>
  <si>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</si>
  <si>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</si>
  <si>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</si>
  <si>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</si>
  <si>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</si>
  <si>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</si>
  <si>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</si>
  <si>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</si>
  <si>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</si>
  <si>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</si>
  <si>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</si>
  <si>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</si>
  <si>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</si>
  <si>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</si>
  <si>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</si>
  <si>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</si>
  <si>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</si>
  <si>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</si>
  <si>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</si>
  <si>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</si>
  <si>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</si>
  <si>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</si>
  <si>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</si>
  <si>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</si>
  <si>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</si>
  <si>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</si>
  <si>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</si>
  <si>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</si>
  <si>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</si>
  <si>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</si>
  <si>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</si>
  <si>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</si>
  <si>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</si>
  <si>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</si>
  <si>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</si>
  <si>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洪城环境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</si>
  <si>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</si>
  <si>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</si>
  <si>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</si>
  <si>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</si>
  <si>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</si>
  <si>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</si>
  <si>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</si>
  <si>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</si>
  <si>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</si>
  <si>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</si>
  <si>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</si>
  <si>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六国化工</t>
  </si>
  <si>
    <t>600475.SH</t>
  </si>
  <si>
    <t>华光环能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</si>
  <si>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</si>
  <si>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</si>
  <si>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</si>
  <si>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</si>
  <si>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</si>
  <si>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</si>
  <si>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</si>
  <si>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</si>
  <si>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</si>
  <si>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</si>
  <si>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</si>
  <si>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</si>
  <si>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</si>
  <si>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</si>
  <si>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</si>
  <si>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</si>
  <si>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</si>
  <si>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</si>
  <si>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</si>
  <si>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</si>
  <si>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</si>
  <si>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</si>
  <si>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</si>
  <si>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</si>
  <si>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</si>
  <si>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</si>
  <si>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</si>
  <si>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</si>
  <si>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</si>
  <si>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</si>
  <si>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</si>
  <si>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</si>
  <si>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</si>
  <si>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</si>
  <si>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</si>
  <si>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</si>
  <si>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</si>
  <si>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科达制造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</si>
  <si>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</si>
  <si>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</si>
  <si>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</si>
  <si>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</si>
  <si>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</si>
  <si>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</si>
  <si>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</si>
  <si>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</si>
  <si>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</si>
  <si>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</si>
  <si>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</si>
  <si>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</si>
  <si>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</si>
  <si>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</si>
  <si>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</si>
  <si>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</si>
  <si>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</si>
  <si>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</si>
  <si>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</si>
  <si>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</si>
  <si>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600513.SH</t>
  </si>
  <si>
    <t>联环药业</t>
  </si>
  <si>
    <t>600516.SH</t>
  </si>
  <si>
    <t>方大炭素</t>
  </si>
  <si>
    <t>600517.SH</t>
  </si>
  <si>
    <t>国网英大</t>
  </si>
  <si>
    <t>600520.SH</t>
  </si>
  <si>
    <t>文一科技</t>
  </si>
  <si>
    <t>600521.SH</t>
  </si>
  <si>
    <t>华海药业</t>
  </si>
  <si>
    <t>600522.SH</t>
  </si>
  <si>
    <t>中天科技</t>
  </si>
  <si>
    <t>600525.SH</t>
  </si>
  <si>
    <t>长园集团</t>
  </si>
  <si>
    <t>600526.SH</t>
  </si>
  <si>
    <t>菲达环保</t>
  </si>
  <si>
    <t>600528.SH</t>
  </si>
  <si>
    <t>中铁工业</t>
  </si>
  <si>
    <t>600530.SH</t>
  </si>
  <si>
    <t>交大昂立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</si>
  <si>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</si>
  <si>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</si>
  <si>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</si>
  <si>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</si>
  <si>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</si>
  <si>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</si>
  <si>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</si>
  <si>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</si>
  <si>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600539.SH</t>
  </si>
  <si>
    <t>狮头股份</t>
  </si>
  <si>
    <t>600540.SH</t>
  </si>
  <si>
    <t>新赛股份</t>
  </si>
  <si>
    <t>600545.SH</t>
  </si>
  <si>
    <t>卓郎智能</t>
  </si>
  <si>
    <t>600546.SH</t>
  </si>
  <si>
    <t>山煤国际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</si>
  <si>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</si>
  <si>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</si>
  <si>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</si>
  <si>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</si>
  <si>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</si>
  <si>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</si>
  <si>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</si>
  <si>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</si>
  <si>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</si>
  <si>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</si>
  <si>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600557.SH</t>
  </si>
  <si>
    <t>康缘药业</t>
  </si>
  <si>
    <t>600558.SH</t>
  </si>
  <si>
    <t>大西洋</t>
  </si>
  <si>
    <t>600559.SH</t>
  </si>
  <si>
    <t>老白干酒</t>
  </si>
  <si>
    <t>600561.SH</t>
  </si>
  <si>
    <t>江西长运</t>
  </si>
  <si>
    <t>600563.SH</t>
  </si>
  <si>
    <t>法拉电子</t>
  </si>
  <si>
    <t>600565.SH</t>
  </si>
  <si>
    <t>迪马股份</t>
  </si>
  <si>
    <t>600567.SH</t>
  </si>
  <si>
    <t>山鹰国际</t>
  </si>
  <si>
    <t>600569.SH</t>
  </si>
  <si>
    <t>安阳钢铁</t>
  </si>
  <si>
    <t>600570.SH</t>
  </si>
  <si>
    <t>恒生电子</t>
  </si>
  <si>
    <t>600572.SH</t>
  </si>
  <si>
    <t>康恩贝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</si>
  <si>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</si>
  <si>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</si>
  <si>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</si>
  <si>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</si>
  <si>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</si>
  <si>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</si>
  <si>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</si>
  <si>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</si>
  <si>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</si>
  <si>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</si>
  <si>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</si>
  <si>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</si>
  <si>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</si>
  <si>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</si>
  <si>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</si>
  <si>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</si>
  <si>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</si>
  <si>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</si>
  <si>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</si>
  <si>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</si>
  <si>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</si>
  <si>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</si>
  <si>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</si>
  <si>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</si>
  <si>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</si>
  <si>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</si>
  <si>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600590.SH</t>
  </si>
  <si>
    <t>泰豪科技</t>
  </si>
  <si>
    <t>600592.SH</t>
  </si>
  <si>
    <t>龙溪股份</t>
  </si>
  <si>
    <t>600594.SH</t>
  </si>
  <si>
    <t>益佰制药</t>
  </si>
  <si>
    <t>600596.SH</t>
  </si>
  <si>
    <t>新安股份</t>
  </si>
  <si>
    <t>600597.SH</t>
  </si>
  <si>
    <t>光明乳业</t>
  </si>
  <si>
    <t>600600.SH</t>
  </si>
  <si>
    <t>青岛啤酒</t>
  </si>
  <si>
    <t>600602.SH</t>
  </si>
  <si>
    <t>云赛智联</t>
  </si>
  <si>
    <t>600603.SH</t>
  </si>
  <si>
    <t>广汇物流</t>
  </si>
  <si>
    <t>600604.SH</t>
  </si>
  <si>
    <t>市北高新</t>
  </si>
  <si>
    <t>600606.SH</t>
  </si>
  <si>
    <t>绿地控股</t>
  </si>
  <si>
    <t>600609.SH</t>
  </si>
  <si>
    <t>金杯汽车</t>
  </si>
  <si>
    <t>600610.SH</t>
  </si>
  <si>
    <t>中毅达</t>
  </si>
  <si>
    <t>600611.SH</t>
  </si>
  <si>
    <t>大众交通</t>
  </si>
  <si>
    <t>600612.SH</t>
  </si>
  <si>
    <t>老凤祥</t>
  </si>
  <si>
    <t>600613.SH</t>
  </si>
  <si>
    <t>神奇制药</t>
  </si>
  <si>
    <t>600617.SH</t>
  </si>
  <si>
    <t>国新能源</t>
  </si>
  <si>
    <t>600618.SH</t>
  </si>
  <si>
    <t>氯碱化工</t>
  </si>
  <si>
    <t>600619.SH</t>
  </si>
  <si>
    <t>海立股份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</si>
  <si>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</si>
  <si>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</si>
  <si>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</si>
  <si>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</si>
  <si>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</si>
  <si>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</si>
  <si>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</si>
  <si>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</si>
  <si>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</si>
  <si>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</si>
  <si>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</si>
  <si>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</si>
  <si>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</si>
  <si>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</si>
  <si>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</si>
  <si>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</si>
  <si>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600635.SH</t>
  </si>
  <si>
    <t>大众公用</t>
  </si>
  <si>
    <t>600637.SH</t>
  </si>
  <si>
    <t>东方明珠</t>
  </si>
  <si>
    <t>600639.SH</t>
  </si>
  <si>
    <t>浦东金桥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</si>
  <si>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</si>
  <si>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</si>
  <si>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</si>
  <si>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</si>
  <si>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</si>
  <si>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</si>
  <si>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</si>
  <si>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</si>
  <si>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600648.SH</t>
  </si>
  <si>
    <t>外高桥</t>
  </si>
  <si>
    <t>600649.SH</t>
  </si>
  <si>
    <t>城投控股</t>
  </si>
  <si>
    <t>600650.SH</t>
  </si>
  <si>
    <t>锦江在线</t>
  </si>
  <si>
    <t>600651.SH</t>
  </si>
  <si>
    <t>飞乐音响</t>
  </si>
  <si>
    <t>600653.SH</t>
  </si>
  <si>
    <t>申华控股</t>
  </si>
  <si>
    <t>600660.SH</t>
  </si>
  <si>
    <t>福耀玻璃</t>
  </si>
  <si>
    <t>600663.SH</t>
  </si>
  <si>
    <t>陆家嘴</t>
  </si>
  <si>
    <t>600664.SH</t>
  </si>
  <si>
    <t>哈药股份</t>
  </si>
  <si>
    <t>600667.SH</t>
  </si>
  <si>
    <t>太极实业</t>
  </si>
  <si>
    <t>600668.SH</t>
  </si>
  <si>
    <t>尖峰集团</t>
  </si>
  <si>
    <t>600673.SH</t>
  </si>
  <si>
    <t>东阳光</t>
  </si>
  <si>
    <t>600674.SH</t>
  </si>
  <si>
    <t>川投能源</t>
  </si>
  <si>
    <t>600676.SH</t>
  </si>
  <si>
    <t>交运股份</t>
  </si>
  <si>
    <t>600679.SH</t>
  </si>
  <si>
    <t>上海凤凰</t>
  </si>
  <si>
    <t>600681.SH</t>
  </si>
  <si>
    <t>百川能源</t>
  </si>
  <si>
    <t>600682.SH</t>
  </si>
  <si>
    <t>南京新百</t>
  </si>
  <si>
    <t>600685.SH</t>
  </si>
  <si>
    <t>中船防务</t>
  </si>
  <si>
    <t>600686.SH</t>
  </si>
  <si>
    <t>金龙汽车</t>
  </si>
  <si>
    <t>600688.SH</t>
  </si>
  <si>
    <t>上海石化</t>
  </si>
  <si>
    <t>600691.SH</t>
  </si>
  <si>
    <t>阳煤化工</t>
  </si>
  <si>
    <t>600692.SH</t>
  </si>
  <si>
    <t>亚通股份</t>
  </si>
  <si>
    <t>600693.SH</t>
  </si>
  <si>
    <t>东百集团</t>
  </si>
  <si>
    <t>600697.SH</t>
  </si>
  <si>
    <t>欧亚集团</t>
  </si>
  <si>
    <t>600699.SH</t>
  </si>
  <si>
    <t>均胜电子</t>
  </si>
  <si>
    <t>600703.SH</t>
  </si>
  <si>
    <t>三安光电</t>
  </si>
  <si>
    <t>600705.SH</t>
  </si>
  <si>
    <t>中航产融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</si>
  <si>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</si>
  <si>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</si>
  <si>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</si>
  <si>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</si>
  <si>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</si>
  <si>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</si>
  <si>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</si>
  <si>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</si>
  <si>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</si>
  <si>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</si>
  <si>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</si>
  <si>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</si>
  <si>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</si>
  <si>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</si>
  <si>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600715.SH</t>
  </si>
  <si>
    <t>文投控股</t>
  </si>
  <si>
    <t>600717.SH</t>
  </si>
  <si>
    <t>天津港</t>
  </si>
  <si>
    <t>600718.SH</t>
  </si>
  <si>
    <t>东软集团</t>
  </si>
  <si>
    <t>600719.SH</t>
  </si>
  <si>
    <t>大连热电</t>
  </si>
  <si>
    <t>600724.SH</t>
  </si>
  <si>
    <t>宁波富达</t>
  </si>
  <si>
    <t>600726.SH</t>
  </si>
  <si>
    <t>华电能源</t>
  </si>
  <si>
    <t>600728.SH</t>
  </si>
  <si>
    <t>佳都科技</t>
  </si>
  <si>
    <t>600729.SH</t>
  </si>
  <si>
    <t>重庆百货</t>
  </si>
  <si>
    <t>600731.SH</t>
  </si>
  <si>
    <t>湖南海利</t>
  </si>
  <si>
    <t>600732.SH</t>
  </si>
  <si>
    <t>爱旭股份</t>
  </si>
  <si>
    <t>600733.SH</t>
  </si>
  <si>
    <t>北汽蓝谷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</si>
  <si>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</si>
  <si>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</si>
  <si>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</si>
  <si>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</si>
  <si>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</si>
  <si>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</si>
  <si>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</si>
  <si>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丽尚国潮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</si>
  <si>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</si>
  <si>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</si>
  <si>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</si>
  <si>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</si>
  <si>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</si>
  <si>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</si>
  <si>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</si>
  <si>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</si>
  <si>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</si>
  <si>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</si>
  <si>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</si>
  <si>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</si>
  <si>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</si>
  <si>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</si>
  <si>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600748.SH</t>
  </si>
  <si>
    <t>上实发展</t>
  </si>
  <si>
    <t>600749.SH</t>
  </si>
  <si>
    <t>西藏旅游</t>
  </si>
  <si>
    <t>600751.SH</t>
  </si>
  <si>
    <t>海航科技</t>
  </si>
  <si>
    <t>600753.SH</t>
  </si>
  <si>
    <t>东方银星</t>
  </si>
  <si>
    <t>600754.SH</t>
  </si>
  <si>
    <t>锦江酒店</t>
  </si>
  <si>
    <t>600757.SH</t>
  </si>
  <si>
    <t>长江传媒</t>
  </si>
  <si>
    <t>600758.SH</t>
  </si>
  <si>
    <t>辽宁能源</t>
  </si>
  <si>
    <t>600759.SH</t>
  </si>
  <si>
    <t>洲际油气</t>
  </si>
  <si>
    <t>600761.SH</t>
  </si>
  <si>
    <t>安徽合力</t>
  </si>
  <si>
    <t>600764.SH</t>
  </si>
  <si>
    <t>中国海防</t>
  </si>
  <si>
    <t>600765.SH</t>
  </si>
  <si>
    <t>中航重机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</si>
  <si>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</si>
  <si>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</si>
  <si>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</si>
  <si>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</si>
  <si>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</si>
  <si>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</si>
  <si>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</si>
  <si>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</si>
  <si>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600778.SH</t>
  </si>
  <si>
    <t>友好集团</t>
  </si>
  <si>
    <t>600780.SH</t>
  </si>
  <si>
    <t>通宝能源</t>
  </si>
  <si>
    <t>600782.SH</t>
  </si>
  <si>
    <t>新钢股份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</si>
  <si>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</si>
  <si>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</si>
  <si>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</si>
  <si>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</si>
  <si>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</si>
  <si>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</si>
  <si>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</si>
  <si>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</si>
  <si>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</si>
  <si>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</si>
  <si>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</si>
  <si>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</si>
  <si>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</si>
  <si>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</si>
  <si>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</si>
  <si>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</si>
  <si>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600797.SH</t>
  </si>
  <si>
    <t>浙大网新</t>
  </si>
  <si>
    <t>600798.SH</t>
  </si>
  <si>
    <t>宁波海运</t>
  </si>
  <si>
    <t>600800.SH</t>
  </si>
  <si>
    <t>渤海化学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</si>
  <si>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</si>
  <si>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</si>
  <si>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</si>
  <si>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</si>
  <si>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</si>
  <si>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</si>
  <si>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</si>
  <si>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</si>
  <si>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</si>
  <si>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</si>
  <si>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</si>
  <si>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济南高新</t>
  </si>
  <si>
    <t>600808.SH</t>
  </si>
  <si>
    <t>马钢股份</t>
  </si>
  <si>
    <t>600810.SH</t>
  </si>
  <si>
    <t>神马股份</t>
  </si>
  <si>
    <t>600811.SH</t>
  </si>
  <si>
    <t>东方集团</t>
  </si>
  <si>
    <t>600812.SH</t>
  </si>
  <si>
    <t>华北制药</t>
  </si>
  <si>
    <t>600815.SH</t>
  </si>
  <si>
    <t>厦工股份</t>
  </si>
  <si>
    <t>600818.SH</t>
  </si>
  <si>
    <t>中路股份</t>
  </si>
  <si>
    <t>600819.SH</t>
  </si>
  <si>
    <t>耀皮玻璃</t>
  </si>
  <si>
    <t>600820.SH</t>
  </si>
  <si>
    <t>隧道股份</t>
  </si>
  <si>
    <t>600822.SH</t>
  </si>
  <si>
    <t>上海物贸</t>
  </si>
  <si>
    <t>600823.SH</t>
  </si>
  <si>
    <t>世茂股份</t>
  </si>
  <si>
    <t>600824.SH</t>
  </si>
  <si>
    <t>益民集团</t>
  </si>
  <si>
    <t>600827.SH</t>
  </si>
  <si>
    <t>百联股份</t>
  </si>
  <si>
    <t>600828.SH</t>
  </si>
  <si>
    <t>茂业商业</t>
  </si>
  <si>
    <t>600829.SH</t>
  </si>
  <si>
    <t>人民同泰</t>
  </si>
  <si>
    <t>600831.SH</t>
  </si>
  <si>
    <t>广电网络</t>
  </si>
  <si>
    <t>600834.SH</t>
  </si>
  <si>
    <t>申通地铁</t>
  </si>
  <si>
    <t>600835.SH</t>
  </si>
  <si>
    <t>上海机电</t>
  </si>
  <si>
    <t>600836.SH</t>
  </si>
  <si>
    <t>上海易连</t>
  </si>
  <si>
    <t>600839.SH</t>
  </si>
  <si>
    <t>四川长虹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</si>
  <si>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</si>
  <si>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</si>
  <si>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</si>
  <si>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</si>
  <si>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</si>
  <si>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</si>
  <si>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</si>
  <si>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</si>
  <si>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600848.SH</t>
  </si>
  <si>
    <t>上海临港</t>
  </si>
  <si>
    <t>600850.SH</t>
  </si>
  <si>
    <t>电科数字</t>
  </si>
  <si>
    <t>600851.SH</t>
  </si>
  <si>
    <t>海欣股份</t>
  </si>
  <si>
    <t>600853.SH</t>
  </si>
  <si>
    <t>龙建股份</t>
  </si>
  <si>
    <t>600855.SH</t>
  </si>
  <si>
    <t>航天长峰</t>
  </si>
  <si>
    <t>600858.SH</t>
  </si>
  <si>
    <t>银座股份</t>
  </si>
  <si>
    <t>600860.SH</t>
  </si>
  <si>
    <t>京城股份</t>
  </si>
  <si>
    <t>600861.SH</t>
  </si>
  <si>
    <t>北京城乡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</si>
  <si>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</si>
  <si>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</si>
  <si>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</si>
  <si>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</si>
  <si>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</si>
  <si>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</si>
  <si>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</si>
  <si>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</si>
  <si>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</si>
  <si>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</si>
  <si>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600868.SH</t>
  </si>
  <si>
    <t>梅雁吉祥</t>
  </si>
  <si>
    <t>600869.SH</t>
  </si>
  <si>
    <t>远东股份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</si>
  <si>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</si>
  <si>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</si>
  <si>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</si>
  <si>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</si>
  <si>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</si>
  <si>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</si>
  <si>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</si>
  <si>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</si>
  <si>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</si>
  <si>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</si>
  <si>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</si>
  <si>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</si>
  <si>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</si>
  <si>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声光电科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</si>
  <si>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</si>
  <si>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</si>
  <si>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</si>
  <si>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</si>
  <si>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</si>
  <si>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</si>
  <si>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</si>
  <si>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</si>
  <si>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</si>
  <si>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</si>
  <si>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</si>
  <si>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</si>
  <si>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</si>
  <si>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</si>
  <si>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</si>
  <si>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</si>
  <si>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</si>
  <si>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</si>
  <si>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</si>
  <si>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</si>
  <si>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600892.SH</t>
  </si>
  <si>
    <t>大晟文化</t>
  </si>
  <si>
    <t>600893.SH</t>
  </si>
  <si>
    <t>航发动力</t>
  </si>
  <si>
    <t>600894.SH</t>
  </si>
  <si>
    <t>广日股份</t>
  </si>
  <si>
    <t>600895.SH</t>
  </si>
  <si>
    <t>张江高科</t>
  </si>
  <si>
    <t>600900.SH</t>
  </si>
  <si>
    <t>长江电力</t>
  </si>
  <si>
    <t>600903.SH</t>
  </si>
  <si>
    <t>贵州燃气</t>
  </si>
  <si>
    <t>600905.SH</t>
  </si>
  <si>
    <t>三峡能源</t>
  </si>
  <si>
    <t>600917.SH</t>
  </si>
  <si>
    <t>重庆燃气</t>
  </si>
  <si>
    <t>600918.SH</t>
  </si>
  <si>
    <t>中泰证券</t>
  </si>
  <si>
    <t>600927.SH</t>
  </si>
  <si>
    <t>永安期货</t>
  </si>
  <si>
    <t>600929.SH</t>
  </si>
  <si>
    <t>雪天盐业</t>
  </si>
  <si>
    <t>600933.SH</t>
  </si>
  <si>
    <t>爱柯迪</t>
  </si>
  <si>
    <t>600935.SH</t>
  </si>
  <si>
    <t>华塑股份</t>
  </si>
  <si>
    <t>600936.SH</t>
  </si>
  <si>
    <t>广西广电</t>
  </si>
  <si>
    <t>600939.SH</t>
  </si>
  <si>
    <t>重庆建工</t>
  </si>
  <si>
    <t>600955.SH</t>
  </si>
  <si>
    <t>维远股份</t>
  </si>
  <si>
    <t>600956.SH</t>
  </si>
  <si>
    <t>新天绿能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</si>
  <si>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</si>
  <si>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</si>
  <si>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</si>
  <si>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</si>
  <si>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</si>
  <si>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</si>
  <si>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</si>
  <si>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</si>
  <si>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</si>
  <si>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</si>
  <si>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</si>
  <si>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</si>
  <si>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</si>
  <si>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</si>
  <si>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</si>
  <si>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</si>
  <si>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</si>
  <si>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</si>
  <si>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</si>
  <si>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</si>
  <si>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</si>
  <si>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</si>
  <si>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</si>
  <si>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</si>
  <si>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</si>
  <si>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</si>
  <si>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</si>
  <si>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</si>
  <si>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600979.SH</t>
  </si>
  <si>
    <t>广安爱众</t>
  </si>
  <si>
    <t>600981.SH</t>
  </si>
  <si>
    <t>汇鸿集团</t>
  </si>
  <si>
    <t>600982.SH</t>
  </si>
  <si>
    <t>宁波能源</t>
  </si>
  <si>
    <t>600984.SH</t>
  </si>
  <si>
    <t>建设机械</t>
  </si>
  <si>
    <t>600985.SH</t>
  </si>
  <si>
    <t>淮北矿业</t>
  </si>
  <si>
    <t>600986.SH</t>
  </si>
  <si>
    <t>浙文互联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</si>
  <si>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</si>
  <si>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</si>
  <si>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</si>
  <si>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</si>
  <si>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</si>
  <si>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</si>
  <si>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</si>
  <si>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</si>
  <si>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</si>
  <si>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</si>
  <si>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</si>
  <si>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</si>
  <si>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</si>
  <si>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</si>
  <si>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601001.SH</t>
  </si>
  <si>
    <t>晋控煤业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</si>
  <si>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</si>
  <si>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</si>
  <si>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</si>
  <si>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</si>
  <si>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</si>
  <si>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</si>
  <si>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</si>
  <si>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</si>
  <si>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</si>
  <si>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</si>
  <si>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</si>
  <si>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</si>
  <si>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</si>
  <si>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</si>
  <si>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</si>
  <si>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</si>
  <si>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</si>
  <si>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</si>
  <si>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</si>
  <si>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</si>
  <si>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</si>
  <si>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</si>
  <si>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</si>
  <si>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</si>
  <si>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</si>
  <si>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</si>
  <si>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</si>
  <si>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</si>
  <si>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</si>
  <si>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</si>
  <si>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</si>
  <si>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赛轮轮胎</t>
  </si>
  <si>
    <t>601068.SH</t>
  </si>
  <si>
    <t>中铝国际</t>
  </si>
  <si>
    <t>601069.SH</t>
  </si>
  <si>
    <t>西部黄金</t>
  </si>
  <si>
    <t>601086.SH</t>
  </si>
  <si>
    <t>国芳集团</t>
  </si>
  <si>
    <t>601088.SH</t>
  </si>
  <si>
    <t>中国神华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</si>
  <si>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</si>
  <si>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</si>
  <si>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</si>
  <si>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</si>
  <si>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</si>
  <si>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</si>
  <si>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</si>
  <si>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</si>
  <si>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</si>
  <si>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</si>
  <si>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</si>
  <si>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</si>
  <si>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601117.SH</t>
  </si>
  <si>
    <t>中国化学</t>
  </si>
  <si>
    <t>601118.SH</t>
  </si>
  <si>
    <t>海南橡胶</t>
  </si>
  <si>
    <t>601127.SH</t>
  </si>
  <si>
    <t>小康股份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</si>
  <si>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</si>
  <si>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</si>
  <si>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</si>
  <si>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</si>
  <si>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</si>
  <si>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</si>
  <si>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</si>
  <si>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</si>
  <si>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601156.SH</t>
  </si>
  <si>
    <t>东航物流</t>
  </si>
  <si>
    <t>601158.SH</t>
  </si>
  <si>
    <t>重庆水务</t>
  </si>
  <si>
    <t>601163.SH</t>
  </si>
  <si>
    <t>三角轮胎</t>
  </si>
  <si>
    <t>601168.SH</t>
  </si>
  <si>
    <t>西部矿业</t>
  </si>
  <si>
    <t>601177.SH</t>
  </si>
  <si>
    <t>杭齿前进</t>
  </si>
  <si>
    <t>601179.SH</t>
  </si>
  <si>
    <t>中国西电</t>
  </si>
  <si>
    <t>601186.SH</t>
  </si>
  <si>
    <t>中国铁建</t>
  </si>
  <si>
    <t>601200.SH</t>
  </si>
  <si>
    <t>上海环境</t>
  </si>
  <si>
    <t>601208.SH</t>
  </si>
  <si>
    <t>东材科技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</si>
  <si>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</si>
  <si>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</si>
  <si>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</si>
  <si>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</si>
  <si>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</si>
  <si>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</si>
  <si>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</si>
  <si>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</si>
  <si>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</si>
  <si>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</si>
  <si>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</si>
  <si>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</si>
  <si>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</si>
  <si>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</si>
  <si>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601231.SH</t>
  </si>
  <si>
    <t>环旭电子</t>
  </si>
  <si>
    <t>601233.SH</t>
  </si>
  <si>
    <t>桐昆股份</t>
  </si>
  <si>
    <t>601238.SH</t>
  </si>
  <si>
    <t>广汽集团</t>
  </si>
  <si>
    <t>601258.SH</t>
  </si>
  <si>
    <t>庞大集团</t>
  </si>
  <si>
    <t>601279.SH</t>
  </si>
  <si>
    <t>英利汽车</t>
  </si>
  <si>
    <t>601298.SH</t>
  </si>
  <si>
    <t>青岛港</t>
  </si>
  <si>
    <t>601311.SH</t>
  </si>
  <si>
    <t>骆驼股份</t>
  </si>
  <si>
    <t>601326.SH</t>
  </si>
  <si>
    <t>秦港股份</t>
  </si>
  <si>
    <t>601330.SH</t>
  </si>
  <si>
    <t>绿色动力</t>
  </si>
  <si>
    <t>601339.SH</t>
  </si>
  <si>
    <t>百隆东方</t>
  </si>
  <si>
    <t>601360.SH</t>
  </si>
  <si>
    <t>三六零</t>
  </si>
  <si>
    <t>601366.SH</t>
  </si>
  <si>
    <t>利群股份</t>
  </si>
  <si>
    <t>601369.SH</t>
  </si>
  <si>
    <t>陕鼓动力</t>
  </si>
  <si>
    <t>601388.SH</t>
  </si>
  <si>
    <t>怡球资源</t>
  </si>
  <si>
    <t>601390.SH</t>
  </si>
  <si>
    <t>中国中铁</t>
  </si>
  <si>
    <t>601500.SH</t>
  </si>
  <si>
    <t>通用股份</t>
  </si>
  <si>
    <t>601512.SH</t>
  </si>
  <si>
    <t>中新集团</t>
  </si>
  <si>
    <t>601515.SH</t>
  </si>
  <si>
    <t>东风股份</t>
  </si>
  <si>
    <t>601566.SH</t>
  </si>
  <si>
    <t>九牧王</t>
  </si>
  <si>
    <t>601567.SH</t>
  </si>
  <si>
    <t>三星医疗</t>
  </si>
  <si>
    <t>601579.SH</t>
  </si>
  <si>
    <t>会稽山</t>
  </si>
  <si>
    <t>601595.SH</t>
  </si>
  <si>
    <t>上海电影</t>
  </si>
  <si>
    <t>601598.SH</t>
  </si>
  <si>
    <t>中国外运</t>
  </si>
  <si>
    <t>601599.SH</t>
  </si>
  <si>
    <t>浙文影业</t>
  </si>
  <si>
    <t>601600.SH</t>
  </si>
  <si>
    <t>中国铝业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</si>
  <si>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</si>
  <si>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</si>
  <si>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</si>
  <si>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</si>
  <si>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</si>
  <si>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</si>
  <si>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</si>
  <si>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</si>
  <si>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</si>
  <si>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</si>
  <si>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</si>
  <si>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</si>
  <si>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</si>
  <si>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</si>
  <si>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</si>
  <si>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</si>
  <si>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601628.SH</t>
  </si>
  <si>
    <t>中国人寿</t>
  </si>
  <si>
    <t>601633.SH</t>
  </si>
  <si>
    <t>长城汽车</t>
  </si>
  <si>
    <t>601636.SH</t>
  </si>
  <si>
    <t>旗滨集团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</si>
  <si>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</si>
  <si>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</si>
  <si>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</si>
  <si>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</si>
  <si>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</si>
  <si>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</si>
  <si>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</si>
  <si>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</si>
  <si>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</si>
  <si>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</si>
  <si>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601686.SH</t>
  </si>
  <si>
    <t>友发集团</t>
  </si>
  <si>
    <t>601689.SH</t>
  </si>
  <si>
    <t>拓普集团</t>
  </si>
  <si>
    <t>601699.SH</t>
  </si>
  <si>
    <t>潞安环能</t>
  </si>
  <si>
    <t>601700.SH</t>
  </si>
  <si>
    <t>风范股份</t>
  </si>
  <si>
    <t>601702.SH</t>
  </si>
  <si>
    <t>华峰铝业</t>
  </si>
  <si>
    <t>601718.SH</t>
  </si>
  <si>
    <t>际华集团</t>
  </si>
  <si>
    <t>601728.SH</t>
  </si>
  <si>
    <t>中国电信</t>
  </si>
  <si>
    <t>601766.SH</t>
  </si>
  <si>
    <t>中国中车</t>
  </si>
  <si>
    <t>601777.SH</t>
  </si>
  <si>
    <t>力帆科技</t>
  </si>
  <si>
    <t>601778.SH</t>
  </si>
  <si>
    <t>晶科科技</t>
  </si>
  <si>
    <t>601789.SH</t>
  </si>
  <si>
    <t>宁波建工</t>
  </si>
  <si>
    <t>601798.SH</t>
  </si>
  <si>
    <t>蓝科高新</t>
  </si>
  <si>
    <t>601800.SH</t>
  </si>
  <si>
    <t>中国交建</t>
  </si>
  <si>
    <t>601801.SH</t>
  </si>
  <si>
    <t>皖新传媒</t>
  </si>
  <si>
    <t>601808.SH</t>
  </si>
  <si>
    <t>中海油服</t>
  </si>
  <si>
    <t>601816.SH</t>
  </si>
  <si>
    <t>京沪高铁</t>
  </si>
  <si>
    <t>601827.SH</t>
  </si>
  <si>
    <t>三峰环境</t>
  </si>
  <si>
    <t>601828.SH</t>
  </si>
  <si>
    <t>美凯龙</t>
  </si>
  <si>
    <t>601857.SH</t>
  </si>
  <si>
    <t>中国石油</t>
  </si>
  <si>
    <t>601865.SH</t>
  </si>
  <si>
    <t>福莱特</t>
  </si>
  <si>
    <t>601866.SH</t>
  </si>
  <si>
    <t>中远海发</t>
  </si>
  <si>
    <t>601868.SH</t>
  </si>
  <si>
    <t>中国能建</t>
  </si>
  <si>
    <t>601869.SH</t>
  </si>
  <si>
    <t>长飞光纤</t>
  </si>
  <si>
    <t>601872.SH</t>
  </si>
  <si>
    <t>招商轮船</t>
  </si>
  <si>
    <t>601877.SH</t>
  </si>
  <si>
    <t>正泰电器</t>
  </si>
  <si>
    <t>601886.SH</t>
  </si>
  <si>
    <t>江河集团</t>
  </si>
  <si>
    <t>601888.SH</t>
  </si>
  <si>
    <t>中国中免</t>
  </si>
  <si>
    <t>601898.SH</t>
  </si>
  <si>
    <t>中煤能源</t>
  </si>
  <si>
    <t>601899.SH</t>
  </si>
  <si>
    <t>紫金矿业</t>
  </si>
  <si>
    <t>601908.SH</t>
  </si>
  <si>
    <t>京运通</t>
  </si>
  <si>
    <t>601918.SH</t>
  </si>
  <si>
    <t>新集能源</t>
  </si>
  <si>
    <t>601919.SH</t>
  </si>
  <si>
    <t>中远海控</t>
  </si>
  <si>
    <t>601921.SH</t>
  </si>
  <si>
    <t>浙版传媒</t>
  </si>
  <si>
    <t>601928.SH</t>
  </si>
  <si>
    <t>凤凰传媒</t>
  </si>
  <si>
    <t>601929.SH</t>
  </si>
  <si>
    <t>吉视传媒</t>
  </si>
  <si>
    <t>601933.SH</t>
  </si>
  <si>
    <t>永辉超市</t>
  </si>
  <si>
    <t>601949.SH</t>
  </si>
  <si>
    <t>中国出版</t>
  </si>
  <si>
    <t>601952.SH</t>
  </si>
  <si>
    <t>苏垦农发</t>
  </si>
  <si>
    <t>601956.SH</t>
  </si>
  <si>
    <t>东贝集团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</si>
  <si>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</si>
  <si>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</si>
  <si>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</si>
  <si>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</si>
  <si>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</si>
  <si>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</si>
  <si>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</si>
  <si>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</si>
  <si>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</si>
  <si>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</si>
  <si>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601989.SH</t>
  </si>
  <si>
    <t>中国重工</t>
  </si>
  <si>
    <t>601991.SH</t>
  </si>
  <si>
    <t>大唐发电</t>
  </si>
  <si>
    <t>601992.SH</t>
  </si>
  <si>
    <t>金隅集团</t>
  </si>
  <si>
    <t>601996.SH</t>
  </si>
  <si>
    <t>丰林集团</t>
  </si>
  <si>
    <t>601999.SH</t>
  </si>
  <si>
    <t>出版传媒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</si>
  <si>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</si>
  <si>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</si>
  <si>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</si>
  <si>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</si>
  <si>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</si>
  <si>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</si>
  <si>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</si>
  <si>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</si>
  <si>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</si>
  <si>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</si>
  <si>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</si>
  <si>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</si>
  <si>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</si>
  <si>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</si>
  <si>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</si>
  <si>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</si>
  <si>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</si>
  <si>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</si>
  <si>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</si>
  <si>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</si>
  <si>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</si>
  <si>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</si>
  <si>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603017.SH</t>
  </si>
  <si>
    <t>中衡设计</t>
  </si>
  <si>
    <t>603018.SH</t>
  </si>
  <si>
    <t>华设集团</t>
  </si>
  <si>
    <t>603020.SH</t>
  </si>
  <si>
    <t>爱普股份</t>
  </si>
  <si>
    <t>603021.SH</t>
  </si>
  <si>
    <t>山东华鹏</t>
  </si>
  <si>
    <t>603022.SH</t>
  </si>
  <si>
    <t>新通联</t>
  </si>
  <si>
    <t>603026.SH</t>
  </si>
  <si>
    <t>石大胜华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</si>
  <si>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</si>
  <si>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</si>
  <si>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</si>
  <si>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</si>
  <si>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</si>
  <si>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</si>
  <si>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</si>
  <si>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</si>
  <si>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603033.SH</t>
  </si>
  <si>
    <t>三维股份</t>
  </si>
  <si>
    <t>603035.SH</t>
  </si>
  <si>
    <t>常熟汽饰</t>
  </si>
  <si>
    <t>603038.SH</t>
  </si>
  <si>
    <t>华立股份</t>
  </si>
  <si>
    <t>603042.SH</t>
  </si>
  <si>
    <t>华脉科技</t>
  </si>
  <si>
    <t>603045.SH</t>
  </si>
  <si>
    <t>福达合金</t>
  </si>
  <si>
    <t>603048.SH</t>
  </si>
  <si>
    <t>浙江黎明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</si>
  <si>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</si>
  <si>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</si>
  <si>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</si>
  <si>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</si>
  <si>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</si>
  <si>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</si>
  <si>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</si>
  <si>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</si>
  <si>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</si>
  <si>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</si>
  <si>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</si>
  <si>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</si>
  <si>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</si>
  <si>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</si>
  <si>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</si>
  <si>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</si>
  <si>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</si>
  <si>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</si>
  <si>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603071.SH</t>
  </si>
  <si>
    <t>物产环能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</si>
  <si>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</si>
  <si>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</si>
  <si>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</si>
  <si>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</si>
  <si>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</si>
  <si>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</si>
  <si>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</si>
  <si>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</si>
  <si>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603081.SH</t>
  </si>
  <si>
    <t>大丰实业</t>
  </si>
  <si>
    <t>603083.SH</t>
  </si>
  <si>
    <t>剑桥科技</t>
  </si>
  <si>
    <t>603085.SH</t>
  </si>
  <si>
    <t>天成自控</t>
  </si>
  <si>
    <t>603088.SH</t>
  </si>
  <si>
    <t>宁波精达</t>
  </si>
  <si>
    <t>603089.SH</t>
  </si>
  <si>
    <t>正裕工业</t>
  </si>
  <si>
    <t>603090.SH</t>
  </si>
  <si>
    <t>宏盛股份</t>
  </si>
  <si>
    <t>603093.SH</t>
  </si>
  <si>
    <t>南华期货</t>
  </si>
  <si>
    <t>603095.SH</t>
  </si>
  <si>
    <t>越剑智能</t>
  </si>
  <si>
    <t>603098.SH</t>
  </si>
  <si>
    <t>森特股份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</si>
  <si>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</si>
  <si>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</si>
  <si>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</si>
  <si>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</si>
  <si>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</si>
  <si>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</si>
  <si>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</si>
  <si>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</si>
  <si>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603108.SH</t>
  </si>
  <si>
    <t>润达医疗</t>
  </si>
  <si>
    <t>603109.SH</t>
  </si>
  <si>
    <t>神驰机电</t>
  </si>
  <si>
    <t>603111.SH</t>
  </si>
  <si>
    <t>康尼机电</t>
  </si>
  <si>
    <t>603112.SH</t>
  </si>
  <si>
    <t>华翔股份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</si>
  <si>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</si>
  <si>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</si>
  <si>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</si>
  <si>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</si>
  <si>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</si>
  <si>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</si>
  <si>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</si>
  <si>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</si>
  <si>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</si>
  <si>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</si>
  <si>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</si>
  <si>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</si>
  <si>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603122.SH</t>
  </si>
  <si>
    <t>合富中国</t>
  </si>
  <si>
    <t>603123.SH</t>
  </si>
  <si>
    <t>翠微股份</t>
  </si>
  <si>
    <t>603126.SH</t>
  </si>
  <si>
    <t>中材节能</t>
  </si>
  <si>
    <t>603128.SH</t>
  </si>
  <si>
    <t>华贸物流</t>
  </si>
  <si>
    <t>603129.SH</t>
  </si>
  <si>
    <t>春风动力</t>
  </si>
  <si>
    <t>603133.SH</t>
  </si>
  <si>
    <t>碳元科技</t>
  </si>
  <si>
    <t>603136.SH</t>
  </si>
  <si>
    <t>天目湖</t>
  </si>
  <si>
    <t>603139.SH</t>
  </si>
  <si>
    <t>康惠制药</t>
  </si>
  <si>
    <t>603150.SH</t>
  </si>
  <si>
    <t>万朗磁塑</t>
  </si>
  <si>
    <t>603158.SH</t>
  </si>
  <si>
    <t>腾龙股份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</si>
  <si>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</si>
  <si>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</si>
  <si>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</si>
  <si>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</si>
  <si>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</si>
  <si>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</si>
  <si>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</si>
  <si>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</si>
  <si>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</si>
  <si>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</si>
  <si>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603169.SH</t>
  </si>
  <si>
    <t>兰石重装</t>
  </si>
  <si>
    <t>603176.SH</t>
  </si>
  <si>
    <t>汇通集团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</si>
  <si>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</si>
  <si>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</si>
  <si>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</si>
  <si>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</si>
  <si>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</si>
  <si>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</si>
  <si>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</si>
  <si>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</si>
  <si>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</si>
  <si>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</si>
  <si>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603186.SH</t>
  </si>
  <si>
    <t>华正新材</t>
  </si>
  <si>
    <t>603188.SH</t>
  </si>
  <si>
    <t>亚邦股份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</si>
  <si>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</si>
  <si>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</si>
  <si>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</si>
  <si>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</si>
  <si>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</si>
  <si>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</si>
  <si>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</si>
  <si>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</si>
  <si>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</si>
  <si>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</si>
  <si>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</si>
  <si>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</si>
  <si>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</si>
  <si>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</si>
  <si>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</si>
  <si>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</si>
  <si>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</si>
  <si>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</si>
  <si>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603213.SH</t>
  </si>
  <si>
    <t>镇洋发展</t>
  </si>
  <si>
    <t>603214.SH</t>
  </si>
  <si>
    <t>爱婴室</t>
  </si>
  <si>
    <t>603215.SH</t>
  </si>
  <si>
    <t>比依股份</t>
  </si>
  <si>
    <t>603218.SH</t>
  </si>
  <si>
    <t>日月股份</t>
  </si>
  <si>
    <t>603219.SH</t>
  </si>
  <si>
    <t>富佳股份</t>
  </si>
  <si>
    <t>603220.SH</t>
  </si>
  <si>
    <t>中贝通信</t>
  </si>
  <si>
    <t>603221.SH</t>
  </si>
  <si>
    <t>爱丽家居</t>
  </si>
  <si>
    <t>603222.SH</t>
  </si>
  <si>
    <t>济民医疗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</si>
  <si>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</si>
  <si>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</si>
  <si>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</si>
  <si>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</si>
  <si>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</si>
  <si>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</si>
  <si>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</si>
  <si>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</si>
  <si>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</si>
  <si>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</si>
  <si>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</si>
  <si>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</si>
  <si>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603233.SH</t>
  </si>
  <si>
    <t>大参林</t>
  </si>
  <si>
    <t>603236.SH</t>
  </si>
  <si>
    <t>移远通信</t>
  </si>
  <si>
    <t>603238.SH</t>
  </si>
  <si>
    <t>诺邦股份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</si>
  <si>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</si>
  <si>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</si>
  <si>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</si>
  <si>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</si>
  <si>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</si>
  <si>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</si>
  <si>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</si>
  <si>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</si>
  <si>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</si>
  <si>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</si>
  <si>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</si>
  <si>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</si>
  <si>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</si>
  <si>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</si>
  <si>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</si>
  <si>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</si>
  <si>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</si>
  <si>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</si>
  <si>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603283.SH</t>
  </si>
  <si>
    <t>赛腾股份</t>
  </si>
  <si>
    <t>603286.SH</t>
  </si>
  <si>
    <t>日盈电子</t>
  </si>
  <si>
    <t>603288.SH</t>
  </si>
  <si>
    <t>海天味业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</si>
  <si>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</si>
  <si>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</si>
  <si>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</si>
  <si>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</si>
  <si>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</si>
  <si>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</si>
  <si>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</si>
  <si>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</si>
  <si>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</si>
  <si>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</si>
  <si>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603305.SH</t>
  </si>
  <si>
    <t>旭升股份</t>
  </si>
  <si>
    <t>603308.SH</t>
  </si>
  <si>
    <t>应流股份</t>
  </si>
  <si>
    <t>603309.SH</t>
  </si>
  <si>
    <t>维力医疗</t>
  </si>
  <si>
    <t>603311.SH</t>
  </si>
  <si>
    <t>金海高科</t>
  </si>
  <si>
    <t>603313.SH</t>
  </si>
  <si>
    <t>梦百合</t>
  </si>
  <si>
    <t>603315.SH</t>
  </si>
  <si>
    <t>福鞍股份</t>
  </si>
  <si>
    <t>603316.SH</t>
  </si>
  <si>
    <t>诚邦股份</t>
  </si>
  <si>
    <t>603318.SH</t>
  </si>
  <si>
    <t>水发燃气</t>
  </si>
  <si>
    <t>603319.SH</t>
  </si>
  <si>
    <t>湘油泵</t>
  </si>
  <si>
    <t>603320.SH</t>
  </si>
  <si>
    <t>迪贝电气</t>
  </si>
  <si>
    <t>603322.SH</t>
  </si>
  <si>
    <t>超讯通信</t>
  </si>
  <si>
    <t>603324.SH</t>
  </si>
  <si>
    <t>盛剑环境</t>
  </si>
  <si>
    <t>603326.SH</t>
  </si>
  <si>
    <t>我乐家居</t>
  </si>
  <si>
    <t>603327.SH</t>
  </si>
  <si>
    <t>福蓉科技</t>
  </si>
  <si>
    <t>603329.SH</t>
  </si>
  <si>
    <t>上海雅仕</t>
  </si>
  <si>
    <t>603330.SH</t>
  </si>
  <si>
    <t>上海天洋</t>
  </si>
  <si>
    <t>603331.SH</t>
  </si>
  <si>
    <t>百达精工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</si>
  <si>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</si>
  <si>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</si>
  <si>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</si>
  <si>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</si>
  <si>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</si>
  <si>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</si>
  <si>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</si>
  <si>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</si>
  <si>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</si>
  <si>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</si>
  <si>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</si>
  <si>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</si>
  <si>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</si>
  <si>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</si>
  <si>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</si>
  <si>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</si>
  <si>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</si>
  <si>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</si>
  <si>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603355.SH</t>
  </si>
  <si>
    <t>莱克电气</t>
  </si>
  <si>
    <t>603356.SH</t>
  </si>
  <si>
    <t>华菱精工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</si>
  <si>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</si>
  <si>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</si>
  <si>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</si>
  <si>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</si>
  <si>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</si>
  <si>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</si>
  <si>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</si>
  <si>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</si>
  <si>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603366.SH</t>
  </si>
  <si>
    <t>日出东方</t>
  </si>
  <si>
    <t>603367.SH</t>
  </si>
  <si>
    <t>辰欣药业</t>
  </si>
  <si>
    <t>603368.SH</t>
  </si>
  <si>
    <t>柳药股份</t>
  </si>
  <si>
    <t>603377.SH</t>
  </si>
  <si>
    <t>东方时尚</t>
  </si>
  <si>
    <t>603378.SH</t>
  </si>
  <si>
    <t>亚士创能</t>
  </si>
  <si>
    <t>603380.SH</t>
  </si>
  <si>
    <t>易德龙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</si>
  <si>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</si>
  <si>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</si>
  <si>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</si>
  <si>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</si>
  <si>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</si>
  <si>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</si>
  <si>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</si>
  <si>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</si>
  <si>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</si>
  <si>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亚振家居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</si>
  <si>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</si>
  <si>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</si>
  <si>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</si>
  <si>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</si>
  <si>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</si>
  <si>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</si>
  <si>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</si>
  <si>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</si>
  <si>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</si>
  <si>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沐邦高科</t>
  </si>
  <si>
    <t>603399.SH</t>
  </si>
  <si>
    <t>吉翔股份</t>
  </si>
  <si>
    <t>603408.SH</t>
  </si>
  <si>
    <t>建霖家居</t>
  </si>
  <si>
    <t>603421.SH</t>
  </si>
  <si>
    <t>鼎信通讯</t>
  </si>
  <si>
    <t>603439.SH</t>
  </si>
  <si>
    <t>贵州三力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</si>
  <si>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</si>
  <si>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</si>
  <si>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</si>
  <si>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</si>
  <si>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</si>
  <si>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</si>
  <si>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</si>
  <si>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巨星农牧</t>
  </si>
  <si>
    <t>603486.SH</t>
  </si>
  <si>
    <t>科沃斯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</si>
  <si>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</si>
  <si>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</si>
  <si>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</si>
  <si>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</si>
  <si>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</si>
  <si>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</si>
  <si>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</si>
  <si>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</si>
  <si>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</si>
  <si>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</si>
  <si>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603507.SH</t>
  </si>
  <si>
    <t>振江股份</t>
  </si>
  <si>
    <t>603515.SH</t>
  </si>
  <si>
    <t>欧普照明</t>
  </si>
  <si>
    <t>603517.SH</t>
  </si>
  <si>
    <t>绝味食品</t>
  </si>
  <si>
    <t>603518.SH</t>
  </si>
  <si>
    <t>锦泓集团</t>
  </si>
  <si>
    <t>603520.SH</t>
  </si>
  <si>
    <t>司太立</t>
  </si>
  <si>
    <t>603527.SH</t>
  </si>
  <si>
    <t>众源新材</t>
  </si>
  <si>
    <t>603528.SH</t>
  </si>
  <si>
    <t>多伦科技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</si>
  <si>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</si>
  <si>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</si>
  <si>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</si>
  <si>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</si>
  <si>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</si>
  <si>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</si>
  <si>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</si>
  <si>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</si>
  <si>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603556.SH</t>
  </si>
  <si>
    <t>海兴电力</t>
  </si>
  <si>
    <t>603558.SH</t>
  </si>
  <si>
    <t>健盛集团</t>
  </si>
  <si>
    <t>603559.SH</t>
  </si>
  <si>
    <t>中通国脉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</si>
  <si>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</si>
  <si>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</si>
  <si>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</si>
  <si>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</si>
  <si>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</si>
  <si>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</si>
  <si>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</si>
  <si>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</si>
  <si>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</si>
  <si>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</si>
  <si>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603580.SH</t>
  </si>
  <si>
    <t>艾艾精工</t>
  </si>
  <si>
    <t>603583.SH</t>
  </si>
  <si>
    <t>捷昌驱动</t>
  </si>
  <si>
    <t>603586.SH</t>
  </si>
  <si>
    <t>金麒麟</t>
  </si>
  <si>
    <t>603588.SH</t>
  </si>
  <si>
    <t>高能环境</t>
  </si>
  <si>
    <t>603595.SH</t>
  </si>
  <si>
    <t>东尼电子</t>
  </si>
  <si>
    <t>603596.SH</t>
  </si>
  <si>
    <t>伯特利</t>
  </si>
  <si>
    <t>603598.SH</t>
  </si>
  <si>
    <t>引力传媒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</si>
  <si>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</si>
  <si>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</si>
  <si>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</si>
  <si>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</si>
  <si>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</si>
  <si>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</si>
  <si>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</si>
  <si>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</si>
  <si>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</si>
  <si>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</si>
  <si>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</si>
  <si>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</si>
  <si>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603608.SH</t>
  </si>
  <si>
    <t>天创时尚</t>
  </si>
  <si>
    <t>603609.SH</t>
  </si>
  <si>
    <t>禾丰股份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</si>
  <si>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</si>
  <si>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</si>
  <si>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</si>
  <si>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</si>
  <si>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</si>
  <si>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</si>
  <si>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</si>
  <si>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</si>
  <si>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</si>
  <si>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</si>
  <si>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</si>
  <si>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</si>
  <si>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</si>
  <si>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</si>
  <si>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</si>
  <si>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</si>
  <si>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</si>
  <si>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</si>
  <si>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</si>
  <si>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</si>
  <si>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</si>
  <si>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</si>
  <si>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603633.SH</t>
  </si>
  <si>
    <t>徕木股份</t>
  </si>
  <si>
    <t>603636.SH</t>
  </si>
  <si>
    <t>南威软件</t>
  </si>
  <si>
    <t>603638.SH</t>
  </si>
  <si>
    <t>艾迪精密</t>
  </si>
  <si>
    <t>603639.SH</t>
  </si>
  <si>
    <t>海利尔</t>
  </si>
  <si>
    <t>603650.SH</t>
  </si>
  <si>
    <t>彤程新材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</si>
  <si>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</si>
  <si>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</si>
  <si>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</si>
  <si>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</si>
  <si>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</si>
  <si>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</si>
  <si>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</si>
  <si>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</si>
  <si>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</si>
  <si>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</si>
  <si>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</si>
  <si>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</si>
  <si>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</si>
  <si>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</si>
  <si>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</si>
  <si>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</si>
  <si>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</si>
  <si>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</si>
  <si>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</si>
  <si>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</si>
  <si>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</si>
  <si>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</si>
  <si>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</si>
  <si>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</si>
  <si>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</si>
  <si>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</si>
  <si>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</si>
  <si>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</si>
  <si>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</si>
  <si>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</si>
  <si>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</si>
  <si>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</si>
  <si>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</si>
  <si>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</si>
  <si>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603683.SH</t>
  </si>
  <si>
    <t>晶华新材</t>
  </si>
  <si>
    <t>603685.SH</t>
  </si>
  <si>
    <t>晨丰科技</t>
  </si>
  <si>
    <t>603686.SH</t>
  </si>
  <si>
    <t>福龙马</t>
  </si>
  <si>
    <t>603687.SH</t>
  </si>
  <si>
    <t>大胜达</t>
  </si>
  <si>
    <t>603689.SH</t>
  </si>
  <si>
    <t>皖天然气</t>
  </si>
  <si>
    <t>603690.SH</t>
  </si>
  <si>
    <t>至纯科技</t>
  </si>
  <si>
    <t>603693.SH</t>
  </si>
  <si>
    <t>江苏新能</t>
  </si>
  <si>
    <t>603699.SH</t>
  </si>
  <si>
    <t>纽威股份</t>
  </si>
  <si>
    <t>603700.SH</t>
  </si>
  <si>
    <t>宁水集团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</si>
  <si>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</si>
  <si>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</si>
  <si>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</si>
  <si>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</si>
  <si>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</si>
  <si>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</si>
  <si>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</si>
  <si>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</si>
  <si>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</si>
  <si>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</si>
  <si>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</si>
  <si>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</si>
  <si>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</si>
  <si>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</si>
  <si>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</si>
  <si>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</si>
  <si>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</si>
  <si>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塞力医疗</t>
  </si>
  <si>
    <t>603717.SH</t>
  </si>
  <si>
    <t>天域生态</t>
  </si>
  <si>
    <t>603719.SH</t>
  </si>
  <si>
    <t>良品铺子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</si>
  <si>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</si>
  <si>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</si>
  <si>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</si>
  <si>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</si>
  <si>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</si>
  <si>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</si>
  <si>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</si>
  <si>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</si>
  <si>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</si>
  <si>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</si>
  <si>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</si>
  <si>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</si>
  <si>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</si>
  <si>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</si>
  <si>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</si>
  <si>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</si>
  <si>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</si>
  <si>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</si>
  <si>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</si>
  <si>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</si>
  <si>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603766.SH</t>
  </si>
  <si>
    <t>隆鑫通用</t>
  </si>
  <si>
    <t>603768.SH</t>
  </si>
  <si>
    <t>常青股份</t>
  </si>
  <si>
    <t>603773.SH</t>
  </si>
  <si>
    <t>沃格光电</t>
  </si>
  <si>
    <t>603779.SH</t>
  </si>
  <si>
    <t>威龙股份</t>
  </si>
  <si>
    <t>603786.SH</t>
  </si>
  <si>
    <t>科博达</t>
  </si>
  <si>
    <t>603789.SH</t>
  </si>
  <si>
    <t>星光农机</t>
  </si>
  <si>
    <t>603790.SH</t>
  </si>
  <si>
    <t>雅运股份</t>
  </si>
  <si>
    <t>603797.SH</t>
  </si>
  <si>
    <t>联泰环保</t>
  </si>
  <si>
    <t>603800.SH</t>
  </si>
  <si>
    <t>道森股份</t>
  </si>
  <si>
    <t>603801.SH</t>
  </si>
  <si>
    <t>志邦家居</t>
  </si>
  <si>
    <t>603803.SH</t>
  </si>
  <si>
    <t>瑞斯康达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</si>
  <si>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</si>
  <si>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</si>
  <si>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</si>
  <si>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</si>
  <si>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</si>
  <si>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</si>
  <si>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</si>
  <si>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</si>
  <si>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</si>
  <si>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</si>
  <si>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</si>
  <si>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</si>
  <si>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</si>
  <si>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</si>
  <si>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</si>
  <si>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</si>
  <si>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</si>
  <si>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</si>
  <si>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</si>
  <si>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</si>
  <si>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</si>
  <si>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</si>
  <si>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</si>
  <si>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</si>
  <si>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</si>
  <si>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</si>
  <si>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</si>
  <si>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</si>
  <si>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</si>
  <si>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</si>
  <si>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</si>
  <si>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</si>
  <si>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</si>
  <si>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</si>
  <si>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603836.SH</t>
  </si>
  <si>
    <t>海程邦达</t>
  </si>
  <si>
    <t>603839.SH</t>
  </si>
  <si>
    <t>安正时尚</t>
  </si>
  <si>
    <t>603843.SH</t>
  </si>
  <si>
    <t>正平股份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</si>
  <si>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</si>
  <si>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</si>
  <si>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</si>
  <si>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</si>
  <si>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</si>
  <si>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</si>
  <si>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</si>
  <si>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能科科技</t>
  </si>
  <si>
    <t>603860.SH</t>
  </si>
  <si>
    <t>中公高科</t>
  </si>
  <si>
    <t>603861.SH</t>
  </si>
  <si>
    <t>白云电器</t>
  </si>
  <si>
    <t>603866.SH</t>
  </si>
  <si>
    <t>桃李面包</t>
  </si>
  <si>
    <t>603867.SH</t>
  </si>
  <si>
    <t>新化股份</t>
  </si>
  <si>
    <t>603869.SH</t>
  </si>
  <si>
    <t>新智认知</t>
  </si>
  <si>
    <t>603876.SH</t>
  </si>
  <si>
    <t>鼎胜新材</t>
  </si>
  <si>
    <t>603877.SH</t>
  </si>
  <si>
    <t>太平鸟</t>
  </si>
  <si>
    <t>603878.SH</t>
  </si>
  <si>
    <t>武进不锈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</si>
  <si>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</si>
  <si>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</si>
  <si>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</si>
  <si>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</si>
  <si>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</si>
  <si>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</si>
  <si>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</si>
  <si>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</si>
  <si>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</si>
  <si>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</si>
  <si>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603887.SH</t>
  </si>
  <si>
    <t>城地香江</t>
  </si>
  <si>
    <t>603889.SH</t>
  </si>
  <si>
    <t>新澳股份</t>
  </si>
  <si>
    <t>603890.SH</t>
  </si>
  <si>
    <t>春秋电子</t>
  </si>
  <si>
    <t>603895.SH</t>
  </si>
  <si>
    <t>天永智能</t>
  </si>
  <si>
    <t>603897.SH</t>
  </si>
  <si>
    <t>长城科技</t>
  </si>
  <si>
    <t>603898.SH</t>
  </si>
  <si>
    <t>好莱客</t>
  </si>
  <si>
    <t>603899.SH</t>
  </si>
  <si>
    <t>晨光股份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</si>
  <si>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</si>
  <si>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</si>
  <si>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</si>
  <si>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</si>
  <si>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</si>
  <si>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</si>
  <si>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</si>
  <si>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</si>
  <si>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</si>
  <si>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</si>
  <si>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</si>
  <si>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</si>
  <si>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603916.SH</t>
  </si>
  <si>
    <t>苏博特</t>
  </si>
  <si>
    <t>603917.SH</t>
  </si>
  <si>
    <t>合力科技</t>
  </si>
  <si>
    <t>603919.SH</t>
  </si>
  <si>
    <t>金徽酒</t>
  </si>
  <si>
    <t>603920.SH</t>
  </si>
  <si>
    <t>世运电路</t>
  </si>
  <si>
    <t>603926.SH</t>
  </si>
  <si>
    <t>铁流股份</t>
  </si>
  <si>
    <t>603933.SH</t>
  </si>
  <si>
    <t>睿能科技</t>
  </si>
  <si>
    <t>603936.SH</t>
  </si>
  <si>
    <t>博敏电子</t>
  </si>
  <si>
    <t>603937.SH</t>
  </si>
  <si>
    <t>丽岛新材</t>
  </si>
  <si>
    <t>603950.SH</t>
  </si>
  <si>
    <t>长源东谷</t>
  </si>
  <si>
    <t>603955.SH</t>
  </si>
  <si>
    <t>大千生态</t>
  </si>
  <si>
    <t>603956.SH</t>
  </si>
  <si>
    <t>威派格</t>
  </si>
  <si>
    <t>603959.SH</t>
  </si>
  <si>
    <t>百利科技</t>
  </si>
  <si>
    <t>603960.SH</t>
  </si>
  <si>
    <t>克来机电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</si>
  <si>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</si>
  <si>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</si>
  <si>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</si>
  <si>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</si>
  <si>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</si>
  <si>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</si>
  <si>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</si>
  <si>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</si>
  <si>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</si>
  <si>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</si>
  <si>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</si>
  <si>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</si>
  <si>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</si>
  <si>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</si>
  <si>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</si>
  <si>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</si>
  <si>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</si>
  <si>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</si>
  <si>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603982.SH</t>
  </si>
  <si>
    <t>泉峰汽车</t>
  </si>
  <si>
    <t>603983.SH</t>
  </si>
  <si>
    <t>丸美股份</t>
  </si>
  <si>
    <t>603985.SH</t>
  </si>
  <si>
    <t>恒润股份</t>
  </si>
  <si>
    <t>603987.SH</t>
  </si>
  <si>
    <t>康德莱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</si>
  <si>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</si>
  <si>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</si>
  <si>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</si>
  <si>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</si>
  <si>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</si>
  <si>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</si>
  <si>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</si>
  <si>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</si>
  <si>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603995.SH</t>
  </si>
  <si>
    <t>甬金股份</t>
  </si>
  <si>
    <t>603997.SH</t>
  </si>
  <si>
    <t>继峰股份</t>
  </si>
  <si>
    <t>603998.SH</t>
  </si>
  <si>
    <t>方盛制药</t>
  </si>
  <si>
    <t>603999.SH</t>
  </si>
  <si>
    <t>读者传媒</t>
  </si>
  <si>
    <t>605001.SH</t>
  </si>
  <si>
    <t>威奥股份</t>
  </si>
  <si>
    <t>605005.SH</t>
  </si>
  <si>
    <t>合兴股份</t>
  </si>
  <si>
    <t>605006.SH</t>
  </si>
  <si>
    <t>山东玻纤</t>
  </si>
  <si>
    <t>605007.SH</t>
  </si>
  <si>
    <t>五洲特纸</t>
  </si>
  <si>
    <t>605008.SH</t>
  </si>
  <si>
    <t>长鸿高科</t>
  </si>
  <si>
    <t>605011.SH</t>
  </si>
  <si>
    <t>杭州热电</t>
  </si>
  <si>
    <t>605016.SH</t>
  </si>
  <si>
    <t>百龙创园</t>
  </si>
  <si>
    <t>605018.SH</t>
  </si>
  <si>
    <t>长华股份</t>
  </si>
  <si>
    <t>605020.SH</t>
  </si>
  <si>
    <t>永和股份</t>
  </si>
  <si>
    <t>605033.SH</t>
  </si>
  <si>
    <t>美邦股份</t>
  </si>
  <si>
    <t>605050.SH</t>
  </si>
  <si>
    <t>福然德</t>
  </si>
  <si>
    <t>605055.SH</t>
  </si>
  <si>
    <t>迎丰股份</t>
  </si>
  <si>
    <t>605058.SH</t>
  </si>
  <si>
    <t>澳弘电子</t>
  </si>
  <si>
    <t>605066.SH</t>
  </si>
  <si>
    <t>天正电气</t>
  </si>
  <si>
    <t>605068.SH</t>
  </si>
  <si>
    <t>明新旭腾</t>
  </si>
  <si>
    <t>605069.SH</t>
  </si>
  <si>
    <t>正和生态</t>
  </si>
  <si>
    <t>605077.SH</t>
  </si>
  <si>
    <t>华康股份</t>
  </si>
  <si>
    <t>605088.SH</t>
  </si>
  <si>
    <t>冠盛股份</t>
  </si>
  <si>
    <t>605090.SH</t>
  </si>
  <si>
    <t>九丰能源</t>
  </si>
  <si>
    <t>605100.SH</t>
  </si>
  <si>
    <t>华丰股份</t>
  </si>
  <si>
    <t>605122.SH</t>
  </si>
  <si>
    <t>四方新材</t>
  </si>
  <si>
    <t>605128.SH</t>
  </si>
  <si>
    <t>上海沿浦</t>
  </si>
  <si>
    <t>605133.SH</t>
  </si>
  <si>
    <t>嵘泰股份</t>
  </si>
  <si>
    <t>605136.SH</t>
  </si>
  <si>
    <t>丽人丽妆</t>
  </si>
  <si>
    <t>605138.SH</t>
  </si>
  <si>
    <t>盛泰集团</t>
  </si>
  <si>
    <t>605158.SH</t>
  </si>
  <si>
    <t>华达新材</t>
  </si>
  <si>
    <t>605162.SH</t>
  </si>
  <si>
    <t>新中港</t>
  </si>
  <si>
    <t>605167.SH</t>
  </si>
  <si>
    <t>利柏特</t>
  </si>
  <si>
    <t>605168.SH</t>
  </si>
  <si>
    <t>三人行</t>
  </si>
  <si>
    <t>605169.SH</t>
  </si>
  <si>
    <t>洪通燃气</t>
  </si>
  <si>
    <t>605177.SH</t>
  </si>
  <si>
    <t>东亚药业</t>
  </si>
  <si>
    <t>605178.SH</t>
  </si>
  <si>
    <t>时空科技</t>
  </si>
  <si>
    <t>605179.SH</t>
  </si>
  <si>
    <t>一鸣食品</t>
  </si>
  <si>
    <t>605183.SH</t>
  </si>
  <si>
    <t>确成股份</t>
  </si>
  <si>
    <t>605189.SH</t>
  </si>
  <si>
    <t>富春染织</t>
  </si>
  <si>
    <t>605196.SH</t>
  </si>
  <si>
    <t>华通线缆</t>
  </si>
  <si>
    <t>605198.SH</t>
  </si>
  <si>
    <t>德利股份</t>
  </si>
  <si>
    <t>605199.SH</t>
  </si>
  <si>
    <t>葫芦娃</t>
  </si>
  <si>
    <t>605208.SH</t>
  </si>
  <si>
    <t>永茂泰</t>
  </si>
  <si>
    <t>605218.SH</t>
  </si>
  <si>
    <t>伟时电子</t>
  </si>
  <si>
    <t>605222.SH</t>
  </si>
  <si>
    <t>起帆电缆</t>
  </si>
  <si>
    <t>605258.SH</t>
  </si>
  <si>
    <t>协和电子</t>
  </si>
  <si>
    <t>605268.SH</t>
  </si>
  <si>
    <t>王力安防</t>
  </si>
  <si>
    <t>605286.SH</t>
  </si>
  <si>
    <t>同力日升</t>
  </si>
  <si>
    <t>605287.SH</t>
  </si>
  <si>
    <t>德才股份</t>
  </si>
  <si>
    <t>605296.SH</t>
  </si>
  <si>
    <t>神农集团</t>
  </si>
  <si>
    <t>605299.SH</t>
  </si>
  <si>
    <t>舒华体育</t>
  </si>
  <si>
    <t>605303.SH</t>
  </si>
  <si>
    <t>园林股份</t>
  </si>
  <si>
    <t>605318.SH</t>
  </si>
  <si>
    <t>法狮龙</t>
  </si>
  <si>
    <t>605319.SH</t>
  </si>
  <si>
    <t>无锡振华</t>
  </si>
  <si>
    <t>605333.SH</t>
  </si>
  <si>
    <t>沪光股份</t>
  </si>
  <si>
    <t>605339.SH</t>
  </si>
  <si>
    <t>南侨食品</t>
  </si>
  <si>
    <t>605358.SH</t>
  </si>
  <si>
    <t>立昂微</t>
  </si>
  <si>
    <t>605365.SH</t>
  </si>
  <si>
    <t>立达信</t>
  </si>
  <si>
    <t>605366.SH</t>
  </si>
  <si>
    <t>宏柏新材</t>
  </si>
  <si>
    <t>605368.SH</t>
  </si>
  <si>
    <t>蓝天燃气</t>
  </si>
  <si>
    <t>605388.SH</t>
  </si>
  <si>
    <t>均瑶健康</t>
  </si>
  <si>
    <t>605398.SH</t>
  </si>
  <si>
    <t>新炬网络</t>
  </si>
  <si>
    <t>605488.SH</t>
  </si>
  <si>
    <t>福莱新材</t>
  </si>
  <si>
    <t>605499.SH</t>
  </si>
  <si>
    <t>东鹏饮料</t>
  </si>
  <si>
    <t>605507.SH</t>
  </si>
  <si>
    <t>国邦医药</t>
  </si>
  <si>
    <t>605555.SH</t>
  </si>
  <si>
    <t>德昌股份</t>
  </si>
  <si>
    <t>605566.SH</t>
  </si>
  <si>
    <t>福莱蒽特</t>
  </si>
  <si>
    <t>605567.SH</t>
  </si>
  <si>
    <t>春雪食品</t>
  </si>
  <si>
    <t>605580.SH</t>
  </si>
  <si>
    <t>恒盛能源</t>
  </si>
  <si>
    <t>605588.SH</t>
  </si>
  <si>
    <t>冠石科技</t>
  </si>
  <si>
    <t>605589.SH</t>
  </si>
  <si>
    <t>圣泉集团</t>
  </si>
  <si>
    <t>605598.SH</t>
  </si>
  <si>
    <t>上海港湾</t>
  </si>
  <si>
    <t>000099.SZ</t>
  </si>
  <si>
    <t>中信海直</t>
  </si>
  <si>
    <t>000045.SZ</t>
  </si>
  <si>
    <t>深纺织A</t>
  </si>
  <si>
    <t>000088.SZ</t>
  </si>
  <si>
    <t>盐田港</t>
  </si>
  <si>
    <t>000011.SZ</t>
  </si>
  <si>
    <t>深物业A</t>
  </si>
  <si>
    <t>000400.SZ</t>
  </si>
  <si>
    <t>许继电气</t>
  </si>
  <si>
    <t>000416.SZ</t>
  </si>
  <si>
    <t>民生控股</t>
  </si>
  <si>
    <t>000568.SZ</t>
  </si>
  <si>
    <t>泸州老窖</t>
  </si>
  <si>
    <t>000572.SZ</t>
  </si>
  <si>
    <t>海马汽车</t>
  </si>
  <si>
    <t>000565.SZ</t>
  </si>
  <si>
    <t>渝三峡A</t>
  </si>
  <si>
    <t>000557.SZ</t>
  </si>
  <si>
    <t>西部创业</t>
  </si>
  <si>
    <t>000576.SZ</t>
  </si>
  <si>
    <t>甘化科工</t>
  </si>
  <si>
    <t>000627.SZ</t>
  </si>
  <si>
    <t>天茂集团</t>
  </si>
  <si>
    <t>000650.SZ</t>
  </si>
  <si>
    <t>仁和药业</t>
  </si>
  <si>
    <t>000633.SZ</t>
  </si>
  <si>
    <t>合金投资</t>
  </si>
  <si>
    <t>000705.SZ</t>
  </si>
  <si>
    <t>浙江震元</t>
  </si>
  <si>
    <t>000863.SZ</t>
  </si>
  <si>
    <t>三湘印象</t>
  </si>
  <si>
    <t>000729.SZ</t>
  </si>
  <si>
    <t>燕京啤酒</t>
  </si>
  <si>
    <t>000779.SZ</t>
  </si>
  <si>
    <t>甘咨询</t>
  </si>
  <si>
    <t>000792.SZ</t>
  </si>
  <si>
    <t>盐湖股份</t>
  </si>
  <si>
    <t>000822.SZ</t>
  </si>
  <si>
    <t>山东海化</t>
  </si>
  <si>
    <t>000880.SZ</t>
  </si>
  <si>
    <t>潍柴重机</t>
  </si>
  <si>
    <t>000755.SZ</t>
  </si>
  <si>
    <t>山西路桥</t>
  </si>
  <si>
    <t>000888.SZ</t>
  </si>
  <si>
    <t>峨眉山A</t>
  </si>
  <si>
    <t>000886.SZ</t>
  </si>
  <si>
    <t>海南高速</t>
  </si>
  <si>
    <t>000848.SZ</t>
  </si>
  <si>
    <t>承德露露</t>
  </si>
  <si>
    <t>000800.SZ</t>
  </si>
  <si>
    <t>一汽解放</t>
  </si>
  <si>
    <t>000985.SZ</t>
  </si>
  <si>
    <t>大庆华科</t>
  </si>
  <si>
    <t>002088.SZ</t>
  </si>
  <si>
    <t>鲁阳节能</t>
  </si>
  <si>
    <t>000982.SZ</t>
  </si>
  <si>
    <t>中银绒业</t>
  </si>
  <si>
    <t>002106.SZ</t>
  </si>
  <si>
    <t>莱宝高科</t>
  </si>
  <si>
    <t>002016.SZ</t>
  </si>
  <si>
    <t>世荣兆业</t>
  </si>
  <si>
    <t>002063.SZ</t>
  </si>
  <si>
    <t>远光软件</t>
  </si>
  <si>
    <t>002224.SZ</t>
  </si>
  <si>
    <t>三力士</t>
  </si>
  <si>
    <t>002104.SZ</t>
  </si>
  <si>
    <t>恒宝股份</t>
  </si>
  <si>
    <t>002117.SZ</t>
  </si>
  <si>
    <t>东港股份</t>
  </si>
  <si>
    <t>002109.SZ</t>
  </si>
  <si>
    <t>兴化股份</t>
  </si>
  <si>
    <t>002186.SZ</t>
  </si>
  <si>
    <t>全聚德</t>
  </si>
  <si>
    <t>002222.SZ</t>
  </si>
  <si>
    <t>福晶科技</t>
  </si>
  <si>
    <t>002327.SZ</t>
  </si>
  <si>
    <t>富安娜</t>
  </si>
  <si>
    <t>002204.SZ</t>
  </si>
  <si>
    <t>大连重工</t>
  </si>
  <si>
    <t>002210.SZ</t>
  </si>
  <si>
    <t>飞马国际</t>
  </si>
  <si>
    <t>002148.SZ</t>
  </si>
  <si>
    <t>北纬科技</t>
  </si>
  <si>
    <t>002208.SZ</t>
  </si>
  <si>
    <t>合肥城建</t>
  </si>
  <si>
    <t>002194.SZ</t>
  </si>
  <si>
    <t>武汉凡谷</t>
  </si>
  <si>
    <t>002247.SZ</t>
  </si>
  <si>
    <t>聚力文化</t>
  </si>
  <si>
    <t>002308.SZ</t>
  </si>
  <si>
    <t>威创股份</t>
  </si>
  <si>
    <t>002289.SZ</t>
  </si>
  <si>
    <t>宇顺电子</t>
  </si>
  <si>
    <t>002233.SZ</t>
  </si>
  <si>
    <t>塔牌集团</t>
  </si>
  <si>
    <t>002252.SZ</t>
  </si>
  <si>
    <t>上海莱士</t>
  </si>
  <si>
    <t>002320.SZ</t>
  </si>
  <si>
    <t>海峡股份</t>
  </si>
  <si>
    <t>002372.SZ</t>
  </si>
  <si>
    <t>伟星新材</t>
  </si>
  <si>
    <t>002367.SZ</t>
  </si>
  <si>
    <t>康力电梯</t>
  </si>
  <si>
    <t>002369.SZ</t>
  </si>
  <si>
    <t>卓翼科技</t>
  </si>
  <si>
    <t>002401.SZ</t>
  </si>
  <si>
    <t>中远海科</t>
  </si>
  <si>
    <t>002414.SZ</t>
  </si>
  <si>
    <t>高德红外</t>
  </si>
  <si>
    <t>002439.SZ</t>
  </si>
  <si>
    <t>启明星辰</t>
  </si>
  <si>
    <t>002406.SZ</t>
  </si>
  <si>
    <t>远东传动</t>
  </si>
  <si>
    <t>002430.SZ</t>
  </si>
  <si>
    <t>杭氧股份</t>
  </si>
  <si>
    <t>002449.SZ</t>
  </si>
  <si>
    <t>国星光电</t>
  </si>
  <si>
    <t>002454.SZ</t>
  </si>
  <si>
    <t>松芝股份</t>
  </si>
  <si>
    <t>002469.SZ</t>
  </si>
  <si>
    <t>三维化学</t>
  </si>
  <si>
    <t>002476.SZ</t>
  </si>
  <si>
    <t>宝莫股份</t>
  </si>
  <si>
    <t>002494.SZ</t>
  </si>
  <si>
    <t>华斯股份</t>
  </si>
  <si>
    <t>002502.SZ</t>
  </si>
  <si>
    <t>鼎龙文化</t>
  </si>
  <si>
    <t>002517.SZ</t>
  </si>
  <si>
    <t>恺英网络</t>
  </si>
  <si>
    <t>002516.SZ</t>
  </si>
  <si>
    <t>旷达科技</t>
  </si>
  <si>
    <t>002553.SZ</t>
  </si>
  <si>
    <t>南方轴承</t>
  </si>
  <si>
    <t>002507.SZ</t>
  </si>
  <si>
    <t>涪陵榨菜</t>
  </si>
  <si>
    <t>002577.SZ</t>
  </si>
  <si>
    <t>雷柏科技</t>
  </si>
  <si>
    <t>002561.SZ</t>
  </si>
  <si>
    <t>徐家汇</t>
  </si>
  <si>
    <t>002613.SZ</t>
  </si>
  <si>
    <t>北玻股份</t>
  </si>
  <si>
    <t>002568.SZ</t>
  </si>
  <si>
    <t>百润股份</t>
  </si>
  <si>
    <t>000017.SZ</t>
  </si>
  <si>
    <t>深中华A</t>
  </si>
  <si>
    <t>002659.SZ</t>
  </si>
  <si>
    <t>凯文教育</t>
  </si>
  <si>
    <t>002585.SZ</t>
  </si>
  <si>
    <t>双星新材</t>
  </si>
  <si>
    <t>002690.SZ</t>
  </si>
  <si>
    <t>美亚光电</t>
  </si>
  <si>
    <t>000004.SZ</t>
  </si>
  <si>
    <t>国华网安</t>
  </si>
  <si>
    <t>002632.SZ</t>
  </si>
  <si>
    <t>道明光学</t>
  </si>
  <si>
    <t>002670.SZ</t>
  </si>
  <si>
    <t>国盛金控</t>
  </si>
  <si>
    <t>000014.SZ</t>
  </si>
  <si>
    <t>沙河股份</t>
  </si>
  <si>
    <t>000423.SZ</t>
  </si>
  <si>
    <t>东阿阿胶</t>
  </si>
  <si>
    <t>002638.SZ</t>
  </si>
  <si>
    <t>勤上股份</t>
  </si>
  <si>
    <t>000025.SZ</t>
  </si>
  <si>
    <t>特力A</t>
  </si>
  <si>
    <t>000096.SZ</t>
  </si>
  <si>
    <t>广聚能源</t>
  </si>
  <si>
    <t>002651.SZ</t>
  </si>
  <si>
    <t>利君股份</t>
  </si>
  <si>
    <t>000036.SZ</t>
  </si>
  <si>
    <t>华联控股</t>
  </si>
  <si>
    <t>002687.SZ</t>
  </si>
  <si>
    <t>乔治白</t>
  </si>
  <si>
    <t>002762.SZ</t>
  </si>
  <si>
    <t>金发拉比</t>
  </si>
  <si>
    <t>002677.SZ</t>
  </si>
  <si>
    <t>浙江美大</t>
  </si>
  <si>
    <t>000429.SZ</t>
  </si>
  <si>
    <t>粤高速A</t>
  </si>
  <si>
    <t>002755.SZ</t>
  </si>
  <si>
    <t>奥赛康</t>
  </si>
  <si>
    <t>000514.SZ</t>
  </si>
  <si>
    <t>渝开发</t>
  </si>
  <si>
    <t>002779.SZ</t>
  </si>
  <si>
    <t>中坚科技</t>
  </si>
  <si>
    <t>000552.SZ</t>
  </si>
  <si>
    <t>靖远煤电</t>
  </si>
  <si>
    <t>000595.SZ</t>
  </si>
  <si>
    <t>宝塔实业</t>
  </si>
  <si>
    <t>002773.SZ</t>
  </si>
  <si>
    <t>康弘药业</t>
  </si>
  <si>
    <t>002802.SZ</t>
  </si>
  <si>
    <t>洪汇新材</t>
  </si>
  <si>
    <t>000563.SZ</t>
  </si>
  <si>
    <t>陕国投A</t>
  </si>
  <si>
    <t>000592.SZ</t>
  </si>
  <si>
    <t>平潭发展</t>
  </si>
  <si>
    <t>000590.SZ</t>
  </si>
  <si>
    <t>启迪药业</t>
  </si>
  <si>
    <t>002816.SZ</t>
  </si>
  <si>
    <t>和科达</t>
  </si>
  <si>
    <t>002807.SZ</t>
  </si>
  <si>
    <t>江阴银行</t>
  </si>
  <si>
    <t>002830.SZ</t>
  </si>
  <si>
    <t>名雕股份</t>
  </si>
  <si>
    <t>002817.SZ</t>
  </si>
  <si>
    <t>黄山胶囊</t>
  </si>
  <si>
    <t>000631.SZ</t>
  </si>
  <si>
    <t>顺发恒业</t>
  </si>
  <si>
    <t>000655.SZ</t>
  </si>
  <si>
    <t>金岭矿业</t>
  </si>
  <si>
    <t>000635.SZ</t>
  </si>
  <si>
    <t>英力特</t>
  </si>
  <si>
    <t>002821.SZ</t>
  </si>
  <si>
    <t>凯莱英</t>
  </si>
  <si>
    <t>000715.SZ</t>
  </si>
  <si>
    <t>中兴商业</t>
  </si>
  <si>
    <t>002826.SZ</t>
  </si>
  <si>
    <t>易明医药</t>
  </si>
  <si>
    <t>000679.SZ</t>
  </si>
  <si>
    <t>大连友谊</t>
  </si>
  <si>
    <t>002836.SZ</t>
  </si>
  <si>
    <t>新宏泽</t>
  </si>
  <si>
    <t>000686.SZ</t>
  </si>
  <si>
    <t>东北证券</t>
  </si>
  <si>
    <t>000719.SZ</t>
  </si>
  <si>
    <t>中原传媒</t>
  </si>
  <si>
    <t>000608.SZ</t>
  </si>
  <si>
    <t>阳光股份</t>
  </si>
  <si>
    <t>002832.SZ</t>
  </si>
  <si>
    <t>比音勒芬</t>
  </si>
  <si>
    <t>000799.SZ</t>
  </si>
  <si>
    <t>酒鬼酒</t>
  </si>
  <si>
    <t>000722.SZ</t>
  </si>
  <si>
    <t>湖南发展</t>
  </si>
  <si>
    <t>000791.SZ</t>
  </si>
  <si>
    <t>甘肃电投</t>
  </si>
  <si>
    <t>000858.SZ</t>
  </si>
  <si>
    <t>五粮液</t>
  </si>
  <si>
    <t>000813.SZ</t>
  </si>
  <si>
    <t>德展健康</t>
  </si>
  <si>
    <t>000731.SZ</t>
  </si>
  <si>
    <t>四川美丰</t>
  </si>
  <si>
    <t>002857.SZ</t>
  </si>
  <si>
    <t>三晖电气</t>
  </si>
  <si>
    <t>000913.SZ</t>
  </si>
  <si>
    <t>钱江摩托</t>
  </si>
  <si>
    <t>000859.SZ</t>
  </si>
  <si>
    <t>国风新材</t>
  </si>
  <si>
    <t>000915.SZ</t>
  </si>
  <si>
    <t>华特达因</t>
  </si>
  <si>
    <t>000912.SZ</t>
  </si>
  <si>
    <t>泸天化</t>
  </si>
  <si>
    <t>000922.SZ</t>
  </si>
  <si>
    <t>佳电股份</t>
  </si>
  <si>
    <t>002869.SZ</t>
  </si>
  <si>
    <t>金溢科技</t>
  </si>
  <si>
    <t>002861.SZ</t>
  </si>
  <si>
    <t>瀛通通讯</t>
  </si>
  <si>
    <t>002033.SZ</t>
  </si>
  <si>
    <t>丽江股份</t>
  </si>
  <si>
    <t>000996.SZ</t>
  </si>
  <si>
    <t>中国中期</t>
  </si>
  <si>
    <t>002038.SZ</t>
  </si>
  <si>
    <t>双鹭药业</t>
  </si>
  <si>
    <t>000989.SZ</t>
  </si>
  <si>
    <t>九芝堂</t>
  </si>
  <si>
    <t>002093.SZ</t>
  </si>
  <si>
    <t>国脉科技</t>
  </si>
  <si>
    <t>002107.SZ</t>
  </si>
  <si>
    <t>沃华医药</t>
  </si>
  <si>
    <t>002127.SZ</t>
  </si>
  <si>
    <t>南极电商</t>
  </si>
  <si>
    <t>600033.SH</t>
  </si>
  <si>
    <t>福建高速</t>
  </si>
  <si>
    <t>600080.SH</t>
  </si>
  <si>
    <t>金花股份</t>
  </si>
  <si>
    <t>002137.SZ</t>
  </si>
  <si>
    <t>实益达</t>
  </si>
  <si>
    <t>600009.SH</t>
  </si>
  <si>
    <t>上海机场</t>
  </si>
  <si>
    <t>600006.SH</t>
  </si>
  <si>
    <t>东风汽车</t>
  </si>
  <si>
    <t>600113.SH</t>
  </si>
  <si>
    <t>浙江东日</t>
  </si>
  <si>
    <t>600161.SH</t>
  </si>
  <si>
    <t>天坛生物</t>
  </si>
  <si>
    <t>002134.SZ</t>
  </si>
  <si>
    <t>天津普林</t>
  </si>
  <si>
    <t>600066.SH</t>
  </si>
  <si>
    <t>宇通客车</t>
  </si>
  <si>
    <t>002144.SZ</t>
  </si>
  <si>
    <t>宏达高科</t>
  </si>
  <si>
    <t>600099.SH</t>
  </si>
  <si>
    <t>林海股份</t>
  </si>
  <si>
    <t>002168.SZ</t>
  </si>
  <si>
    <t>惠程科技</t>
  </si>
  <si>
    <t>002305.SZ</t>
  </si>
  <si>
    <t>南国置业</t>
  </si>
  <si>
    <t>600156.SH</t>
  </si>
  <si>
    <t>华升股份</t>
  </si>
  <si>
    <t>002181.SZ</t>
  </si>
  <si>
    <t>粤传媒</t>
  </si>
  <si>
    <t>002232.SZ</t>
  </si>
  <si>
    <t>启明信息</t>
  </si>
  <si>
    <t>600199.SH</t>
  </si>
  <si>
    <t>金种子酒</t>
  </si>
  <si>
    <t>002255.SZ</t>
  </si>
  <si>
    <t>海陆重工</t>
  </si>
  <si>
    <t>600132.SH</t>
  </si>
  <si>
    <t>重庆啤酒</t>
  </si>
  <si>
    <t>002216.SZ</t>
  </si>
  <si>
    <t>三全食品</t>
  </si>
  <si>
    <t>600173.SH</t>
  </si>
  <si>
    <t>卧龙地产</t>
  </si>
  <si>
    <t>002244.SZ</t>
  </si>
  <si>
    <t>滨江集团</t>
  </si>
  <si>
    <t>600125.SH</t>
  </si>
  <si>
    <t>铁龙物流</t>
  </si>
  <si>
    <t>600184.SH</t>
  </si>
  <si>
    <t>光电股份</t>
  </si>
  <si>
    <t>002231.SZ</t>
  </si>
  <si>
    <t>奥维通信</t>
  </si>
  <si>
    <t>600187.SH</t>
  </si>
  <si>
    <t>国中水务</t>
  </si>
  <si>
    <t>002212.SZ</t>
  </si>
  <si>
    <t>天融信</t>
  </si>
  <si>
    <t>002242.SZ</t>
  </si>
  <si>
    <t>九阳股份</t>
  </si>
  <si>
    <t>600201.SH</t>
  </si>
  <si>
    <t>生物股份</t>
  </si>
  <si>
    <t>002304.SZ</t>
  </si>
  <si>
    <t>洋河股份</t>
  </si>
  <si>
    <t>002238.SZ</t>
  </si>
  <si>
    <t>天威视讯</t>
  </si>
  <si>
    <t>002246.SZ</t>
  </si>
  <si>
    <t>北化股份</t>
  </si>
  <si>
    <t>002268.SZ</t>
  </si>
  <si>
    <t>卫士通</t>
  </si>
  <si>
    <t>002315.SZ</t>
  </si>
  <si>
    <t>焦点科技</t>
  </si>
  <si>
    <t>002279.SZ</t>
  </si>
  <si>
    <t>久其软件</t>
  </si>
  <si>
    <t>600229.SH</t>
  </si>
  <si>
    <t>城市传媒</t>
  </si>
  <si>
    <t>600234.SH</t>
  </si>
  <si>
    <t>科新发展</t>
  </si>
  <si>
    <t>600212.SH</t>
  </si>
  <si>
    <t>江泉实业</t>
  </si>
  <si>
    <t>002306.SZ</t>
  </si>
  <si>
    <t>中科云网</t>
  </si>
  <si>
    <t>600266.SH</t>
  </si>
  <si>
    <t>城建发展</t>
  </si>
  <si>
    <t>600276.SH</t>
  </si>
  <si>
    <t>恒瑞医药</t>
  </si>
  <si>
    <t>002338.SZ</t>
  </si>
  <si>
    <t>奥普光电</t>
  </si>
  <si>
    <t>600284.SH</t>
  </si>
  <si>
    <t>浦东建设</t>
  </si>
  <si>
    <t>600315.SH</t>
  </si>
  <si>
    <t>上海家化</t>
  </si>
  <si>
    <t>600316.SH</t>
  </si>
  <si>
    <t>洪都航空</t>
  </si>
  <si>
    <t>002322.SZ</t>
  </si>
  <si>
    <t>理工能科</t>
  </si>
  <si>
    <t>002392.SZ</t>
  </si>
  <si>
    <t>北京利尔</t>
  </si>
  <si>
    <t>002337.SZ</t>
  </si>
  <si>
    <t>赛象科技</t>
  </si>
  <si>
    <t>002351.SZ</t>
  </si>
  <si>
    <t>漫步者</t>
  </si>
  <si>
    <t>002417.SZ</t>
  </si>
  <si>
    <t>深南股份</t>
  </si>
  <si>
    <t>002410.SZ</t>
  </si>
  <si>
    <t>广联达</t>
  </si>
  <si>
    <t>002336.SZ</t>
  </si>
  <si>
    <t>人人乐</t>
  </si>
  <si>
    <t>600398.SH</t>
  </si>
  <si>
    <t>海澜之家</t>
  </si>
  <si>
    <t>002370.SZ</t>
  </si>
  <si>
    <t>亚太药业</t>
  </si>
  <si>
    <t>002446.SZ</t>
  </si>
  <si>
    <t>盛路通信</t>
  </si>
  <si>
    <t>600371.SH</t>
  </si>
  <si>
    <t>万向德农</t>
  </si>
  <si>
    <t>600339.SH</t>
  </si>
  <si>
    <t>中油工程</t>
  </si>
  <si>
    <t>600495.SH</t>
  </si>
  <si>
    <t>晋西车轴</t>
  </si>
  <si>
    <t>002419.SZ</t>
  </si>
  <si>
    <t>天虹股份</t>
  </si>
  <si>
    <t>600444.SH</t>
  </si>
  <si>
    <t>国机通用</t>
  </si>
  <si>
    <t>002445.SZ</t>
  </si>
  <si>
    <t>中南文化</t>
  </si>
  <si>
    <t>600512.SH</t>
  </si>
  <si>
    <t>腾达建设</t>
  </si>
  <si>
    <t>600523.SH</t>
  </si>
  <si>
    <t>贵航股份</t>
  </si>
  <si>
    <t>600556.SH</t>
  </si>
  <si>
    <t>天下秀</t>
  </si>
  <si>
    <t>600529.SH</t>
  </si>
  <si>
    <t>山东药玻</t>
  </si>
  <si>
    <t>600527.SH</t>
  </si>
  <si>
    <t>江南高纤</t>
  </si>
  <si>
    <t>002519.SZ</t>
  </si>
  <si>
    <t>银河电子</t>
  </si>
  <si>
    <t>002495.SZ</t>
  </si>
  <si>
    <t>佳隆股份</t>
  </si>
  <si>
    <t>600571.SH</t>
  </si>
  <si>
    <t>信雅达</t>
  </si>
  <si>
    <t>600560.SH</t>
  </si>
  <si>
    <t>金自天正</t>
  </si>
  <si>
    <t>600638.SH</t>
  </si>
  <si>
    <t>新黄浦</t>
  </si>
  <si>
    <t>002563.SZ</t>
  </si>
  <si>
    <t>森马服饰</t>
  </si>
  <si>
    <t>002580.SZ</t>
  </si>
  <si>
    <t>圣阳股份</t>
  </si>
  <si>
    <t>600665.SH</t>
  </si>
  <si>
    <t>天地源</t>
  </si>
  <si>
    <t>600657.SH</t>
  </si>
  <si>
    <t>信达地产</t>
  </si>
  <si>
    <t>600573.SH</t>
  </si>
  <si>
    <t>惠泉啤酒</t>
  </si>
  <si>
    <t>600605.SH</t>
  </si>
  <si>
    <t>汇通能源</t>
  </si>
  <si>
    <t>600694.SH</t>
  </si>
  <si>
    <t>大商股份</t>
  </si>
  <si>
    <t>600696.SH</t>
  </si>
  <si>
    <t>岩石股份</t>
  </si>
  <si>
    <t>600636.SH</t>
  </si>
  <si>
    <t>国新文化</t>
  </si>
  <si>
    <t>002627.SZ</t>
  </si>
  <si>
    <t>三峡旅游</t>
  </si>
  <si>
    <t>600714.SH</t>
  </si>
  <si>
    <t>金瑞矿业</t>
  </si>
  <si>
    <t>600661.SH</t>
  </si>
  <si>
    <t>昂立教育</t>
  </si>
  <si>
    <t>600689.SH</t>
  </si>
  <si>
    <t>上海三毛</t>
  </si>
  <si>
    <t>002646.SZ</t>
  </si>
  <si>
    <t>天佑德酒</t>
  </si>
  <si>
    <t>600702.SH</t>
  </si>
  <si>
    <t>舍得酒业</t>
  </si>
  <si>
    <t>600727.SH</t>
  </si>
  <si>
    <t>鲁北化工</t>
  </si>
  <si>
    <t>002609.SZ</t>
  </si>
  <si>
    <t>捷顺科技</t>
  </si>
  <si>
    <t>002636.SZ</t>
  </si>
  <si>
    <t>金安国纪</t>
  </si>
  <si>
    <t>002552.SZ</t>
  </si>
  <si>
    <t>宝鼎科技</t>
  </si>
  <si>
    <t>600698.SH</t>
  </si>
  <si>
    <t>湖南天雁</t>
  </si>
  <si>
    <t>600725.SH</t>
  </si>
  <si>
    <t>云维股份</t>
  </si>
  <si>
    <t>600730.SH</t>
  </si>
  <si>
    <t>中国高科</t>
  </si>
  <si>
    <t>600683.SH</t>
  </si>
  <si>
    <t>京投发展</t>
  </si>
  <si>
    <t>600716.SH</t>
  </si>
  <si>
    <t>凤凰股份</t>
  </si>
  <si>
    <t>002644.SZ</t>
  </si>
  <si>
    <t>佛慈制药</t>
  </si>
  <si>
    <t>002650.SZ</t>
  </si>
  <si>
    <t>加加食品</t>
  </si>
  <si>
    <t>600769.SH</t>
  </si>
  <si>
    <t>祥龙电业</t>
  </si>
  <si>
    <t>600746.SH</t>
  </si>
  <si>
    <t>江苏索普</t>
  </si>
  <si>
    <t>002689.SZ</t>
  </si>
  <si>
    <t>远大智能</t>
  </si>
  <si>
    <t>600763.SH</t>
  </si>
  <si>
    <t>通策医疗</t>
  </si>
  <si>
    <t>600783.SH</t>
  </si>
  <si>
    <t>鲁信创投</t>
  </si>
  <si>
    <t>600767.SH</t>
  </si>
  <si>
    <t>运盛医疗</t>
  </si>
  <si>
    <t>002697.SZ</t>
  </si>
  <si>
    <t>红旗连锁</t>
  </si>
  <si>
    <t>600814.SH</t>
  </si>
  <si>
    <t>杭州解百</t>
  </si>
  <si>
    <t>600790.SH</t>
  </si>
  <si>
    <t>轻纺城</t>
  </si>
  <si>
    <t>600809.SH</t>
  </si>
  <si>
    <t>山西汾酒</t>
  </si>
  <si>
    <t>600791.SH</t>
  </si>
  <si>
    <t>京能置业</t>
  </si>
  <si>
    <t>600777.SH</t>
  </si>
  <si>
    <t>新潮能源</t>
  </si>
  <si>
    <t>600821.SH</t>
  </si>
  <si>
    <t>金开新能</t>
  </si>
  <si>
    <t>600796.SH</t>
  </si>
  <si>
    <t>钱江生化</t>
  </si>
  <si>
    <t>600841.SH</t>
  </si>
  <si>
    <t>动力新科</t>
  </si>
  <si>
    <t>002716.SZ</t>
  </si>
  <si>
    <t>金贵银业</t>
  </si>
  <si>
    <t>002777.SZ</t>
  </si>
  <si>
    <t>久远银海</t>
  </si>
  <si>
    <t>600857.SH</t>
  </si>
  <si>
    <t>宁波中百</t>
  </si>
  <si>
    <t>600825.SH</t>
  </si>
  <si>
    <t>新华传媒</t>
  </si>
  <si>
    <t>002792.SZ</t>
  </si>
  <si>
    <t>通宇通讯</t>
  </si>
  <si>
    <t>002813.SZ</t>
  </si>
  <si>
    <t>路畅科技</t>
  </si>
  <si>
    <t>600883.SH</t>
  </si>
  <si>
    <t>博闻科技</t>
  </si>
  <si>
    <t>002790.SZ</t>
  </si>
  <si>
    <t>瑞尔特</t>
  </si>
  <si>
    <t>002763.SZ</t>
  </si>
  <si>
    <t>汇洁股份</t>
  </si>
  <si>
    <t>600867.SH</t>
  </si>
  <si>
    <t>通化东宝</t>
  </si>
  <si>
    <t>600908.SH</t>
  </si>
  <si>
    <t>无锡银行</t>
  </si>
  <si>
    <t>600983.SH</t>
  </si>
  <si>
    <t>惠而浦</t>
  </si>
  <si>
    <t>600838.SH</t>
  </si>
  <si>
    <t>上海九百</t>
  </si>
  <si>
    <t>002867.SZ</t>
  </si>
  <si>
    <t>周大生</t>
  </si>
  <si>
    <t>600977.SH</t>
  </si>
  <si>
    <t>中国电影</t>
  </si>
  <si>
    <t>600987.SH</t>
  </si>
  <si>
    <t>航民股份</t>
  </si>
  <si>
    <t>600847.SH</t>
  </si>
  <si>
    <t>万里股份</t>
  </si>
  <si>
    <t>002774.SZ</t>
  </si>
  <si>
    <t>快意电梯</t>
  </si>
  <si>
    <t>002801.SZ</t>
  </si>
  <si>
    <t>微光股份</t>
  </si>
  <si>
    <t>600897.SH</t>
  </si>
  <si>
    <t>厦门空港</t>
  </si>
  <si>
    <t>601169.SH</t>
  </si>
  <si>
    <t>北京银行</t>
  </si>
  <si>
    <t>002820.SZ</t>
  </si>
  <si>
    <t>桂发祥</t>
  </si>
  <si>
    <t>002860.SZ</t>
  </si>
  <si>
    <t>星帅尔</t>
  </si>
  <si>
    <t>600926.SH</t>
  </si>
  <si>
    <t>杭州银行</t>
  </si>
  <si>
    <t>601002.SH</t>
  </si>
  <si>
    <t>晋亿实业</t>
  </si>
  <si>
    <t>601098.SH</t>
  </si>
  <si>
    <t>中南传媒</t>
  </si>
  <si>
    <t>601116.SH</t>
  </si>
  <si>
    <t>三江购物</t>
  </si>
  <si>
    <t>601099.SH</t>
  </si>
  <si>
    <t>太平洋</t>
  </si>
  <si>
    <t>601128.SH</t>
  </si>
  <si>
    <t>常熟银行</t>
  </si>
  <si>
    <t>601188.SH</t>
  </si>
  <si>
    <t>龙江交通</t>
  </si>
  <si>
    <t>601333.SH</t>
  </si>
  <si>
    <t>广深铁路</t>
  </si>
  <si>
    <t>601519.SH</t>
  </si>
  <si>
    <t>大智慧</t>
  </si>
  <si>
    <t>601588.SH</t>
  </si>
  <si>
    <t>北辰实业</t>
  </si>
  <si>
    <t>601518.SH</t>
  </si>
  <si>
    <t>吉林高速</t>
  </si>
  <si>
    <t>601799.SH</t>
  </si>
  <si>
    <t>星宇股份</t>
  </si>
  <si>
    <t>601997.SH</t>
  </si>
  <si>
    <t>贵阳银行</t>
  </si>
  <si>
    <t>603041.SH</t>
  </si>
  <si>
    <t>美思德</t>
  </si>
  <si>
    <t>601882.SH</t>
  </si>
  <si>
    <t>海天精工</t>
  </si>
  <si>
    <t>601965.SH</t>
  </si>
  <si>
    <t>中国汽研</t>
  </si>
  <si>
    <t>603016.SH</t>
  </si>
  <si>
    <t>新宏泰</t>
  </si>
  <si>
    <t>603036.SH</t>
  </si>
  <si>
    <t>如通股份</t>
  </si>
  <si>
    <t>601958.SH</t>
  </si>
  <si>
    <t>金钼股份</t>
  </si>
  <si>
    <t>601858.SH</t>
  </si>
  <si>
    <t>中国科传</t>
  </si>
  <si>
    <t>603027.SH</t>
  </si>
  <si>
    <t>千禾味业</t>
  </si>
  <si>
    <t>603099.SH</t>
  </si>
  <si>
    <t>长白山</t>
  </si>
  <si>
    <t>603039.SH</t>
  </si>
  <si>
    <t>泛微网络</t>
  </si>
  <si>
    <t>603050.SH</t>
  </si>
  <si>
    <t>科林电气</t>
  </si>
  <si>
    <t>603138.SH</t>
  </si>
  <si>
    <t>海量数据</t>
  </si>
  <si>
    <t>603159.SH</t>
  </si>
  <si>
    <t>上海亚虹</t>
  </si>
  <si>
    <t>603416.SH</t>
  </si>
  <si>
    <t>信捷电气</t>
  </si>
  <si>
    <t>603585.SH</t>
  </si>
  <si>
    <t>苏利股份</t>
  </si>
  <si>
    <t>603429.SH</t>
  </si>
  <si>
    <t>集友股份</t>
  </si>
  <si>
    <t>603266.SH</t>
  </si>
  <si>
    <t>天龙股份</t>
  </si>
  <si>
    <t>603306.SH</t>
  </si>
  <si>
    <t>华懋科技</t>
  </si>
  <si>
    <t>603696.SH</t>
  </si>
  <si>
    <t>安记食品</t>
  </si>
  <si>
    <t>603566.SH</t>
  </si>
  <si>
    <t>普莱柯</t>
  </si>
  <si>
    <t>603788.SH</t>
  </si>
  <si>
    <t>宁波高发</t>
  </si>
  <si>
    <t>603806.SH</t>
  </si>
  <si>
    <t>福斯特</t>
  </si>
  <si>
    <t>603637.SH</t>
  </si>
  <si>
    <t>镇海股份</t>
  </si>
  <si>
    <t>603656.SH</t>
  </si>
  <si>
    <t>泰禾智能</t>
  </si>
  <si>
    <t>603698.SH</t>
  </si>
  <si>
    <t>航天工程</t>
  </si>
  <si>
    <t>603688.SH</t>
  </si>
  <si>
    <t>石英股份</t>
  </si>
  <si>
    <t>603886.SH</t>
  </si>
  <si>
    <t>元祖股份</t>
  </si>
  <si>
    <t>603777.SH</t>
  </si>
  <si>
    <t>来伊份</t>
  </si>
  <si>
    <t>603900.SH</t>
  </si>
  <si>
    <t>莱绅通灵</t>
  </si>
  <si>
    <t>603928.SH</t>
  </si>
  <si>
    <t>兴业股份</t>
  </si>
  <si>
    <t>600007.SH</t>
  </si>
  <si>
    <t>中国国贸</t>
  </si>
  <si>
    <t>600015.SH</t>
  </si>
  <si>
    <t>华夏银行</t>
  </si>
  <si>
    <t>600012.SH</t>
  </si>
  <si>
    <t>皖通高速</t>
  </si>
  <si>
    <t>600059.SH</t>
  </si>
  <si>
    <t>古越龙山</t>
  </si>
  <si>
    <t>600053.SH</t>
  </si>
  <si>
    <t>九鼎投资</t>
  </si>
  <si>
    <t>600037.SH</t>
  </si>
  <si>
    <t>歌华有线</t>
  </si>
  <si>
    <t>600072.SH</t>
  </si>
  <si>
    <t>中船科技</t>
  </si>
  <si>
    <t>600088.SH</t>
  </si>
  <si>
    <t>中视传媒</t>
  </si>
  <si>
    <t>600101.SH</t>
  </si>
  <si>
    <t>明星电力</t>
  </si>
  <si>
    <t>600097.SH</t>
  </si>
  <si>
    <t>开创国际</t>
  </si>
  <si>
    <t>600159.SH</t>
  </si>
  <si>
    <t>大龙地产</t>
  </si>
  <si>
    <t>600137.SH</t>
  </si>
  <si>
    <t>浪莎股份</t>
  </si>
  <si>
    <t>600055.SH</t>
  </si>
  <si>
    <t>万东医疗</t>
  </si>
  <si>
    <t>600218.SH</t>
  </si>
  <si>
    <t>全柴动力</t>
  </si>
  <si>
    <t>600197.SH</t>
  </si>
  <si>
    <t>伊力特</t>
  </si>
  <si>
    <t>600179.SH</t>
  </si>
  <si>
    <t>安通控股</t>
  </si>
  <si>
    <t>600186.SH</t>
  </si>
  <si>
    <t>莲花健康</t>
  </si>
  <si>
    <t>600228.SH</t>
  </si>
  <si>
    <t>返利科技</t>
  </si>
  <si>
    <t>600246.SH</t>
  </si>
  <si>
    <t>万通发展</t>
  </si>
  <si>
    <t>600262.SH</t>
  </si>
  <si>
    <t>北方股份</t>
  </si>
  <si>
    <t>600423.SH</t>
  </si>
  <si>
    <t>柳化股份</t>
  </si>
  <si>
    <t>600329.SH</t>
  </si>
  <si>
    <t>中新药业</t>
  </si>
  <si>
    <t>600381.SH</t>
  </si>
  <si>
    <t>青海春天</t>
  </si>
  <si>
    <t>600272.SH</t>
  </si>
  <si>
    <t>开开实业</t>
  </si>
  <si>
    <t>600455.SH</t>
  </si>
  <si>
    <t>博通股份</t>
  </si>
  <si>
    <t>600399.SH</t>
  </si>
  <si>
    <t>抚顺特钢</t>
  </si>
  <si>
    <t>600519.SH</t>
  </si>
  <si>
    <t>贵州茅台</t>
  </si>
  <si>
    <t>600538.SH</t>
  </si>
  <si>
    <t>国发股份</t>
  </si>
  <si>
    <t>600543.SH</t>
  </si>
  <si>
    <t>莫高股份</t>
  </si>
  <si>
    <t>600562.SH</t>
  </si>
  <si>
    <t>国睿科技</t>
  </si>
  <si>
    <t>600532.SH</t>
  </si>
  <si>
    <t>未来股份</t>
  </si>
  <si>
    <t>600620.SH</t>
  </si>
  <si>
    <t>天宸股份</t>
  </si>
  <si>
    <t>600598.SH</t>
  </si>
  <si>
    <t>北大荒</t>
  </si>
  <si>
    <t>600583.SH</t>
  </si>
  <si>
    <t>海油工程</t>
  </si>
  <si>
    <t>600566.SH</t>
  </si>
  <si>
    <t>济川药业</t>
  </si>
  <si>
    <t>600616.SH</t>
  </si>
  <si>
    <t>金枫酒业</t>
  </si>
  <si>
    <t>600640.SH</t>
  </si>
  <si>
    <t>新国脉</t>
  </si>
  <si>
    <t>600645.SH</t>
  </si>
  <si>
    <t>中源协和</t>
  </si>
  <si>
    <t>600675.SH</t>
  </si>
  <si>
    <t>中华企业</t>
  </si>
  <si>
    <t>600684.SH</t>
  </si>
  <si>
    <t>珠江股份</t>
  </si>
  <si>
    <t>600647.SH</t>
  </si>
  <si>
    <t>同达创业</t>
  </si>
  <si>
    <t>600662.SH</t>
  </si>
  <si>
    <t>外服控股</t>
  </si>
  <si>
    <t>600658.SH</t>
  </si>
  <si>
    <t>电子城</t>
  </si>
  <si>
    <t>600678.SH</t>
  </si>
  <si>
    <t>四川金顶</t>
  </si>
  <si>
    <t>600722.SH</t>
  </si>
  <si>
    <t>金牛化工</t>
  </si>
  <si>
    <t>600720.SH</t>
  </si>
  <si>
    <t>祁连山</t>
  </si>
  <si>
    <t>600756.SH</t>
  </si>
  <si>
    <t>浪潮软件</t>
  </si>
  <si>
    <t>600775.SH</t>
  </si>
  <si>
    <t>南京熊猫</t>
  </si>
  <si>
    <t>600750.SH</t>
  </si>
  <si>
    <t>江中药业</t>
  </si>
  <si>
    <t>600776.SH</t>
  </si>
  <si>
    <t>东方通信</t>
  </si>
  <si>
    <t>600779.SH</t>
  </si>
  <si>
    <t>水井坊</t>
  </si>
  <si>
    <t>600760.SH</t>
  </si>
  <si>
    <t>中航沈飞</t>
  </si>
  <si>
    <t>600768.SH</t>
  </si>
  <si>
    <t>宁波富邦</t>
  </si>
  <si>
    <t>600817.SH</t>
  </si>
  <si>
    <t>宇通重工</t>
  </si>
  <si>
    <t>600826.SH</t>
  </si>
  <si>
    <t>兰生股份</t>
  </si>
  <si>
    <t>600833.SH</t>
  </si>
  <si>
    <t>第一医药</t>
  </si>
  <si>
    <t>600830.SH</t>
  </si>
  <si>
    <t>香溢融通</t>
  </si>
  <si>
    <t>600854.SH</t>
  </si>
  <si>
    <t>春兰股份</t>
  </si>
  <si>
    <t>600859.SH</t>
  </si>
  <si>
    <t>王府井</t>
  </si>
  <si>
    <t>600980.SH</t>
  </si>
  <si>
    <t>北矿科技</t>
  </si>
  <si>
    <t>601000.SH</t>
  </si>
  <si>
    <t>唐山港</t>
  </si>
  <si>
    <t>600988.SH</t>
  </si>
  <si>
    <t>赤峰黄金</t>
  </si>
  <si>
    <t>601126.SH</t>
  </si>
  <si>
    <t>四方股份</t>
  </si>
  <si>
    <t>601199.SH</t>
  </si>
  <si>
    <t>江南水务</t>
  </si>
  <si>
    <t>601368.SH</t>
  </si>
  <si>
    <t>绿城水务</t>
  </si>
  <si>
    <t>601336.SH</t>
  </si>
  <si>
    <t>新华保险</t>
  </si>
  <si>
    <t>601601.SH</t>
  </si>
  <si>
    <t>中国太保</t>
  </si>
  <si>
    <t>601890.SH</t>
  </si>
  <si>
    <t>亚星锚链</t>
  </si>
  <si>
    <t>601811.SH</t>
  </si>
  <si>
    <t>新华文轩</t>
  </si>
  <si>
    <t>601900.SH</t>
  </si>
  <si>
    <t>南方传媒</t>
  </si>
  <si>
    <t>601880.SH</t>
  </si>
  <si>
    <t>辽港股份</t>
  </si>
  <si>
    <t>603000.SH</t>
  </si>
  <si>
    <t>人民网</t>
  </si>
  <si>
    <t>603001.SH</t>
  </si>
  <si>
    <t>奥康国际</t>
  </si>
  <si>
    <t>603023.SH</t>
  </si>
  <si>
    <t>威帝股份</t>
  </si>
  <si>
    <t>603019.SH</t>
  </si>
  <si>
    <t>中科曙光</t>
  </si>
  <si>
    <t>603069.SH</t>
  </si>
  <si>
    <t>海汽集团</t>
  </si>
  <si>
    <t>603037.SH</t>
  </si>
  <si>
    <t>凯众股份</t>
  </si>
  <si>
    <t>603025.SH</t>
  </si>
  <si>
    <t>大豪科技</t>
  </si>
  <si>
    <t>603040.SH</t>
  </si>
  <si>
    <t>新坐标</t>
  </si>
  <si>
    <t>603096.SH</t>
  </si>
  <si>
    <t>新经典</t>
  </si>
  <si>
    <t>603086.SH</t>
  </si>
  <si>
    <t>先达股份</t>
  </si>
  <si>
    <t>603131.SH</t>
  </si>
  <si>
    <t>上海沪工</t>
  </si>
  <si>
    <t>603168.SH</t>
  </si>
  <si>
    <t>莎普爱思</t>
  </si>
  <si>
    <t>603198.SH</t>
  </si>
  <si>
    <t>迎驾贡酒</t>
  </si>
  <si>
    <t>603239.SH</t>
  </si>
  <si>
    <t>浙江仙通</t>
  </si>
  <si>
    <t>603303.SH</t>
  </si>
  <si>
    <t>得邦照明</t>
  </si>
  <si>
    <t>603199.SH</t>
  </si>
  <si>
    <t>九华旅游</t>
  </si>
  <si>
    <t>603328.SH</t>
  </si>
  <si>
    <t>依顿电子</t>
  </si>
  <si>
    <t>603232.SH</t>
  </si>
  <si>
    <t>格尔软件</t>
  </si>
  <si>
    <t>603369.SH</t>
  </si>
  <si>
    <t>今世缘</t>
  </si>
  <si>
    <t>603383.SH</t>
  </si>
  <si>
    <t>顶点软件</t>
  </si>
  <si>
    <t>603444.SH</t>
  </si>
  <si>
    <t>吉比特</t>
  </si>
  <si>
    <t>603488.SH</t>
  </si>
  <si>
    <t>展鹏科技</t>
  </si>
  <si>
    <t>603508.SH</t>
  </si>
  <si>
    <t>思维列控</t>
  </si>
  <si>
    <t>603519.SH</t>
  </si>
  <si>
    <t>立霸股份</t>
  </si>
  <si>
    <t>603579.SH</t>
  </si>
  <si>
    <t>荣泰健康</t>
  </si>
  <si>
    <t>603589.SH</t>
  </si>
  <si>
    <t>口子窖</t>
  </si>
  <si>
    <t>603599.SH</t>
  </si>
  <si>
    <t>广信股份</t>
  </si>
  <si>
    <t>603615.SH</t>
  </si>
  <si>
    <t>茶花股份</t>
  </si>
  <si>
    <t>603630.SH</t>
  </si>
  <si>
    <t>拉芳家化</t>
  </si>
  <si>
    <t>603718.SH</t>
  </si>
  <si>
    <t>海利生物</t>
  </si>
  <si>
    <t>603701.SH</t>
  </si>
  <si>
    <t>德宏股份</t>
  </si>
  <si>
    <t>603767.SH</t>
  </si>
  <si>
    <t>中马传动</t>
  </si>
  <si>
    <t>603778.SH</t>
  </si>
  <si>
    <t>乾景园林</t>
  </si>
  <si>
    <t>603798.SH</t>
  </si>
  <si>
    <t>康普顿</t>
  </si>
  <si>
    <t>603787.SH</t>
  </si>
  <si>
    <t>新日股份</t>
  </si>
  <si>
    <t>603758.SH</t>
  </si>
  <si>
    <t>秦安股份</t>
  </si>
  <si>
    <t>603776.SH</t>
  </si>
  <si>
    <t>永安行</t>
  </si>
  <si>
    <t>603888.SH</t>
  </si>
  <si>
    <t>新华网</t>
  </si>
  <si>
    <t>603838.SH</t>
  </si>
  <si>
    <t>四通股份</t>
  </si>
  <si>
    <t>603868.SH</t>
  </si>
  <si>
    <t>飞科电器</t>
  </si>
  <si>
    <t>603988.SH</t>
  </si>
  <si>
    <t>中电电机</t>
  </si>
  <si>
    <t>603918.SH</t>
  </si>
  <si>
    <t>金桥信息</t>
  </si>
  <si>
    <t>603986.SH</t>
  </si>
  <si>
    <t>兆易创新</t>
  </si>
  <si>
    <t>603929.SH</t>
  </si>
  <si>
    <t>亚翔集成</t>
  </si>
  <si>
    <t>603896.SH</t>
  </si>
  <si>
    <t>寿仙谷</t>
  </si>
  <si>
    <t>603939.SH</t>
  </si>
  <si>
    <t>益丰药房</t>
  </si>
  <si>
    <t>603958.SH</t>
  </si>
  <si>
    <t>哈森股份</t>
  </si>
  <si>
    <t>002879.SZ</t>
  </si>
  <si>
    <t>长缆科技</t>
  </si>
  <si>
    <t>603587.SH</t>
  </si>
  <si>
    <t>地素时尚</t>
  </si>
  <si>
    <t>603879.SH</t>
  </si>
  <si>
    <t>永悦科技</t>
  </si>
  <si>
    <t>603980.SH</t>
  </si>
  <si>
    <t>吉华集团</t>
  </si>
  <si>
    <t>603043.SH</t>
  </si>
  <si>
    <t>广州酒家</t>
  </si>
  <si>
    <t>603938.SH</t>
  </si>
  <si>
    <t>三孚股份</t>
  </si>
  <si>
    <t>002558.SZ</t>
  </si>
  <si>
    <t>巨人网络</t>
  </si>
  <si>
    <t>000995.SZ</t>
  </si>
  <si>
    <t>皇台酒业</t>
  </si>
  <si>
    <t>002625.SZ</t>
  </si>
  <si>
    <t>光启技术</t>
  </si>
  <si>
    <t>603757.SH</t>
  </si>
  <si>
    <t>大元泵业</t>
  </si>
  <si>
    <t>000408.SZ</t>
  </si>
  <si>
    <t>藏格矿业</t>
  </si>
  <si>
    <t>002884.SZ</t>
  </si>
  <si>
    <t>凌霄泵业</t>
  </si>
  <si>
    <t>002887.SZ</t>
  </si>
  <si>
    <t>绿茵生态</t>
  </si>
  <si>
    <t>002888.SZ</t>
  </si>
  <si>
    <t>惠威科技</t>
  </si>
  <si>
    <t>601619.SH</t>
  </si>
  <si>
    <t>嘉泽新能</t>
  </si>
  <si>
    <t>603676.SH</t>
  </si>
  <si>
    <t>卫信康</t>
  </si>
  <si>
    <t>603357.SH</t>
  </si>
  <si>
    <t>设计总院</t>
  </si>
  <si>
    <t>002890.SZ</t>
  </si>
  <si>
    <t>弘宇股份</t>
  </si>
  <si>
    <t>603721.SH</t>
  </si>
  <si>
    <t>中广天择</t>
  </si>
  <si>
    <t>002892.SZ</t>
  </si>
  <si>
    <t>科力尔</t>
  </si>
  <si>
    <t>603127.SH</t>
  </si>
  <si>
    <t>昭衍新药</t>
  </si>
  <si>
    <t>603183.SH</t>
  </si>
  <si>
    <t>建研院</t>
  </si>
  <si>
    <t>603648.SH</t>
  </si>
  <si>
    <t>畅联股份</t>
  </si>
  <si>
    <t>603321.SH</t>
  </si>
  <si>
    <t>梅轮电梯</t>
  </si>
  <si>
    <t>603533.SH</t>
  </si>
  <si>
    <t>掌阅科技</t>
  </si>
  <si>
    <t>603106.SH</t>
  </si>
  <si>
    <t>恒银科技</t>
  </si>
  <si>
    <t>603922.SH</t>
  </si>
  <si>
    <t>金鸿顺</t>
  </si>
  <si>
    <t>603963.SH</t>
  </si>
  <si>
    <t>大理药业</t>
  </si>
  <si>
    <t>002901.SZ</t>
  </si>
  <si>
    <t>大博医疗</t>
  </si>
  <si>
    <t>002903.SZ</t>
  </si>
  <si>
    <t>宇环数控</t>
  </si>
  <si>
    <t>603110.SH</t>
  </si>
  <si>
    <t>东方材料</t>
  </si>
  <si>
    <t>002907.SZ</t>
  </si>
  <si>
    <t>华森制药</t>
  </si>
  <si>
    <t>603722.SH</t>
  </si>
  <si>
    <t>阿科力</t>
  </si>
  <si>
    <t>603607.SH</t>
  </si>
  <si>
    <t>京华激光</t>
  </si>
  <si>
    <t>603289.SH</t>
  </si>
  <si>
    <t>泰瑞机器</t>
  </si>
  <si>
    <t>603365.SH</t>
  </si>
  <si>
    <t>水星家纺</t>
  </si>
  <si>
    <t>002912.SZ</t>
  </si>
  <si>
    <t>中新赛克</t>
  </si>
  <si>
    <t>603848.SH</t>
  </si>
  <si>
    <t>好太太</t>
  </si>
  <si>
    <t>002919.SZ</t>
  </si>
  <si>
    <t>名臣健康</t>
  </si>
  <si>
    <t>603655.SH</t>
  </si>
  <si>
    <t>朗博科技</t>
  </si>
  <si>
    <t>603080.SH</t>
  </si>
  <si>
    <t>新疆火炬</t>
  </si>
  <si>
    <t>601838.SH</t>
  </si>
  <si>
    <t>成都银行</t>
  </si>
  <si>
    <t>603506.SH</t>
  </si>
  <si>
    <t>南都物业</t>
  </si>
  <si>
    <t>603516.SH</t>
  </si>
  <si>
    <t>淳中科技</t>
  </si>
  <si>
    <t>603156.SH</t>
  </si>
  <si>
    <t>养元饮品</t>
  </si>
  <si>
    <t>603871.SH</t>
  </si>
  <si>
    <t>嘉友国际</t>
  </si>
  <si>
    <t>600901.SH</t>
  </si>
  <si>
    <t>江苏租赁</t>
  </si>
  <si>
    <t>601990.SH</t>
  </si>
  <si>
    <t>南京证券</t>
  </si>
  <si>
    <t>603590.SH</t>
  </si>
  <si>
    <t>康辰药业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</si>
  <si>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</si>
  <si>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</si>
  <si>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</si>
  <si>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</si>
  <si>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</si>
  <si>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</si>
  <si>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</si>
  <si>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</si>
  <si>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002940.SZ</t>
  </si>
  <si>
    <t>昂利康</t>
  </si>
  <si>
    <t>002942.SZ</t>
  </si>
  <si>
    <t>新农股份</t>
  </si>
  <si>
    <t>601319.SH</t>
  </si>
  <si>
    <t>中国人保</t>
  </si>
  <si>
    <t>603187.SH</t>
  </si>
  <si>
    <t>海容冷链</t>
  </si>
  <si>
    <t>601860.SH</t>
  </si>
  <si>
    <t>紫金银行</t>
  </si>
  <si>
    <t>002948.SZ</t>
  </si>
  <si>
    <t>青岛银行</t>
  </si>
  <si>
    <t>002945.SZ</t>
  </si>
  <si>
    <t>华林证券</t>
  </si>
  <si>
    <t>603185.SH</t>
  </si>
  <si>
    <t>上机数控</t>
  </si>
  <si>
    <t>603332.SH</t>
  </si>
  <si>
    <t>苏州龙杰</t>
  </si>
  <si>
    <t>600928.SH</t>
  </si>
  <si>
    <t>西安银行</t>
  </si>
  <si>
    <t>002958.SZ</t>
  </si>
  <si>
    <t>青农商行</t>
  </si>
  <si>
    <t>002951.SZ</t>
  </si>
  <si>
    <t>金时科技</t>
  </si>
  <si>
    <t>002952.SZ</t>
  </si>
  <si>
    <t>亚世光电</t>
  </si>
  <si>
    <t>603379.SH</t>
  </si>
  <si>
    <t>三美股份</t>
  </si>
  <si>
    <t>603317.SH</t>
  </si>
  <si>
    <t>天味食品</t>
  </si>
  <si>
    <t>603697.SH</t>
  </si>
  <si>
    <t>有友食品</t>
  </si>
  <si>
    <t>600989.SH</t>
  </si>
  <si>
    <t>宝丰能源</t>
  </si>
  <si>
    <t>002955.SZ</t>
  </si>
  <si>
    <t>鸿合科技</t>
  </si>
  <si>
    <t>603217.SH</t>
  </si>
  <si>
    <t>元利科技</t>
  </si>
  <si>
    <t>603915.SH</t>
  </si>
  <si>
    <t>国茂股份</t>
  </si>
  <si>
    <t>601698.SH</t>
  </si>
  <si>
    <t>中国卫通</t>
  </si>
  <si>
    <t>002966.SZ</t>
  </si>
  <si>
    <t>苏州银行</t>
  </si>
  <si>
    <t>603530.SH</t>
  </si>
  <si>
    <t>神马电力</t>
  </si>
  <si>
    <t>603279.SH</t>
  </si>
  <si>
    <t>景津装备</t>
  </si>
  <si>
    <t>002959.SZ</t>
  </si>
  <si>
    <t>小熊电器</t>
  </si>
  <si>
    <t>603927.SH</t>
  </si>
  <si>
    <t>中科软</t>
  </si>
  <si>
    <t>601077.SH</t>
  </si>
  <si>
    <t>渝农商行</t>
  </si>
  <si>
    <t>002963.SZ</t>
  </si>
  <si>
    <t>豪尔赛</t>
  </si>
  <si>
    <t>603489.SH</t>
  </si>
  <si>
    <t>八方股份</t>
  </si>
  <si>
    <t>002968.SZ</t>
  </si>
  <si>
    <t>新大正</t>
  </si>
  <si>
    <t>601658.SH</t>
  </si>
  <si>
    <t>邮储银行</t>
  </si>
  <si>
    <t>603053.SH</t>
  </si>
  <si>
    <t>成都燃气</t>
  </si>
  <si>
    <t>002972.SZ</t>
  </si>
  <si>
    <t>科安达</t>
  </si>
  <si>
    <t>603290.SH</t>
  </si>
  <si>
    <t>斯达半导</t>
  </si>
  <si>
    <t>603893.SH</t>
  </si>
  <si>
    <t>瑞芯微</t>
  </si>
  <si>
    <t>002975.SZ</t>
  </si>
  <si>
    <t>博杰股份</t>
  </si>
  <si>
    <t>603949.SH</t>
  </si>
  <si>
    <t>雪龙集团</t>
  </si>
  <si>
    <t>601696.SH</t>
  </si>
  <si>
    <t>中银证券</t>
  </si>
  <si>
    <t>603948.SH</t>
  </si>
  <si>
    <t>建业股份</t>
  </si>
  <si>
    <t>002976.SZ</t>
  </si>
  <si>
    <t>瑞玛精密</t>
  </si>
  <si>
    <t>603353.SH</t>
  </si>
  <si>
    <t>和顺石油</t>
  </si>
  <si>
    <t>002977.SZ</t>
  </si>
  <si>
    <t>天箭科技</t>
  </si>
  <si>
    <t>002978.SZ</t>
  </si>
  <si>
    <t>安宁股份</t>
  </si>
  <si>
    <t>002980.SZ</t>
  </si>
  <si>
    <t>华盛昌</t>
  </si>
  <si>
    <t>603682.SH</t>
  </si>
  <si>
    <t>锦和商业</t>
  </si>
  <si>
    <t>002983.SZ</t>
  </si>
  <si>
    <t>芯瑞达</t>
  </si>
  <si>
    <t>002990.SZ</t>
  </si>
  <si>
    <t>盛视科技</t>
  </si>
  <si>
    <t>605166.SH</t>
  </si>
  <si>
    <t>聚合顺</t>
  </si>
  <si>
    <t>605288.SH</t>
  </si>
  <si>
    <t>凯迪股份</t>
  </si>
  <si>
    <t>601399.SH</t>
  </si>
  <si>
    <t>国机重装</t>
  </si>
  <si>
    <t>603087.SH</t>
  </si>
  <si>
    <t>甘李药业</t>
  </si>
  <si>
    <t>605188.SH</t>
  </si>
  <si>
    <t>国光连锁</t>
  </si>
  <si>
    <t>605108.SH</t>
  </si>
  <si>
    <t>同庆楼</t>
  </si>
  <si>
    <t>605118.SH</t>
  </si>
  <si>
    <t>力鼎光电</t>
  </si>
  <si>
    <t>002991.SZ</t>
  </si>
  <si>
    <t>甘源食品</t>
  </si>
  <si>
    <t>605399.SH</t>
  </si>
  <si>
    <t>晨光新材</t>
  </si>
  <si>
    <t>002995.SZ</t>
  </si>
  <si>
    <t>天地在线</t>
  </si>
  <si>
    <t>002993.SZ</t>
  </si>
  <si>
    <t>奥海科技</t>
  </si>
  <si>
    <t>605003.SH</t>
  </si>
  <si>
    <t>众望布艺</t>
  </si>
  <si>
    <t>603931.SH</t>
  </si>
  <si>
    <t>格林达</t>
  </si>
  <si>
    <t>605123.SH</t>
  </si>
  <si>
    <t>派克新材</t>
  </si>
  <si>
    <t>605255.SH</t>
  </si>
  <si>
    <t>天普股份</t>
  </si>
  <si>
    <t>603155.SH</t>
  </si>
  <si>
    <t>新亚强</t>
  </si>
  <si>
    <t>603565.SH</t>
  </si>
  <si>
    <t>中谷物流</t>
  </si>
  <si>
    <t>605009.SH</t>
  </si>
  <si>
    <t>豪悦护理</t>
  </si>
  <si>
    <t>003000.SZ</t>
  </si>
  <si>
    <t>劲仔食品</t>
  </si>
  <si>
    <t>003002.SZ</t>
  </si>
  <si>
    <t>壶化股份</t>
  </si>
  <si>
    <t>003006.SZ</t>
  </si>
  <si>
    <t>百亚股份</t>
  </si>
  <si>
    <t>605116.SH</t>
  </si>
  <si>
    <t>奥锐特</t>
  </si>
  <si>
    <t>605369.SH</t>
  </si>
  <si>
    <t>拱东医疗</t>
  </si>
  <si>
    <t>003009.SZ</t>
  </si>
  <si>
    <t>中天火箭</t>
  </si>
  <si>
    <t>605111.SH</t>
  </si>
  <si>
    <t>新洁能</t>
  </si>
  <si>
    <t>003007.SZ</t>
  </si>
  <si>
    <t>直真科技</t>
  </si>
  <si>
    <t>605099.SH</t>
  </si>
  <si>
    <t>共创草坪</t>
  </si>
  <si>
    <t>003008.SZ</t>
  </si>
  <si>
    <t>开普检测</t>
  </si>
  <si>
    <t>605336.SH</t>
  </si>
  <si>
    <t>帅丰电器</t>
  </si>
  <si>
    <t>605338.SH</t>
  </si>
  <si>
    <t>巴比食品</t>
  </si>
  <si>
    <t>601568.SH</t>
  </si>
  <si>
    <t>北元集团</t>
  </si>
  <si>
    <t>003013.SZ</t>
  </si>
  <si>
    <t>地铁设计</t>
  </si>
  <si>
    <t>003016.SZ</t>
  </si>
  <si>
    <t>欣贺股份</t>
  </si>
  <si>
    <t>689009.SH</t>
  </si>
  <si>
    <t>九号公司</t>
  </si>
  <si>
    <t>003017.SZ</t>
  </si>
  <si>
    <t>大洋生物</t>
  </si>
  <si>
    <t>003018.SZ</t>
  </si>
  <si>
    <t>金富科技</t>
  </si>
  <si>
    <t>605266.SH</t>
  </si>
  <si>
    <t>健之佳</t>
  </si>
  <si>
    <t>003020.SZ</t>
  </si>
  <si>
    <t>立方制药</t>
  </si>
  <si>
    <t>003004.SZ</t>
  </si>
  <si>
    <t>声迅股份</t>
  </si>
  <si>
    <t>003021.SZ</t>
  </si>
  <si>
    <t>兆威机电</t>
  </si>
  <si>
    <t>605376.SH</t>
  </si>
  <si>
    <t>博迁新材</t>
  </si>
  <si>
    <t>003025.SZ</t>
  </si>
  <si>
    <t>思进智能</t>
  </si>
  <si>
    <t>605151.SH</t>
  </si>
  <si>
    <t>西上海</t>
  </si>
  <si>
    <t>003027.SZ</t>
  </si>
  <si>
    <t>同兴环保</t>
  </si>
  <si>
    <t>605500.SH</t>
  </si>
  <si>
    <t>森林包装</t>
  </si>
  <si>
    <t>605186.SH</t>
  </si>
  <si>
    <t>健麾信息</t>
  </si>
  <si>
    <t>003028.SZ</t>
  </si>
  <si>
    <t>振邦智能</t>
  </si>
  <si>
    <t>003029.SZ</t>
  </si>
  <si>
    <t>吉大正元</t>
  </si>
  <si>
    <t>605377.SH</t>
  </si>
  <si>
    <t>华旺科技</t>
  </si>
  <si>
    <t>003031.SZ</t>
  </si>
  <si>
    <t>中瓷电子</t>
  </si>
  <si>
    <t>605155.SH</t>
  </si>
  <si>
    <t>西大门</t>
  </si>
  <si>
    <t>605277.SH</t>
  </si>
  <si>
    <t>新亚电子</t>
  </si>
  <si>
    <t>601963.SH</t>
  </si>
  <si>
    <t>重庆银行</t>
  </si>
  <si>
    <t>003032.SZ</t>
  </si>
  <si>
    <t>传智教育</t>
  </si>
  <si>
    <t>605228.SH</t>
  </si>
  <si>
    <t>神通科技</t>
  </si>
  <si>
    <t>600916.SH</t>
  </si>
  <si>
    <t>中国黄金</t>
  </si>
  <si>
    <t>605337.SH</t>
  </si>
  <si>
    <t>李子园</t>
  </si>
  <si>
    <t>605081.SH</t>
  </si>
  <si>
    <t>太和水</t>
  </si>
  <si>
    <t>605298.SH</t>
  </si>
  <si>
    <t>必得科技</t>
  </si>
  <si>
    <t>605060.SH</t>
  </si>
  <si>
    <t>联德股份</t>
  </si>
  <si>
    <t>603759.SH</t>
  </si>
  <si>
    <t>海天股份</t>
  </si>
  <si>
    <t>003040.SZ</t>
  </si>
  <si>
    <t>楚天龙</t>
  </si>
  <si>
    <t>605389.SH</t>
  </si>
  <si>
    <t>长龄液压</t>
  </si>
  <si>
    <t>605086.SH</t>
  </si>
  <si>
    <t>龙高股份</t>
  </si>
  <si>
    <t>605289.SH</t>
  </si>
  <si>
    <t>罗曼股份</t>
  </si>
  <si>
    <t>003041.SZ</t>
  </si>
  <si>
    <t>真爱美家</t>
  </si>
  <si>
    <t>605378.SH</t>
  </si>
  <si>
    <t>野马电池</t>
  </si>
  <si>
    <t>003043.SZ</t>
  </si>
  <si>
    <t>华亚智能</t>
  </si>
  <si>
    <t>605098.SH</t>
  </si>
  <si>
    <t>行动教育</t>
  </si>
  <si>
    <t>605117.SH</t>
  </si>
  <si>
    <t>德业股份</t>
  </si>
  <si>
    <t>605089.SH</t>
  </si>
  <si>
    <t>味知香</t>
  </si>
  <si>
    <t>605180.SH</t>
  </si>
  <si>
    <t>华生科技</t>
  </si>
  <si>
    <t>600906.SH</t>
  </si>
  <si>
    <t>财达证券</t>
  </si>
  <si>
    <t>605300.SH</t>
  </si>
  <si>
    <t>佳禾食品</t>
  </si>
  <si>
    <t>605080.SH</t>
  </si>
  <si>
    <t>浙江自然</t>
  </si>
  <si>
    <t>605305.SH</t>
  </si>
  <si>
    <t>中际联合</t>
  </si>
  <si>
    <t>603511.SH</t>
  </si>
  <si>
    <t>爱慕股份</t>
  </si>
  <si>
    <t>001206.SZ</t>
  </si>
  <si>
    <t>依依股份</t>
  </si>
  <si>
    <t>601528.SH</t>
  </si>
  <si>
    <t>瑞丰银行</t>
  </si>
  <si>
    <t>605259.SH</t>
  </si>
  <si>
    <t>绿田机械</t>
  </si>
  <si>
    <t>603529.SH</t>
  </si>
  <si>
    <t>爱玛科技</t>
  </si>
  <si>
    <t>001207.SZ</t>
  </si>
  <si>
    <t>联科科技</t>
  </si>
  <si>
    <t>605028.SH</t>
  </si>
  <si>
    <t>世茂能源</t>
  </si>
  <si>
    <t>001209.SZ</t>
  </si>
  <si>
    <t>洪兴股份</t>
  </si>
  <si>
    <t>603171.SH</t>
  </si>
  <si>
    <t>税友股份</t>
  </si>
  <si>
    <t>605056.SH</t>
  </si>
  <si>
    <t>咸亨国际</t>
  </si>
  <si>
    <t>001210.SZ</t>
  </si>
  <si>
    <t>金房节能</t>
  </si>
  <si>
    <t>001212.SZ</t>
  </si>
  <si>
    <t>中旗新材</t>
  </si>
  <si>
    <t>605577.SH</t>
  </si>
  <si>
    <t>龙版传媒</t>
  </si>
  <si>
    <t>001213.SZ</t>
  </si>
  <si>
    <t>中铁特货</t>
  </si>
  <si>
    <t>605599.SH</t>
  </si>
  <si>
    <t>菜百股份</t>
  </si>
  <si>
    <t>001216.SZ</t>
  </si>
  <si>
    <t>华瓷股份</t>
  </si>
  <si>
    <t>001219.SZ</t>
  </si>
  <si>
    <t>青岛食品</t>
  </si>
  <si>
    <t>430047.BJ</t>
  </si>
  <si>
    <t>诺思兰德</t>
  </si>
  <si>
    <t>430418.BJ</t>
  </si>
  <si>
    <t>苏轴股份</t>
  </si>
  <si>
    <t>603230.SH</t>
  </si>
  <si>
    <t>内蒙新华</t>
  </si>
  <si>
    <t>603216.SH</t>
  </si>
  <si>
    <t>梦天家居</t>
  </si>
  <si>
    <t>001227.SZ</t>
  </si>
  <si>
    <t>兰州银行</t>
  </si>
  <si>
    <t>600941.SH</t>
  </si>
  <si>
    <t>中国移动</t>
  </si>
  <si>
    <t>603102.SH</t>
  </si>
  <si>
    <t>百合股份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</si>
  <si>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</si>
  <si>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</si>
  <si>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</si>
  <si>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</si>
  <si>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</si>
  <si>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</si>
  <si>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</si>
  <si>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</si>
  <si>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</si>
  <si>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</si>
  <si>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</si>
  <si>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</si>
  <si>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</si>
  <si>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</si>
  <si>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603191.SH</t>
  </si>
  <si>
    <t>望变电气</t>
  </si>
  <si>
    <t>600938.SH</t>
  </si>
  <si>
    <t>中国海油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</si>
</sst>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6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4" fillId="40" borderId="9" applyNumberFormat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1" fillId="13" borderId="5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5">
    <xf numFmtId="0" fontId="0" fillId="0" borderId="0" xfId="0"/>
    <xf numFmtId="44" fontId="0" fillId="0" borderId="0" xfId="0" applyNumberFormat="1"/>
    <xf numFmtId="10" fontId="0" fillId="0" borderId="0" xfId="9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4" fontId="2" fillId="3" borderId="1" xfId="0" applyNumberFormat="1" applyFont="1" applyFill="1" applyBorder="1" applyAlignment="1">
      <alignment horizontal="center" vertical="center" wrapText="1"/>
    </xf>
    <xf numFmtId="44" fontId="3" fillId="4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Border="1"/>
    <xf numFmtId="44" fontId="3" fillId="5" borderId="1" xfId="0" applyNumberFormat="1" applyFont="1" applyFill="1" applyBorder="1" applyAlignment="1">
      <alignment horizontal="center" vertical="center" wrapText="1"/>
    </xf>
    <xf numFmtId="44" fontId="4" fillId="6" borderId="1" xfId="0" applyNumberFormat="1" applyFont="1" applyFill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 wrapText="1"/>
    </xf>
    <xf numFmtId="10" fontId="3" fillId="8" borderId="1" xfId="9" applyNumberFormat="1" applyFont="1" applyFill="1" applyBorder="1" applyAlignment="1">
      <alignment horizontal="center" vertical="center" wrapText="1"/>
    </xf>
    <xf numFmtId="10" fontId="0" fillId="0" borderId="1" xfId="9" applyNumberFormat="1" applyBorder="1" applyAlignment="1">
      <alignment horizontal="center" vertical="center"/>
    </xf>
    <xf numFmtId="10" fontId="4" fillId="9" borderId="1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  <color rgb="00FF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E3006"/>
  <sheetViews>
    <sheetView tabSelected="1" workbookViewId="0">
      <pane xSplit="2" ySplit="1" topLeftCell="W2985" activePane="bottomRight" state="frozen"/>
      <selection/>
      <selection pane="topRight"/>
      <selection pane="bottomLeft"/>
      <selection pane="bottomRight" activeCell="R2" sqref="R2:AE3006"/>
    </sheetView>
  </sheetViews>
  <sheetFormatPr defaultColWidth="7.94117647058824" defaultRowHeight="14.8"/>
  <cols>
    <col min="1" max="2" width="8.71323529411765" customWidth="1"/>
    <col min="3" max="3" width="12.0073529411765" style="1" customWidth="1"/>
    <col min="4" max="4" width="18.5735294117647" style="1" customWidth="1"/>
    <col min="5" max="5" width="20.4191176470588" style="1" customWidth="1"/>
    <col min="6" max="6" width="16.7132352941176" style="1" customWidth="1"/>
    <col min="7" max="7" width="25.0073529411765" style="1" customWidth="1"/>
    <col min="8" max="9" width="14.8529411764706" style="1" customWidth="1"/>
    <col min="10" max="10" width="16.7132352941176" style="1" customWidth="1"/>
    <col min="11" max="11" width="15.7132352941176" style="1" customWidth="1"/>
    <col min="12" max="12" width="19.0073529411765" style="1" customWidth="1"/>
    <col min="13" max="13" width="13.8529411764706" style="1" customWidth="1"/>
    <col min="14" max="14" width="11.5735294117647" style="1" customWidth="1"/>
    <col min="15" max="15" width="16.5735294117647" style="1" customWidth="1"/>
    <col min="16" max="16" width="20.8529411764706" style="1" customWidth="1"/>
    <col min="17" max="17" width="13.8529411764706" style="1" customWidth="1"/>
    <col min="18" max="20" width="22.6470588235294" style="1"/>
    <col min="21" max="21" width="21" style="1"/>
    <col min="22" max="22" width="22.6470588235294" style="1"/>
    <col min="23" max="23" width="21" style="1"/>
    <col min="24" max="24" width="22.6470588235294" style="1"/>
    <col min="25" max="25" width="12.6470588235294" style="2"/>
    <col min="26" max="26" width="8.64705882352941" style="2"/>
    <col min="27" max="27" width="11.8235294117647" style="2"/>
    <col min="28" max="29" width="8.64705882352941" style="2"/>
    <col min="30" max="31" width="11.5294117647059" style="2"/>
  </cols>
  <sheetData>
    <row r="1" ht="28" spans="1:3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7" t="s">
        <v>17</v>
      </c>
      <c r="S1" s="7" t="s">
        <v>18</v>
      </c>
      <c r="T1" s="7" t="s">
        <v>19</v>
      </c>
      <c r="U1" s="9" t="s">
        <v>20</v>
      </c>
      <c r="V1" s="9" t="s">
        <v>21</v>
      </c>
      <c r="W1" s="10" t="s">
        <v>22</v>
      </c>
      <c r="X1" s="10" t="s">
        <v>23</v>
      </c>
      <c r="Y1" s="11" t="s">
        <v>24</v>
      </c>
      <c r="Z1" s="11" t="s">
        <v>25</v>
      </c>
      <c r="AA1" s="11" t="s">
        <v>26</v>
      </c>
      <c r="AB1" s="12" t="s">
        <v>27</v>
      </c>
      <c r="AC1" s="12" t="s">
        <v>28</v>
      </c>
      <c r="AD1" s="14" t="s">
        <v>29</v>
      </c>
      <c r="AE1" s="14" t="s">
        <v>30</v>
      </c>
    </row>
    <row r="2" spans="1:31">
      <c r="A2" s="5" t="s">
        <v>31</v>
      </c>
      <c r="B2" s="5" t="s">
        <v>32</v>
      </c>
      <c r="C2" s="6">
        <v>0</v>
      </c>
      <c r="D2" s="6">
        <v>26635000000</v>
      </c>
      <c r="E2" s="6">
        <v>247507000000</v>
      </c>
      <c r="F2" s="6">
        <v>0</v>
      </c>
      <c r="G2" s="6">
        <v>0</v>
      </c>
      <c r="H2" s="6">
        <v>0</v>
      </c>
      <c r="I2" s="6">
        <v>1137551000000</v>
      </c>
      <c r="J2" s="6">
        <v>0</v>
      </c>
      <c r="K2" s="6">
        <v>0</v>
      </c>
      <c r="L2" s="6">
        <v>250011000000</v>
      </c>
      <c r="M2" s="6">
        <v>134924000000</v>
      </c>
      <c r="N2" s="6">
        <v>0</v>
      </c>
      <c r="O2" s="6">
        <v>21425000000</v>
      </c>
      <c r="P2" s="6">
        <v>275995000000</v>
      </c>
      <c r="Q2" s="6">
        <v>1390135000000</v>
      </c>
      <c r="R2" s="8">
        <f>C2+D2+E2+F2+G2+H2+I2+J2+K2</f>
        <v>1411693000000</v>
      </c>
      <c r="S2" s="8">
        <f>L2+M2-N2+O2+P2+Q2</f>
        <v>2072490000000</v>
      </c>
      <c r="T2" s="8">
        <f>R2+S2</f>
        <v>3484183000000</v>
      </c>
      <c r="U2" s="8">
        <f>C2+D2+E2+F2+G2</f>
        <v>274142000000</v>
      </c>
      <c r="V2" s="8">
        <f>H2+I2+J2+K2</f>
        <v>1137551000000</v>
      </c>
      <c r="W2" s="8">
        <f>U2</f>
        <v>274142000000</v>
      </c>
      <c r="X2" s="8">
        <f>V2+S2</f>
        <v>3210041000000</v>
      </c>
      <c r="Y2" s="13">
        <f>R2/T2</f>
        <v>0.405171886780918</v>
      </c>
      <c r="Z2" s="13">
        <f>S2/T2</f>
        <v>0.594828113219082</v>
      </c>
      <c r="AA2" s="13">
        <f>T2/S2</f>
        <v>1.68115793079822</v>
      </c>
      <c r="AB2" s="13">
        <f>U2/R2</f>
        <v>0.194193780092414</v>
      </c>
      <c r="AC2" s="13">
        <f>V2/R2</f>
        <v>0.805806219907586</v>
      </c>
      <c r="AD2" s="13">
        <f>W2/T2</f>
        <v>0.078681860281162</v>
      </c>
      <c r="AE2" s="13">
        <f>X2/T2</f>
        <v>0.921318139718838</v>
      </c>
    </row>
    <row r="3" spans="1:31">
      <c r="A3" s="5" t="s">
        <v>33</v>
      </c>
      <c r="B3" s="5" t="s">
        <v>34</v>
      </c>
      <c r="C3" s="6">
        <v>0</v>
      </c>
      <c r="D3" s="6">
        <v>74320000000</v>
      </c>
      <c r="E3" s="6">
        <v>88419000000</v>
      </c>
      <c r="F3" s="6">
        <v>0</v>
      </c>
      <c r="G3" s="6">
        <v>0</v>
      </c>
      <c r="H3" s="6">
        <v>0</v>
      </c>
      <c r="I3" s="6">
        <v>781421000000</v>
      </c>
      <c r="J3" s="6">
        <v>0</v>
      </c>
      <c r="K3" s="6">
        <v>0</v>
      </c>
      <c r="L3" s="6">
        <v>356407000000</v>
      </c>
      <c r="M3" s="6">
        <v>148534000000</v>
      </c>
      <c r="N3" s="6">
        <v>0</v>
      </c>
      <c r="O3" s="6">
        <v>-10318000000</v>
      </c>
      <c r="P3" s="6">
        <v>323174000000</v>
      </c>
      <c r="Q3" s="6">
        <v>1659413000000</v>
      </c>
      <c r="R3" s="8">
        <f t="shared" ref="R3:R66" si="0">C3+D3+E3+F3+G3+H3+I3+J3+K3</f>
        <v>944160000000</v>
      </c>
      <c r="S3" s="8">
        <f t="shared" ref="S3:S66" si="1">L3+M3-N3+O3+P3+Q3</f>
        <v>2477210000000</v>
      </c>
      <c r="T3" s="8">
        <f t="shared" ref="T3:T66" si="2">R3+S3</f>
        <v>3421370000000</v>
      </c>
      <c r="U3" s="8">
        <f t="shared" ref="U3:U66" si="3">C3+D3+E3+F3+G3</f>
        <v>162739000000</v>
      </c>
      <c r="V3" s="8">
        <f t="shared" ref="V3:V66" si="4">H3+I3+J3+K3</f>
        <v>781421000000</v>
      </c>
      <c r="W3" s="8">
        <f t="shared" ref="W3:W66" si="5">U3</f>
        <v>162739000000</v>
      </c>
      <c r="X3" s="8">
        <f t="shared" ref="X3:X66" si="6">V3+S3</f>
        <v>3258631000000</v>
      </c>
      <c r="Y3" s="13">
        <f t="shared" ref="Y3:Y66" si="7">R3/T3</f>
        <v>0.275959630206613</v>
      </c>
      <c r="Z3" s="13">
        <f t="shared" ref="Z3:Z66" si="8">S3/T3</f>
        <v>0.724040369793387</v>
      </c>
      <c r="AA3" s="13">
        <f t="shared" ref="AA3:AA66" si="9">T3/S3</f>
        <v>1.38113845818481</v>
      </c>
      <c r="AB3" s="13">
        <f t="shared" ref="AB3:AB66" si="10">U3/R3</f>
        <v>0.172363794272157</v>
      </c>
      <c r="AC3" s="13">
        <f t="shared" ref="AC3:AC66" si="11">V3/R3</f>
        <v>0.827636205727843</v>
      </c>
      <c r="AD3" s="13">
        <f t="shared" ref="AD3:AD66" si="12">W3/T3</f>
        <v>0.0475654489283533</v>
      </c>
      <c r="AE3" s="13">
        <f t="shared" ref="AE3:AE66" si="13">X3/T3</f>
        <v>0.952434551071647</v>
      </c>
    </row>
    <row r="4" spans="1:31">
      <c r="A4" s="5" t="s">
        <v>35</v>
      </c>
      <c r="B4" s="5" t="s">
        <v>36</v>
      </c>
      <c r="C4" s="6">
        <v>0</v>
      </c>
      <c r="D4" s="6">
        <v>89205000000</v>
      </c>
      <c r="E4" s="6">
        <v>13357000000</v>
      </c>
      <c r="F4" s="6">
        <v>0</v>
      </c>
      <c r="G4" s="6">
        <v>0</v>
      </c>
      <c r="H4" s="6">
        <v>0</v>
      </c>
      <c r="I4" s="6">
        <v>1341963000000</v>
      </c>
      <c r="J4" s="6">
        <v>0</v>
      </c>
      <c r="K4" s="6">
        <v>0</v>
      </c>
      <c r="L4" s="6">
        <v>294388000000</v>
      </c>
      <c r="M4" s="6">
        <v>135971000000</v>
      </c>
      <c r="N4" s="6">
        <v>4000000</v>
      </c>
      <c r="O4" s="6">
        <v>6479000000</v>
      </c>
      <c r="P4" s="6">
        <v>193919000000</v>
      </c>
      <c r="Q4" s="6">
        <v>961212000000</v>
      </c>
      <c r="R4" s="8">
        <f t="shared" si="0"/>
        <v>1444525000000</v>
      </c>
      <c r="S4" s="8">
        <f t="shared" si="1"/>
        <v>1591965000000</v>
      </c>
      <c r="T4" s="8">
        <f t="shared" si="2"/>
        <v>3036490000000</v>
      </c>
      <c r="U4" s="8">
        <f t="shared" si="3"/>
        <v>102562000000</v>
      </c>
      <c r="V4" s="8">
        <f t="shared" si="4"/>
        <v>1341963000000</v>
      </c>
      <c r="W4" s="8">
        <f t="shared" si="5"/>
        <v>102562000000</v>
      </c>
      <c r="X4" s="8">
        <f t="shared" si="6"/>
        <v>2933928000000</v>
      </c>
      <c r="Y4" s="13">
        <f t="shared" si="7"/>
        <v>0.475721968457001</v>
      </c>
      <c r="Z4" s="13">
        <f t="shared" si="8"/>
        <v>0.524278031542999</v>
      </c>
      <c r="AA4" s="13">
        <f t="shared" si="9"/>
        <v>1.90738489853734</v>
      </c>
      <c r="AB4" s="13">
        <f t="shared" si="10"/>
        <v>0.0710005018950866</v>
      </c>
      <c r="AC4" s="13">
        <f t="shared" si="11"/>
        <v>0.928999498104913</v>
      </c>
      <c r="AD4" s="13">
        <f t="shared" si="12"/>
        <v>0.0337764985229657</v>
      </c>
      <c r="AE4" s="13">
        <f t="shared" si="13"/>
        <v>0.966223501477034</v>
      </c>
    </row>
    <row r="5" spans="1:31">
      <c r="A5" s="5" t="s">
        <v>37</v>
      </c>
      <c r="B5" s="5" t="s">
        <v>38</v>
      </c>
      <c r="C5" s="6">
        <v>3317676704.75</v>
      </c>
      <c r="D5" s="6">
        <v>29436422998.21</v>
      </c>
      <c r="E5" s="6">
        <v>73058283440.81</v>
      </c>
      <c r="F5" s="6">
        <v>0</v>
      </c>
      <c r="G5" s="6">
        <v>0</v>
      </c>
      <c r="H5" s="6">
        <v>681958727.78</v>
      </c>
      <c r="I5" s="6">
        <v>189910089933.28</v>
      </c>
      <c r="J5" s="6">
        <v>0</v>
      </c>
      <c r="K5" s="6">
        <v>0</v>
      </c>
      <c r="L5" s="6">
        <v>12926776029</v>
      </c>
      <c r="M5" s="6">
        <v>65625859157.6</v>
      </c>
      <c r="N5" s="6">
        <v>0</v>
      </c>
      <c r="O5" s="6">
        <v>-707579092.41</v>
      </c>
      <c r="P5" s="6">
        <v>9438480129.79</v>
      </c>
      <c r="Q5" s="6">
        <v>76811805057.28</v>
      </c>
      <c r="R5" s="8">
        <f t="shared" si="0"/>
        <v>296404431804.83</v>
      </c>
      <c r="S5" s="8">
        <f t="shared" si="1"/>
        <v>164095341281.26</v>
      </c>
      <c r="T5" s="8">
        <f t="shared" si="2"/>
        <v>460499773086.09</v>
      </c>
      <c r="U5" s="8">
        <f t="shared" si="3"/>
        <v>105812383143.77</v>
      </c>
      <c r="V5" s="8">
        <f t="shared" si="4"/>
        <v>190592048661.06</v>
      </c>
      <c r="W5" s="8">
        <f t="shared" si="5"/>
        <v>105812383143.77</v>
      </c>
      <c r="X5" s="8">
        <f t="shared" si="6"/>
        <v>354687389942.32</v>
      </c>
      <c r="Y5" s="13">
        <f t="shared" si="7"/>
        <v>0.64365814953272</v>
      </c>
      <c r="Z5" s="13">
        <f t="shared" si="8"/>
        <v>0.35634185046728</v>
      </c>
      <c r="AA5" s="13">
        <f t="shared" si="9"/>
        <v>2.80629400865678</v>
      </c>
      <c r="AB5" s="13">
        <f t="shared" si="10"/>
        <v>0.356986508263288</v>
      </c>
      <c r="AC5" s="13">
        <f t="shared" si="11"/>
        <v>0.643013491736713</v>
      </c>
      <c r="AD5" s="13">
        <f t="shared" si="12"/>
        <v>0.229777275316895</v>
      </c>
      <c r="AE5" s="13">
        <f t="shared" si="13"/>
        <v>0.770222724683105</v>
      </c>
    </row>
    <row r="6" spans="1:31">
      <c r="A6" s="5" t="s">
        <v>39</v>
      </c>
      <c r="B6" s="5" t="s">
        <v>40</v>
      </c>
      <c r="C6" s="6">
        <v>0</v>
      </c>
      <c r="D6" s="6">
        <v>28924000000</v>
      </c>
      <c r="E6" s="6">
        <v>68908000000</v>
      </c>
      <c r="F6" s="6">
        <v>0</v>
      </c>
      <c r="G6" s="6">
        <v>0</v>
      </c>
      <c r="H6" s="6">
        <v>0</v>
      </c>
      <c r="I6" s="6">
        <v>416877000000</v>
      </c>
      <c r="J6" s="6">
        <v>0</v>
      </c>
      <c r="K6" s="6">
        <v>0</v>
      </c>
      <c r="L6" s="6">
        <v>25220000000</v>
      </c>
      <c r="M6" s="6">
        <v>67523000000</v>
      </c>
      <c r="N6" s="6">
        <v>0</v>
      </c>
      <c r="O6" s="6">
        <v>11586000000</v>
      </c>
      <c r="P6" s="6">
        <v>71158000000</v>
      </c>
      <c r="Q6" s="6">
        <v>430897000000</v>
      </c>
      <c r="R6" s="8">
        <f t="shared" si="0"/>
        <v>514709000000</v>
      </c>
      <c r="S6" s="8">
        <f t="shared" si="1"/>
        <v>606384000000</v>
      </c>
      <c r="T6" s="8">
        <f t="shared" si="2"/>
        <v>1121093000000</v>
      </c>
      <c r="U6" s="8">
        <f t="shared" si="3"/>
        <v>97832000000</v>
      </c>
      <c r="V6" s="8">
        <f t="shared" si="4"/>
        <v>416877000000</v>
      </c>
      <c r="W6" s="8">
        <f t="shared" si="5"/>
        <v>97832000000</v>
      </c>
      <c r="X6" s="8">
        <f t="shared" si="6"/>
        <v>1023261000000</v>
      </c>
      <c r="Y6" s="13">
        <f t="shared" si="7"/>
        <v>0.459113561497574</v>
      </c>
      <c r="Z6" s="13">
        <f t="shared" si="8"/>
        <v>0.540886438502426</v>
      </c>
      <c r="AA6" s="13">
        <f t="shared" si="9"/>
        <v>1.8488169212908</v>
      </c>
      <c r="AB6" s="13">
        <f t="shared" si="10"/>
        <v>0.190072448704025</v>
      </c>
      <c r="AC6" s="13">
        <f t="shared" si="11"/>
        <v>0.809927551295975</v>
      </c>
      <c r="AD6" s="13">
        <f t="shared" si="12"/>
        <v>0.0872648388670699</v>
      </c>
      <c r="AE6" s="13">
        <f t="shared" si="13"/>
        <v>0.91273516113293</v>
      </c>
    </row>
    <row r="7" spans="1:31">
      <c r="A7" s="5" t="s">
        <v>41</v>
      </c>
      <c r="B7" s="5" t="s">
        <v>42</v>
      </c>
      <c r="C7" s="6">
        <v>126833000000</v>
      </c>
      <c r="D7" s="6">
        <v>36702000000</v>
      </c>
      <c r="E7" s="6">
        <v>53734000000</v>
      </c>
      <c r="F7" s="6">
        <v>0</v>
      </c>
      <c r="G7" s="6">
        <v>0</v>
      </c>
      <c r="H7" s="6">
        <v>193518000000</v>
      </c>
      <c r="I7" s="6">
        <v>1080407000000</v>
      </c>
      <c r="J7" s="6">
        <v>0</v>
      </c>
      <c r="K7" s="6">
        <v>0</v>
      </c>
      <c r="L7" s="6">
        <v>18280000000</v>
      </c>
      <c r="M7" s="6">
        <v>129946000000</v>
      </c>
      <c r="N7" s="6">
        <v>8862000000</v>
      </c>
      <c r="O7" s="6">
        <v>-10123000000</v>
      </c>
      <c r="P7" s="6">
        <v>12164000000</v>
      </c>
      <c r="Q7" s="6">
        <v>560363000000</v>
      </c>
      <c r="R7" s="8">
        <f t="shared" si="0"/>
        <v>1491194000000</v>
      </c>
      <c r="S7" s="8">
        <f t="shared" si="1"/>
        <v>701768000000</v>
      </c>
      <c r="T7" s="8">
        <f t="shared" si="2"/>
        <v>2192962000000</v>
      </c>
      <c r="U7" s="8">
        <f t="shared" si="3"/>
        <v>217269000000</v>
      </c>
      <c r="V7" s="8">
        <f t="shared" si="4"/>
        <v>1273925000000</v>
      </c>
      <c r="W7" s="8">
        <f t="shared" si="5"/>
        <v>217269000000</v>
      </c>
      <c r="X7" s="8">
        <f t="shared" si="6"/>
        <v>1975693000000</v>
      </c>
      <c r="Y7" s="13">
        <f t="shared" si="7"/>
        <v>0.679990806954247</v>
      </c>
      <c r="Z7" s="13">
        <f t="shared" si="8"/>
        <v>0.320009193045753</v>
      </c>
      <c r="AA7" s="13">
        <f t="shared" si="9"/>
        <v>3.1249102267416</v>
      </c>
      <c r="AB7" s="13">
        <f t="shared" si="10"/>
        <v>0.145701364141755</v>
      </c>
      <c r="AC7" s="13">
        <f t="shared" si="11"/>
        <v>0.854298635858245</v>
      </c>
      <c r="AD7" s="13">
        <f t="shared" si="12"/>
        <v>0.0990755881770865</v>
      </c>
      <c r="AE7" s="13">
        <f t="shared" si="13"/>
        <v>0.900924411822913</v>
      </c>
    </row>
    <row r="8" spans="1:31">
      <c r="A8" s="5" t="s">
        <v>43</v>
      </c>
      <c r="B8" s="5" t="s">
        <v>44</v>
      </c>
      <c r="C8" s="6">
        <v>0</v>
      </c>
      <c r="D8" s="6">
        <v>31141000000</v>
      </c>
      <c r="E8" s="6">
        <v>43156000000</v>
      </c>
      <c r="F8" s="6">
        <v>0</v>
      </c>
      <c r="G8" s="6">
        <v>0</v>
      </c>
      <c r="H8" s="6">
        <v>0</v>
      </c>
      <c r="I8" s="6">
        <v>787845000000</v>
      </c>
      <c r="J8" s="6">
        <v>0</v>
      </c>
      <c r="K8" s="6">
        <v>0</v>
      </c>
      <c r="L8" s="6">
        <v>19406000000</v>
      </c>
      <c r="M8" s="6">
        <v>80816000000</v>
      </c>
      <c r="N8" s="6">
        <v>0</v>
      </c>
      <c r="O8" s="6">
        <v>1576000000</v>
      </c>
      <c r="P8" s="6">
        <v>10781000000</v>
      </c>
      <c r="Q8" s="6">
        <v>154001000000</v>
      </c>
      <c r="R8" s="8">
        <f t="shared" si="0"/>
        <v>862142000000</v>
      </c>
      <c r="S8" s="8">
        <f t="shared" si="1"/>
        <v>266580000000</v>
      </c>
      <c r="T8" s="8">
        <f t="shared" si="2"/>
        <v>1128722000000</v>
      </c>
      <c r="U8" s="8">
        <f t="shared" si="3"/>
        <v>74297000000</v>
      </c>
      <c r="V8" s="8">
        <f t="shared" si="4"/>
        <v>787845000000</v>
      </c>
      <c r="W8" s="8">
        <f t="shared" si="5"/>
        <v>74297000000</v>
      </c>
      <c r="X8" s="8">
        <f t="shared" si="6"/>
        <v>1054425000000</v>
      </c>
      <c r="Y8" s="13">
        <f t="shared" si="7"/>
        <v>0.763821383830562</v>
      </c>
      <c r="Z8" s="13">
        <f t="shared" si="8"/>
        <v>0.236178616169438</v>
      </c>
      <c r="AA8" s="13">
        <f t="shared" si="9"/>
        <v>4.23408357716258</v>
      </c>
      <c r="AB8" s="13">
        <f t="shared" si="10"/>
        <v>0.0861772190660007</v>
      </c>
      <c r="AC8" s="13">
        <f t="shared" si="11"/>
        <v>0.913822780933999</v>
      </c>
      <c r="AD8" s="13">
        <f t="shared" si="12"/>
        <v>0.0658240027216622</v>
      </c>
      <c r="AE8" s="13">
        <f t="shared" si="13"/>
        <v>0.934175997278338</v>
      </c>
    </row>
    <row r="9" spans="1:31">
      <c r="A9" s="5" t="s">
        <v>45</v>
      </c>
      <c r="B9" s="5" t="s">
        <v>46</v>
      </c>
      <c r="C9" s="6">
        <v>0</v>
      </c>
      <c r="D9" s="6">
        <v>28495000000</v>
      </c>
      <c r="E9" s="6">
        <v>31371000000</v>
      </c>
      <c r="F9" s="6">
        <v>0</v>
      </c>
      <c r="G9" s="6">
        <v>0</v>
      </c>
      <c r="H9" s="6">
        <v>0</v>
      </c>
      <c r="I9" s="6">
        <v>1101391000000</v>
      </c>
      <c r="J9" s="6">
        <v>0</v>
      </c>
      <c r="K9" s="6">
        <v>0</v>
      </c>
      <c r="L9" s="6">
        <v>20774000000</v>
      </c>
      <c r="M9" s="6">
        <v>74914000000</v>
      </c>
      <c r="N9" s="6">
        <v>0</v>
      </c>
      <c r="O9" s="6">
        <v>2978000000</v>
      </c>
      <c r="P9" s="6">
        <v>10684000000</v>
      </c>
      <c r="Q9" s="6">
        <v>380764000000</v>
      </c>
      <c r="R9" s="8">
        <f t="shared" si="0"/>
        <v>1161257000000</v>
      </c>
      <c r="S9" s="8">
        <f t="shared" si="1"/>
        <v>490114000000</v>
      </c>
      <c r="T9" s="8">
        <f t="shared" si="2"/>
        <v>1651371000000</v>
      </c>
      <c r="U9" s="8">
        <f t="shared" si="3"/>
        <v>59866000000</v>
      </c>
      <c r="V9" s="8">
        <f t="shared" si="4"/>
        <v>1101391000000</v>
      </c>
      <c r="W9" s="8">
        <f t="shared" si="5"/>
        <v>59866000000</v>
      </c>
      <c r="X9" s="8">
        <f t="shared" si="6"/>
        <v>1591505000000</v>
      </c>
      <c r="Y9" s="13">
        <f t="shared" si="7"/>
        <v>0.703207819442148</v>
      </c>
      <c r="Z9" s="13">
        <f t="shared" si="8"/>
        <v>0.296792180557852</v>
      </c>
      <c r="AA9" s="13">
        <f t="shared" si="9"/>
        <v>3.36936100580681</v>
      </c>
      <c r="AB9" s="13">
        <f t="shared" si="10"/>
        <v>0.0515527570555011</v>
      </c>
      <c r="AC9" s="13">
        <f t="shared" si="11"/>
        <v>0.948447242944499</v>
      </c>
      <c r="AD9" s="13">
        <f t="shared" si="12"/>
        <v>0.0362523018752297</v>
      </c>
      <c r="AE9" s="13">
        <f t="shared" si="13"/>
        <v>0.96374769812477</v>
      </c>
    </row>
    <row r="10" spans="1:31">
      <c r="A10" s="5" t="s">
        <v>47</v>
      </c>
      <c r="B10" s="5" t="s">
        <v>48</v>
      </c>
      <c r="C10" s="6">
        <v>5433274333</v>
      </c>
      <c r="D10" s="6">
        <v>6235036106</v>
      </c>
      <c r="E10" s="6">
        <v>51852429359</v>
      </c>
      <c r="F10" s="6">
        <v>0</v>
      </c>
      <c r="G10" s="6">
        <v>0</v>
      </c>
      <c r="H10" s="6">
        <v>0</v>
      </c>
      <c r="I10" s="6">
        <v>111391586842</v>
      </c>
      <c r="J10" s="6">
        <v>0</v>
      </c>
      <c r="K10" s="6">
        <v>0</v>
      </c>
      <c r="L10" s="6">
        <v>8908449523</v>
      </c>
      <c r="M10" s="6">
        <v>45711697316</v>
      </c>
      <c r="N10" s="6">
        <v>683059921</v>
      </c>
      <c r="O10" s="6">
        <v>-618764457</v>
      </c>
      <c r="P10" s="6">
        <v>7172530796</v>
      </c>
      <c r="Q10" s="6">
        <v>53220454535</v>
      </c>
      <c r="R10" s="8">
        <f t="shared" si="0"/>
        <v>174912326640</v>
      </c>
      <c r="S10" s="8">
        <f t="shared" si="1"/>
        <v>113711307792</v>
      </c>
      <c r="T10" s="8">
        <f t="shared" si="2"/>
        <v>288623634432</v>
      </c>
      <c r="U10" s="8">
        <f t="shared" si="3"/>
        <v>63520739798</v>
      </c>
      <c r="V10" s="8">
        <f t="shared" si="4"/>
        <v>111391586842</v>
      </c>
      <c r="W10" s="8">
        <f t="shared" si="5"/>
        <v>63520739798</v>
      </c>
      <c r="X10" s="8">
        <f t="shared" si="6"/>
        <v>225102894634</v>
      </c>
      <c r="Y10" s="13">
        <f t="shared" si="7"/>
        <v>0.606022188668716</v>
      </c>
      <c r="Z10" s="13">
        <f t="shared" si="8"/>
        <v>0.393977811331284</v>
      </c>
      <c r="AA10" s="13">
        <f t="shared" si="9"/>
        <v>2.53821400911111</v>
      </c>
      <c r="AB10" s="13">
        <f t="shared" si="10"/>
        <v>0.363157594540131</v>
      </c>
      <c r="AC10" s="13">
        <f t="shared" si="11"/>
        <v>0.636842405459869</v>
      </c>
      <c r="AD10" s="13">
        <f t="shared" si="12"/>
        <v>0.220081560274876</v>
      </c>
      <c r="AE10" s="13">
        <f t="shared" si="13"/>
        <v>0.779918439725124</v>
      </c>
    </row>
    <row r="11" spans="1:31">
      <c r="A11" s="5" t="s">
        <v>49</v>
      </c>
      <c r="B11" s="5" t="s">
        <v>50</v>
      </c>
      <c r="C11" s="6">
        <v>0</v>
      </c>
      <c r="D11" s="6">
        <v>28090000000</v>
      </c>
      <c r="E11" s="6">
        <v>29426000000</v>
      </c>
      <c r="F11" s="6">
        <v>0</v>
      </c>
      <c r="G11" s="6">
        <v>0</v>
      </c>
      <c r="H11" s="6">
        <v>0</v>
      </c>
      <c r="I11" s="6">
        <v>1279874000000</v>
      </c>
      <c r="J11" s="6">
        <v>0</v>
      </c>
      <c r="K11" s="6">
        <v>0</v>
      </c>
      <c r="L11" s="6">
        <v>29352000000</v>
      </c>
      <c r="M11" s="6">
        <v>81761000000</v>
      </c>
      <c r="N11" s="6">
        <v>0</v>
      </c>
      <c r="O11" s="6">
        <v>3598000000</v>
      </c>
      <c r="P11" s="6">
        <v>159292000000</v>
      </c>
      <c r="Q11" s="6">
        <v>184938000000</v>
      </c>
      <c r="R11" s="8">
        <f t="shared" si="0"/>
        <v>1337390000000</v>
      </c>
      <c r="S11" s="8">
        <f t="shared" si="1"/>
        <v>458941000000</v>
      </c>
      <c r="T11" s="8">
        <f t="shared" si="2"/>
        <v>1796331000000</v>
      </c>
      <c r="U11" s="8">
        <f t="shared" si="3"/>
        <v>57516000000</v>
      </c>
      <c r="V11" s="8">
        <f t="shared" si="4"/>
        <v>1279874000000</v>
      </c>
      <c r="W11" s="8">
        <f t="shared" si="5"/>
        <v>57516000000</v>
      </c>
      <c r="X11" s="8">
        <f t="shared" si="6"/>
        <v>1738815000000</v>
      </c>
      <c r="Y11" s="13">
        <f t="shared" si="7"/>
        <v>0.744512008087596</v>
      </c>
      <c r="Z11" s="13">
        <f t="shared" si="8"/>
        <v>0.255487991912404</v>
      </c>
      <c r="AA11" s="13">
        <f t="shared" si="9"/>
        <v>3.91407828021467</v>
      </c>
      <c r="AB11" s="13">
        <f t="shared" si="10"/>
        <v>0.0430061537771331</v>
      </c>
      <c r="AC11" s="13">
        <f t="shared" si="11"/>
        <v>0.956993846222867</v>
      </c>
      <c r="AD11" s="13">
        <f t="shared" si="12"/>
        <v>0.0320185979087373</v>
      </c>
      <c r="AE11" s="13">
        <f t="shared" si="13"/>
        <v>0.967981402091263</v>
      </c>
    </row>
    <row r="12" spans="1:31">
      <c r="A12" s="5" t="s">
        <v>51</v>
      </c>
      <c r="B12" s="5" t="s">
        <v>52</v>
      </c>
      <c r="C12" s="6">
        <v>0</v>
      </c>
      <c r="D12" s="6">
        <v>19377626839</v>
      </c>
      <c r="E12" s="6">
        <v>33454953894</v>
      </c>
      <c r="F12" s="6">
        <v>0</v>
      </c>
      <c r="G12" s="6">
        <v>0</v>
      </c>
      <c r="H12" s="6">
        <v>0</v>
      </c>
      <c r="I12" s="6">
        <v>159220364019</v>
      </c>
      <c r="J12" s="6">
        <v>0</v>
      </c>
      <c r="K12" s="6">
        <v>0</v>
      </c>
      <c r="L12" s="6">
        <v>4827256868</v>
      </c>
      <c r="M12" s="6">
        <v>39533747688</v>
      </c>
      <c r="N12" s="6">
        <v>0</v>
      </c>
      <c r="O12" s="6">
        <v>-607399430</v>
      </c>
      <c r="P12" s="6">
        <v>995576479</v>
      </c>
      <c r="Q12" s="6">
        <v>23897186617</v>
      </c>
      <c r="R12" s="8">
        <f t="shared" si="0"/>
        <v>212052944752</v>
      </c>
      <c r="S12" s="8">
        <f t="shared" si="1"/>
        <v>68646368222</v>
      </c>
      <c r="T12" s="8">
        <f t="shared" si="2"/>
        <v>280699312974</v>
      </c>
      <c r="U12" s="8">
        <f t="shared" si="3"/>
        <v>52832580733</v>
      </c>
      <c r="V12" s="8">
        <f t="shared" si="4"/>
        <v>159220364019</v>
      </c>
      <c r="W12" s="8">
        <f t="shared" si="5"/>
        <v>52832580733</v>
      </c>
      <c r="X12" s="8">
        <f t="shared" si="6"/>
        <v>227866732241</v>
      </c>
      <c r="Y12" s="13">
        <f t="shared" si="7"/>
        <v>0.755445186186265</v>
      </c>
      <c r="Z12" s="13">
        <f t="shared" si="8"/>
        <v>0.244554813813735</v>
      </c>
      <c r="AA12" s="13">
        <f t="shared" si="9"/>
        <v>4.08906283383016</v>
      </c>
      <c r="AB12" s="13">
        <f t="shared" si="10"/>
        <v>0.249148064389244</v>
      </c>
      <c r="AC12" s="13">
        <f t="shared" si="11"/>
        <v>0.750851935610756</v>
      </c>
      <c r="AD12" s="13">
        <f t="shared" si="12"/>
        <v>0.18821770589048</v>
      </c>
      <c r="AE12" s="13">
        <f t="shared" si="13"/>
        <v>0.81178229410952</v>
      </c>
    </row>
    <row r="13" spans="1:31">
      <c r="A13" s="5" t="s">
        <v>53</v>
      </c>
      <c r="B13" s="5" t="s">
        <v>54</v>
      </c>
      <c r="C13" s="6">
        <v>0</v>
      </c>
      <c r="D13" s="6">
        <v>27710000000</v>
      </c>
      <c r="E13" s="6">
        <v>23068000000</v>
      </c>
      <c r="F13" s="6">
        <v>0</v>
      </c>
      <c r="G13" s="6">
        <v>0</v>
      </c>
      <c r="H13" s="6">
        <v>0</v>
      </c>
      <c r="I13" s="6">
        <v>576347000000</v>
      </c>
      <c r="J13" s="6">
        <v>0</v>
      </c>
      <c r="K13" s="6">
        <v>0</v>
      </c>
      <c r="L13" s="6">
        <v>74263000000</v>
      </c>
      <c r="M13" s="6">
        <v>111428000000</v>
      </c>
      <c r="N13" s="6">
        <v>0</v>
      </c>
      <c r="O13" s="6">
        <v>-2058000000</v>
      </c>
      <c r="P13" s="6">
        <v>219461000000</v>
      </c>
      <c r="Q13" s="6">
        <v>236486000000</v>
      </c>
      <c r="R13" s="8">
        <f t="shared" si="0"/>
        <v>627125000000</v>
      </c>
      <c r="S13" s="8">
        <f t="shared" si="1"/>
        <v>639580000000</v>
      </c>
      <c r="T13" s="8">
        <f t="shared" si="2"/>
        <v>1266705000000</v>
      </c>
      <c r="U13" s="8">
        <f t="shared" si="3"/>
        <v>50778000000</v>
      </c>
      <c r="V13" s="8">
        <f t="shared" si="4"/>
        <v>576347000000</v>
      </c>
      <c r="W13" s="8">
        <f t="shared" si="5"/>
        <v>50778000000</v>
      </c>
      <c r="X13" s="8">
        <f t="shared" si="6"/>
        <v>1215927000000</v>
      </c>
      <c r="Y13" s="13">
        <f t="shared" si="7"/>
        <v>0.495083701414299</v>
      </c>
      <c r="Z13" s="13">
        <f t="shared" si="8"/>
        <v>0.504916298585701</v>
      </c>
      <c r="AA13" s="13">
        <f t="shared" si="9"/>
        <v>1.98052628287314</v>
      </c>
      <c r="AB13" s="13">
        <f t="shared" si="10"/>
        <v>0.0809695036874626</v>
      </c>
      <c r="AC13" s="13">
        <f t="shared" si="11"/>
        <v>0.919030496312537</v>
      </c>
      <c r="AD13" s="13">
        <f t="shared" si="12"/>
        <v>0.0400866815872678</v>
      </c>
      <c r="AE13" s="13">
        <f t="shared" si="13"/>
        <v>0.959913318412732</v>
      </c>
    </row>
    <row r="14" spans="1:31">
      <c r="A14" s="5" t="s">
        <v>55</v>
      </c>
      <c r="B14" s="5" t="s">
        <v>56</v>
      </c>
      <c r="C14" s="6">
        <v>0</v>
      </c>
      <c r="D14" s="6">
        <v>18606000000</v>
      </c>
      <c r="E14" s="6">
        <v>21579000000</v>
      </c>
      <c r="F14" s="6">
        <v>0</v>
      </c>
      <c r="G14" s="6">
        <v>0</v>
      </c>
      <c r="H14" s="6">
        <v>0</v>
      </c>
      <c r="I14" s="6">
        <v>313170000000</v>
      </c>
      <c r="J14" s="6">
        <v>0</v>
      </c>
      <c r="K14" s="6">
        <v>0</v>
      </c>
      <c r="L14" s="6">
        <v>6008000000</v>
      </c>
      <c r="M14" s="6">
        <v>26403000000</v>
      </c>
      <c r="N14" s="6">
        <v>0</v>
      </c>
      <c r="O14" s="6">
        <v>3742000000</v>
      </c>
      <c r="P14" s="6">
        <v>8632000000</v>
      </c>
      <c r="Q14" s="6">
        <v>56073000000</v>
      </c>
      <c r="R14" s="8">
        <f t="shared" si="0"/>
        <v>353355000000</v>
      </c>
      <c r="S14" s="8">
        <f t="shared" si="1"/>
        <v>100858000000</v>
      </c>
      <c r="T14" s="8">
        <f t="shared" si="2"/>
        <v>454213000000</v>
      </c>
      <c r="U14" s="8">
        <f t="shared" si="3"/>
        <v>40185000000</v>
      </c>
      <c r="V14" s="8">
        <f t="shared" si="4"/>
        <v>313170000000</v>
      </c>
      <c r="W14" s="8">
        <f t="shared" si="5"/>
        <v>40185000000</v>
      </c>
      <c r="X14" s="8">
        <f t="shared" si="6"/>
        <v>414028000000</v>
      </c>
      <c r="Y14" s="13">
        <f t="shared" si="7"/>
        <v>0.777949992624606</v>
      </c>
      <c r="Z14" s="13">
        <f t="shared" si="8"/>
        <v>0.222050007375394</v>
      </c>
      <c r="AA14" s="13">
        <f t="shared" si="9"/>
        <v>4.50349005532531</v>
      </c>
      <c r="AB14" s="13">
        <f t="shared" si="10"/>
        <v>0.113724158424248</v>
      </c>
      <c r="AC14" s="13">
        <f t="shared" si="11"/>
        <v>0.886275841575752</v>
      </c>
      <c r="AD14" s="13">
        <f t="shared" si="12"/>
        <v>0.0884717082073829</v>
      </c>
      <c r="AE14" s="13">
        <f t="shared" si="13"/>
        <v>0.911528291792617</v>
      </c>
    </row>
    <row r="15" spans="1:31">
      <c r="A15" s="5" t="s">
        <v>57</v>
      </c>
      <c r="B15" s="5" t="s">
        <v>58</v>
      </c>
      <c r="C15" s="6">
        <v>1690447489.62</v>
      </c>
      <c r="D15" s="6">
        <v>9656881011.01</v>
      </c>
      <c r="E15" s="6">
        <v>26047514994.83</v>
      </c>
      <c r="F15" s="6">
        <v>0</v>
      </c>
      <c r="G15" s="6">
        <v>0</v>
      </c>
      <c r="H15" s="6">
        <v>734666095.42</v>
      </c>
      <c r="I15" s="6">
        <v>133464577176.01</v>
      </c>
      <c r="J15" s="6">
        <v>0</v>
      </c>
      <c r="K15" s="6">
        <v>0</v>
      </c>
      <c r="L15" s="6">
        <v>9076650000</v>
      </c>
      <c r="M15" s="6">
        <v>70507643296.29</v>
      </c>
      <c r="N15" s="6">
        <v>1231547029.1</v>
      </c>
      <c r="O15" s="6">
        <v>-35200523.26</v>
      </c>
      <c r="P15" s="6">
        <v>5711066830.18</v>
      </c>
      <c r="Q15" s="6">
        <v>36360604667.1</v>
      </c>
      <c r="R15" s="8">
        <f t="shared" si="0"/>
        <v>171594086766.89</v>
      </c>
      <c r="S15" s="8">
        <f t="shared" si="1"/>
        <v>120389217241.21</v>
      </c>
      <c r="T15" s="8">
        <f t="shared" si="2"/>
        <v>291983304008.1</v>
      </c>
      <c r="U15" s="8">
        <f t="shared" si="3"/>
        <v>37394843495.46</v>
      </c>
      <c r="V15" s="8">
        <f t="shared" si="4"/>
        <v>134199243271.43</v>
      </c>
      <c r="W15" s="8">
        <f t="shared" si="5"/>
        <v>37394843495.46</v>
      </c>
      <c r="X15" s="8">
        <f t="shared" si="6"/>
        <v>254588460512.64</v>
      </c>
      <c r="Y15" s="13">
        <f t="shared" si="7"/>
        <v>0.587684584739577</v>
      </c>
      <c r="Z15" s="13">
        <f t="shared" si="8"/>
        <v>0.412315415260423</v>
      </c>
      <c r="AA15" s="13">
        <f t="shared" si="9"/>
        <v>2.42532770541307</v>
      </c>
      <c r="AB15" s="13">
        <f t="shared" si="10"/>
        <v>0.217926177993888</v>
      </c>
      <c r="AC15" s="13">
        <f t="shared" si="11"/>
        <v>0.782073822006112</v>
      </c>
      <c r="AD15" s="13">
        <f t="shared" si="12"/>
        <v>0.128071855418222</v>
      </c>
      <c r="AE15" s="13">
        <f t="shared" si="13"/>
        <v>0.871928144581778</v>
      </c>
    </row>
    <row r="16" spans="1:31">
      <c r="A16" s="5" t="s">
        <v>59</v>
      </c>
      <c r="B16" s="5" t="s">
        <v>60</v>
      </c>
      <c r="C16" s="6">
        <v>0</v>
      </c>
      <c r="D16" s="6">
        <v>15190000000</v>
      </c>
      <c r="E16" s="6">
        <v>16680000000</v>
      </c>
      <c r="F16" s="6">
        <v>0</v>
      </c>
      <c r="G16" s="6">
        <v>0</v>
      </c>
      <c r="H16" s="6">
        <v>0</v>
      </c>
      <c r="I16" s="6">
        <v>1497419000000</v>
      </c>
      <c r="J16" s="6">
        <v>0</v>
      </c>
      <c r="K16" s="6">
        <v>0</v>
      </c>
      <c r="L16" s="6">
        <v>349983000000</v>
      </c>
      <c r="M16" s="6">
        <v>173556000000</v>
      </c>
      <c r="N16" s="6">
        <v>0</v>
      </c>
      <c r="O16" s="6">
        <v>30998000000</v>
      </c>
      <c r="P16" s="6">
        <v>196354000000</v>
      </c>
      <c r="Q16" s="6">
        <v>897704000000</v>
      </c>
      <c r="R16" s="8">
        <f t="shared" si="0"/>
        <v>1529289000000</v>
      </c>
      <c r="S16" s="8">
        <f t="shared" si="1"/>
        <v>1648595000000</v>
      </c>
      <c r="T16" s="8">
        <f t="shared" si="2"/>
        <v>3177884000000</v>
      </c>
      <c r="U16" s="8">
        <f t="shared" si="3"/>
        <v>31870000000</v>
      </c>
      <c r="V16" s="8">
        <f t="shared" si="4"/>
        <v>1497419000000</v>
      </c>
      <c r="W16" s="8">
        <f t="shared" si="5"/>
        <v>31870000000</v>
      </c>
      <c r="X16" s="8">
        <f t="shared" si="6"/>
        <v>3146014000000</v>
      </c>
      <c r="Y16" s="13">
        <f t="shared" si="7"/>
        <v>0.481228704383168</v>
      </c>
      <c r="Z16" s="13">
        <f t="shared" si="8"/>
        <v>0.518771295616832</v>
      </c>
      <c r="AA16" s="13">
        <f t="shared" si="9"/>
        <v>1.92763171063845</v>
      </c>
      <c r="AB16" s="13">
        <f t="shared" si="10"/>
        <v>0.0208397497137559</v>
      </c>
      <c r="AC16" s="13">
        <f t="shared" si="11"/>
        <v>0.979160250286244</v>
      </c>
      <c r="AD16" s="13">
        <f t="shared" si="12"/>
        <v>0.0100286857544202</v>
      </c>
      <c r="AE16" s="13">
        <f t="shared" si="13"/>
        <v>0.98997131424558</v>
      </c>
    </row>
    <row r="17" spans="1:31">
      <c r="A17" s="5" t="s">
        <v>61</v>
      </c>
      <c r="B17" s="5" t="s">
        <v>62</v>
      </c>
      <c r="C17" s="6">
        <v>27312504614.71</v>
      </c>
      <c r="D17" s="6">
        <v>2234911686.47</v>
      </c>
      <c r="E17" s="6">
        <v>26505312184.4</v>
      </c>
      <c r="F17" s="6">
        <v>0</v>
      </c>
      <c r="G17" s="6">
        <v>0</v>
      </c>
      <c r="H17" s="6">
        <v>48760488176.53</v>
      </c>
      <c r="I17" s="6">
        <v>162686893160.43</v>
      </c>
      <c r="J17" s="6">
        <v>0</v>
      </c>
      <c r="K17" s="6">
        <v>0</v>
      </c>
      <c r="L17" s="6">
        <v>13064200000</v>
      </c>
      <c r="M17" s="6">
        <v>74912447717.5</v>
      </c>
      <c r="N17" s="6">
        <v>0</v>
      </c>
      <c r="O17" s="6">
        <v>-625828127.16</v>
      </c>
      <c r="P17" s="6">
        <v>7663172125.37</v>
      </c>
      <c r="Q17" s="6">
        <v>49691754873.41</v>
      </c>
      <c r="R17" s="8">
        <f t="shared" si="0"/>
        <v>267500109822.54</v>
      </c>
      <c r="S17" s="8">
        <f t="shared" si="1"/>
        <v>144705746589.12</v>
      </c>
      <c r="T17" s="8">
        <f t="shared" si="2"/>
        <v>412205856411.66</v>
      </c>
      <c r="U17" s="8">
        <f t="shared" si="3"/>
        <v>56052728485.58</v>
      </c>
      <c r="V17" s="8">
        <f t="shared" si="4"/>
        <v>211447381336.96</v>
      </c>
      <c r="W17" s="8">
        <f t="shared" si="5"/>
        <v>56052728485.58</v>
      </c>
      <c r="X17" s="8">
        <f t="shared" si="6"/>
        <v>356153127926.08</v>
      </c>
      <c r="Y17" s="13">
        <f t="shared" si="7"/>
        <v>0.648947863456346</v>
      </c>
      <c r="Z17" s="13">
        <f t="shared" si="8"/>
        <v>0.351052136543654</v>
      </c>
      <c r="AA17" s="13">
        <f t="shared" si="9"/>
        <v>2.84857972905585</v>
      </c>
      <c r="AB17" s="13">
        <f t="shared" si="10"/>
        <v>0.209542824198336</v>
      </c>
      <c r="AC17" s="13">
        <f t="shared" si="11"/>
        <v>0.790457175801664</v>
      </c>
      <c r="AD17" s="13">
        <f t="shared" si="12"/>
        <v>0.135982368066119</v>
      </c>
      <c r="AE17" s="13">
        <f t="shared" si="13"/>
        <v>0.864017631933881</v>
      </c>
    </row>
    <row r="18" spans="1:31">
      <c r="A18" s="5" t="s">
        <v>63</v>
      </c>
      <c r="B18" s="5" t="s">
        <v>64</v>
      </c>
      <c r="C18" s="6">
        <v>10184386314.17</v>
      </c>
      <c r="D18" s="6">
        <v>4543182331.04</v>
      </c>
      <c r="E18" s="6">
        <v>24134911651.48</v>
      </c>
      <c r="F18" s="6">
        <v>0</v>
      </c>
      <c r="G18" s="6">
        <v>0</v>
      </c>
      <c r="H18" s="6">
        <v>581839793.04</v>
      </c>
      <c r="I18" s="6">
        <v>144842861818.1</v>
      </c>
      <c r="J18" s="6">
        <v>0</v>
      </c>
      <c r="K18" s="6">
        <v>0</v>
      </c>
      <c r="L18" s="6">
        <v>8696526806</v>
      </c>
      <c r="M18" s="6">
        <v>40361022253.27</v>
      </c>
      <c r="N18" s="6">
        <v>0</v>
      </c>
      <c r="O18" s="6">
        <v>50736307.12</v>
      </c>
      <c r="P18" s="6">
        <v>5236148007.81</v>
      </c>
      <c r="Q18" s="6">
        <v>26961316203.88</v>
      </c>
      <c r="R18" s="8">
        <f t="shared" si="0"/>
        <v>184287181907.83</v>
      </c>
      <c r="S18" s="8">
        <f t="shared" si="1"/>
        <v>81305749578.08</v>
      </c>
      <c r="T18" s="8">
        <f t="shared" si="2"/>
        <v>265592931485.91</v>
      </c>
      <c r="U18" s="8">
        <f t="shared" si="3"/>
        <v>38862480296.69</v>
      </c>
      <c r="V18" s="8">
        <f t="shared" si="4"/>
        <v>145424701611.14</v>
      </c>
      <c r="W18" s="8">
        <f t="shared" si="5"/>
        <v>38862480296.69</v>
      </c>
      <c r="X18" s="8">
        <f t="shared" si="6"/>
        <v>226730451189.22</v>
      </c>
      <c r="Y18" s="13">
        <f t="shared" si="7"/>
        <v>0.693870807768868</v>
      </c>
      <c r="Z18" s="13">
        <f t="shared" si="8"/>
        <v>0.306129192231132</v>
      </c>
      <c r="AA18" s="13">
        <f t="shared" si="9"/>
        <v>3.26659471026528</v>
      </c>
      <c r="AB18" s="13">
        <f t="shared" si="10"/>
        <v>0.2108799966138</v>
      </c>
      <c r="AC18" s="13">
        <f t="shared" si="11"/>
        <v>0.7891200033862</v>
      </c>
      <c r="AD18" s="13">
        <f t="shared" si="12"/>
        <v>0.146323473592714</v>
      </c>
      <c r="AE18" s="13">
        <f t="shared" si="13"/>
        <v>0.853676526407286</v>
      </c>
    </row>
    <row r="19" spans="1:31">
      <c r="A19" s="5" t="s">
        <v>65</v>
      </c>
      <c r="B19" s="5" t="s">
        <v>66</v>
      </c>
      <c r="C19" s="6">
        <v>0</v>
      </c>
      <c r="D19" s="6">
        <v>17929000000</v>
      </c>
      <c r="E19" s="6">
        <v>6718000000</v>
      </c>
      <c r="F19" s="6">
        <v>0</v>
      </c>
      <c r="G19" s="6">
        <v>0</v>
      </c>
      <c r="H19" s="6">
        <v>0</v>
      </c>
      <c r="I19" s="6">
        <v>592324000000</v>
      </c>
      <c r="J19" s="6">
        <v>0</v>
      </c>
      <c r="K19" s="6">
        <v>0</v>
      </c>
      <c r="L19" s="6">
        <v>43782000000</v>
      </c>
      <c r="M19" s="6">
        <v>57419000000</v>
      </c>
      <c r="N19" s="6">
        <v>0</v>
      </c>
      <c r="O19" s="6">
        <v>1408000000</v>
      </c>
      <c r="P19" s="6">
        <v>48479000000</v>
      </c>
      <c r="Q19" s="6">
        <v>248776000000</v>
      </c>
      <c r="R19" s="8">
        <f t="shared" si="0"/>
        <v>616971000000</v>
      </c>
      <c r="S19" s="8">
        <f t="shared" si="1"/>
        <v>399864000000</v>
      </c>
      <c r="T19" s="8">
        <f t="shared" si="2"/>
        <v>1016835000000</v>
      </c>
      <c r="U19" s="8">
        <f t="shared" si="3"/>
        <v>24647000000</v>
      </c>
      <c r="V19" s="8">
        <f t="shared" si="4"/>
        <v>592324000000</v>
      </c>
      <c r="W19" s="8">
        <f t="shared" si="5"/>
        <v>24647000000</v>
      </c>
      <c r="X19" s="8">
        <f t="shared" si="6"/>
        <v>992188000000</v>
      </c>
      <c r="Y19" s="13">
        <f t="shared" si="7"/>
        <v>0.606756258390004</v>
      </c>
      <c r="Z19" s="13">
        <f t="shared" si="8"/>
        <v>0.393243741609996</v>
      </c>
      <c r="AA19" s="13">
        <f t="shared" si="9"/>
        <v>2.54295210371526</v>
      </c>
      <c r="AB19" s="13">
        <f t="shared" si="10"/>
        <v>0.0399483930363015</v>
      </c>
      <c r="AC19" s="13">
        <f t="shared" si="11"/>
        <v>0.960051606963698</v>
      </c>
      <c r="AD19" s="13">
        <f t="shared" si="12"/>
        <v>0.0242389374873996</v>
      </c>
      <c r="AE19" s="13">
        <f t="shared" si="13"/>
        <v>0.9757610625126</v>
      </c>
    </row>
    <row r="20" spans="1:31">
      <c r="A20" s="5" t="s">
        <v>67</v>
      </c>
      <c r="B20" s="5" t="s">
        <v>68</v>
      </c>
      <c r="C20" s="6">
        <v>0</v>
      </c>
      <c r="D20" s="6">
        <v>18996000000</v>
      </c>
      <c r="E20" s="6">
        <v>3435000000</v>
      </c>
      <c r="F20" s="6">
        <v>0</v>
      </c>
      <c r="G20" s="6">
        <v>0</v>
      </c>
      <c r="H20" s="6">
        <v>0</v>
      </c>
      <c r="I20" s="6">
        <v>892357000000</v>
      </c>
      <c r="J20" s="6">
        <v>0</v>
      </c>
      <c r="K20" s="6">
        <v>0</v>
      </c>
      <c r="L20" s="6">
        <v>48935000000</v>
      </c>
      <c r="M20" s="6">
        <v>59216000000</v>
      </c>
      <c r="N20" s="6">
        <v>0</v>
      </c>
      <c r="O20" s="6">
        <v>1299000000</v>
      </c>
      <c r="P20" s="6">
        <v>43786000000</v>
      </c>
      <c r="Q20" s="6">
        <v>251583000000</v>
      </c>
      <c r="R20" s="8">
        <f t="shared" si="0"/>
        <v>914788000000</v>
      </c>
      <c r="S20" s="8">
        <f t="shared" si="1"/>
        <v>404819000000</v>
      </c>
      <c r="T20" s="8">
        <f t="shared" si="2"/>
        <v>1319607000000</v>
      </c>
      <c r="U20" s="8">
        <f t="shared" si="3"/>
        <v>22431000000</v>
      </c>
      <c r="V20" s="8">
        <f t="shared" si="4"/>
        <v>892357000000</v>
      </c>
      <c r="W20" s="8">
        <f t="shared" si="5"/>
        <v>22431000000</v>
      </c>
      <c r="X20" s="8">
        <f t="shared" si="6"/>
        <v>1297176000000</v>
      </c>
      <c r="Y20" s="13">
        <f t="shared" si="7"/>
        <v>0.693227604885394</v>
      </c>
      <c r="Z20" s="13">
        <f t="shared" si="8"/>
        <v>0.306772395114606</v>
      </c>
      <c r="AA20" s="13">
        <f t="shared" si="9"/>
        <v>3.25974571351641</v>
      </c>
      <c r="AB20" s="13">
        <f t="shared" si="10"/>
        <v>0.0245204353358374</v>
      </c>
      <c r="AC20" s="13">
        <f t="shared" si="11"/>
        <v>0.975479564664163</v>
      </c>
      <c r="AD20" s="13">
        <f t="shared" si="12"/>
        <v>0.0169982426586097</v>
      </c>
      <c r="AE20" s="13">
        <f t="shared" si="13"/>
        <v>0.98300175734139</v>
      </c>
    </row>
    <row r="21" spans="1:31">
      <c r="A21" s="5" t="s">
        <v>69</v>
      </c>
      <c r="B21" s="5" t="s">
        <v>70</v>
      </c>
      <c r="C21" s="6">
        <v>0</v>
      </c>
      <c r="D21" s="6">
        <v>9911000000</v>
      </c>
      <c r="E21" s="6">
        <v>12370000000</v>
      </c>
      <c r="F21" s="6">
        <v>0</v>
      </c>
      <c r="G21" s="6">
        <v>0</v>
      </c>
      <c r="H21" s="6">
        <v>0</v>
      </c>
      <c r="I21" s="6">
        <v>260894000000</v>
      </c>
      <c r="J21" s="6">
        <v>0</v>
      </c>
      <c r="K21" s="6">
        <v>0</v>
      </c>
      <c r="L21" s="6">
        <v>21269000000</v>
      </c>
      <c r="M21" s="6">
        <v>32018000000</v>
      </c>
      <c r="N21" s="6">
        <v>0</v>
      </c>
      <c r="O21" s="6">
        <v>602000000</v>
      </c>
      <c r="P21" s="6">
        <v>8499000000</v>
      </c>
      <c r="Q21" s="6">
        <v>36123000000</v>
      </c>
      <c r="R21" s="8">
        <f t="shared" si="0"/>
        <v>283175000000</v>
      </c>
      <c r="S21" s="8">
        <f t="shared" si="1"/>
        <v>98511000000</v>
      </c>
      <c r="T21" s="8">
        <f t="shared" si="2"/>
        <v>381686000000</v>
      </c>
      <c r="U21" s="8">
        <f t="shared" si="3"/>
        <v>22281000000</v>
      </c>
      <c r="V21" s="8">
        <f t="shared" si="4"/>
        <v>260894000000</v>
      </c>
      <c r="W21" s="8">
        <f t="shared" si="5"/>
        <v>22281000000</v>
      </c>
      <c r="X21" s="8">
        <f t="shared" si="6"/>
        <v>359405000000</v>
      </c>
      <c r="Y21" s="13">
        <f t="shared" si="7"/>
        <v>0.741905650194139</v>
      </c>
      <c r="Z21" s="13">
        <f t="shared" si="8"/>
        <v>0.258094349805861</v>
      </c>
      <c r="AA21" s="13">
        <f t="shared" si="9"/>
        <v>3.87455208047832</v>
      </c>
      <c r="AB21" s="13">
        <f t="shared" si="10"/>
        <v>0.078682793325682</v>
      </c>
      <c r="AC21" s="13">
        <f t="shared" si="11"/>
        <v>0.921317206674318</v>
      </c>
      <c r="AD21" s="13">
        <f t="shared" si="12"/>
        <v>0.0583752089413811</v>
      </c>
      <c r="AE21" s="13">
        <f t="shared" si="13"/>
        <v>0.941624791058619</v>
      </c>
    </row>
    <row r="22" spans="1:31">
      <c r="A22" s="5" t="s">
        <v>71</v>
      </c>
      <c r="B22" s="5" t="s">
        <v>72</v>
      </c>
      <c r="C22" s="6">
        <v>539205200.91</v>
      </c>
      <c r="D22" s="6">
        <v>820409574.06</v>
      </c>
      <c r="E22" s="6">
        <v>15551926018.37</v>
      </c>
      <c r="F22" s="6">
        <v>0</v>
      </c>
      <c r="G22" s="6">
        <v>0</v>
      </c>
      <c r="H22" s="6">
        <v>0</v>
      </c>
      <c r="I22" s="6">
        <v>69299677614.05</v>
      </c>
      <c r="J22" s="6">
        <v>0</v>
      </c>
      <c r="K22" s="6">
        <v>0</v>
      </c>
      <c r="L22" s="6">
        <v>6993655803</v>
      </c>
      <c r="M22" s="6">
        <v>28311403655.4</v>
      </c>
      <c r="N22" s="6">
        <v>0</v>
      </c>
      <c r="O22" s="6">
        <v>810928981.71</v>
      </c>
      <c r="P22" s="6">
        <v>3676148380.92</v>
      </c>
      <c r="Q22" s="6">
        <v>9545608800.05</v>
      </c>
      <c r="R22" s="8">
        <f t="shared" si="0"/>
        <v>86211218407.39</v>
      </c>
      <c r="S22" s="8">
        <f t="shared" si="1"/>
        <v>49337745621.08</v>
      </c>
      <c r="T22" s="8">
        <f t="shared" si="2"/>
        <v>135548964028.47</v>
      </c>
      <c r="U22" s="8">
        <f t="shared" si="3"/>
        <v>16911540793.34</v>
      </c>
      <c r="V22" s="8">
        <f t="shared" si="4"/>
        <v>69299677614.05</v>
      </c>
      <c r="W22" s="8">
        <f t="shared" si="5"/>
        <v>16911540793.34</v>
      </c>
      <c r="X22" s="8">
        <f t="shared" si="6"/>
        <v>118637423235.13</v>
      </c>
      <c r="Y22" s="13">
        <f t="shared" si="7"/>
        <v>0.636015324980888</v>
      </c>
      <c r="Z22" s="13">
        <f t="shared" si="8"/>
        <v>0.363984675019112</v>
      </c>
      <c r="AA22" s="13">
        <f t="shared" si="9"/>
        <v>2.74736841584743</v>
      </c>
      <c r="AB22" s="13">
        <f t="shared" si="10"/>
        <v>0.196164038807858</v>
      </c>
      <c r="AC22" s="13">
        <f t="shared" si="11"/>
        <v>0.803835961192142</v>
      </c>
      <c r="AD22" s="13">
        <f t="shared" si="12"/>
        <v>0.124763334891943</v>
      </c>
      <c r="AE22" s="13">
        <f t="shared" si="13"/>
        <v>0.875236665108057</v>
      </c>
    </row>
    <row r="23" spans="1:31">
      <c r="A23" s="5" t="s">
        <v>73</v>
      </c>
      <c r="B23" s="5" t="s">
        <v>74</v>
      </c>
      <c r="C23" s="6">
        <v>8079430798.1</v>
      </c>
      <c r="D23" s="6">
        <v>2951689847.74</v>
      </c>
      <c r="E23" s="6">
        <v>12606469652.49</v>
      </c>
      <c r="F23" s="6">
        <v>0</v>
      </c>
      <c r="G23" s="6">
        <v>0</v>
      </c>
      <c r="H23" s="6">
        <v>0</v>
      </c>
      <c r="I23" s="6">
        <v>77490727545.01</v>
      </c>
      <c r="J23" s="6">
        <v>0</v>
      </c>
      <c r="K23" s="6">
        <v>0</v>
      </c>
      <c r="L23" s="6">
        <v>10137258757</v>
      </c>
      <c r="M23" s="6">
        <v>25227335094.87</v>
      </c>
      <c r="N23" s="6">
        <v>0</v>
      </c>
      <c r="O23" s="6">
        <v>843118229.75</v>
      </c>
      <c r="P23" s="6">
        <v>6744840189.43</v>
      </c>
      <c r="Q23" s="6">
        <v>26768857872.35</v>
      </c>
      <c r="R23" s="8">
        <f t="shared" si="0"/>
        <v>101128317843.34</v>
      </c>
      <c r="S23" s="8">
        <f t="shared" si="1"/>
        <v>69721410143.4</v>
      </c>
      <c r="T23" s="8">
        <f t="shared" si="2"/>
        <v>170849727986.74</v>
      </c>
      <c r="U23" s="8">
        <f t="shared" si="3"/>
        <v>23637590298.33</v>
      </c>
      <c r="V23" s="8">
        <f t="shared" si="4"/>
        <v>77490727545.01</v>
      </c>
      <c r="W23" s="8">
        <f t="shared" si="5"/>
        <v>23637590298.33</v>
      </c>
      <c r="X23" s="8">
        <f t="shared" si="6"/>
        <v>147212137688.41</v>
      </c>
      <c r="Y23" s="13">
        <f t="shared" si="7"/>
        <v>0.591913835831151</v>
      </c>
      <c r="Z23" s="13">
        <f t="shared" si="8"/>
        <v>0.408086164168849</v>
      </c>
      <c r="AA23" s="13">
        <f t="shared" si="9"/>
        <v>2.45046288701482</v>
      </c>
      <c r="AB23" s="13">
        <f t="shared" si="10"/>
        <v>0.233738588779332</v>
      </c>
      <c r="AC23" s="13">
        <f t="shared" si="11"/>
        <v>0.766261411220668</v>
      </c>
      <c r="AD23" s="13">
        <f t="shared" si="12"/>
        <v>0.138353104666134</v>
      </c>
      <c r="AE23" s="13">
        <f t="shared" si="13"/>
        <v>0.861646895333866</v>
      </c>
    </row>
    <row r="24" spans="1:31">
      <c r="A24" s="5" t="s">
        <v>75</v>
      </c>
      <c r="B24" s="5" t="s">
        <v>76</v>
      </c>
      <c r="C24" s="6">
        <v>0</v>
      </c>
      <c r="D24" s="6">
        <v>11622000000</v>
      </c>
      <c r="E24" s="6">
        <v>217000000</v>
      </c>
      <c r="F24" s="6">
        <v>0</v>
      </c>
      <c r="G24" s="6">
        <v>0</v>
      </c>
      <c r="H24" s="6">
        <v>0</v>
      </c>
      <c r="I24" s="6">
        <v>633951000000</v>
      </c>
      <c r="J24" s="6">
        <v>0</v>
      </c>
      <c r="K24" s="6">
        <v>0</v>
      </c>
      <c r="L24" s="6">
        <v>54032000000</v>
      </c>
      <c r="M24" s="6">
        <v>58434000000</v>
      </c>
      <c r="N24" s="6">
        <v>0</v>
      </c>
      <c r="O24" s="6">
        <v>3125000000</v>
      </c>
      <c r="P24" s="6">
        <v>26245000000</v>
      </c>
      <c r="Q24" s="6">
        <v>155376000000</v>
      </c>
      <c r="R24" s="8">
        <f t="shared" si="0"/>
        <v>645790000000</v>
      </c>
      <c r="S24" s="8">
        <f t="shared" si="1"/>
        <v>297212000000</v>
      </c>
      <c r="T24" s="8">
        <f t="shared" si="2"/>
        <v>943002000000</v>
      </c>
      <c r="U24" s="8">
        <f t="shared" si="3"/>
        <v>11839000000</v>
      </c>
      <c r="V24" s="8">
        <f t="shared" si="4"/>
        <v>633951000000</v>
      </c>
      <c r="W24" s="8">
        <f t="shared" si="5"/>
        <v>11839000000</v>
      </c>
      <c r="X24" s="8">
        <f t="shared" si="6"/>
        <v>931163000000</v>
      </c>
      <c r="Y24" s="13">
        <f t="shared" si="7"/>
        <v>0.684823574075134</v>
      </c>
      <c r="Z24" s="13">
        <f t="shared" si="8"/>
        <v>0.315176425924865</v>
      </c>
      <c r="AA24" s="13">
        <f t="shared" si="9"/>
        <v>3.17282613084263</v>
      </c>
      <c r="AB24" s="13">
        <f t="shared" si="10"/>
        <v>0.0183325848960188</v>
      </c>
      <c r="AC24" s="13">
        <f t="shared" si="11"/>
        <v>0.981667415103981</v>
      </c>
      <c r="AD24" s="13">
        <f t="shared" si="12"/>
        <v>0.0125545863105274</v>
      </c>
      <c r="AE24" s="13">
        <f t="shared" si="13"/>
        <v>0.987445413689473</v>
      </c>
    </row>
    <row r="25" spans="1:31">
      <c r="A25" s="5" t="s">
        <v>77</v>
      </c>
      <c r="B25" s="5" t="s">
        <v>78</v>
      </c>
      <c r="C25" s="6">
        <v>3504801805.02</v>
      </c>
      <c r="D25" s="6">
        <v>5189221851.1</v>
      </c>
      <c r="E25" s="6">
        <v>6147175019.34</v>
      </c>
      <c r="F25" s="6">
        <v>0</v>
      </c>
      <c r="G25" s="6">
        <v>0</v>
      </c>
      <c r="H25" s="6">
        <v>0</v>
      </c>
      <c r="I25" s="6">
        <v>157875198582.71</v>
      </c>
      <c r="J25" s="6">
        <v>0</v>
      </c>
      <c r="K25" s="6">
        <v>0</v>
      </c>
      <c r="L25" s="6">
        <v>25039944560</v>
      </c>
      <c r="M25" s="6">
        <v>19367146136.46</v>
      </c>
      <c r="N25" s="6">
        <v>0</v>
      </c>
      <c r="O25" s="6">
        <v>-807774373.57</v>
      </c>
      <c r="P25" s="6">
        <v>3563550860.4</v>
      </c>
      <c r="Q25" s="6">
        <v>31809044976.84</v>
      </c>
      <c r="R25" s="8">
        <f t="shared" si="0"/>
        <v>172716397258.17</v>
      </c>
      <c r="S25" s="8">
        <f t="shared" si="1"/>
        <v>78971912160.13</v>
      </c>
      <c r="T25" s="8">
        <f t="shared" si="2"/>
        <v>251688309418.3</v>
      </c>
      <c r="U25" s="8">
        <f t="shared" si="3"/>
        <v>14841198675.46</v>
      </c>
      <c r="V25" s="8">
        <f t="shared" si="4"/>
        <v>157875198582.71</v>
      </c>
      <c r="W25" s="8">
        <f t="shared" si="5"/>
        <v>14841198675.46</v>
      </c>
      <c r="X25" s="8">
        <f t="shared" si="6"/>
        <v>236847110742.84</v>
      </c>
      <c r="Y25" s="13">
        <f t="shared" si="7"/>
        <v>0.686231305924978</v>
      </c>
      <c r="Z25" s="13">
        <f t="shared" si="8"/>
        <v>0.313768694075022</v>
      </c>
      <c r="AA25" s="13">
        <f t="shared" si="9"/>
        <v>3.18706110228097</v>
      </c>
      <c r="AB25" s="13">
        <f t="shared" si="10"/>
        <v>0.0859281394879719</v>
      </c>
      <c r="AC25" s="13">
        <f t="shared" si="11"/>
        <v>0.914071860512028</v>
      </c>
      <c r="AD25" s="13">
        <f t="shared" si="12"/>
        <v>0.0589665793765347</v>
      </c>
      <c r="AE25" s="13">
        <f t="shared" si="13"/>
        <v>0.941033420623465</v>
      </c>
    </row>
    <row r="26" spans="1:31">
      <c r="A26" s="5" t="s">
        <v>79</v>
      </c>
      <c r="B26" s="5" t="s">
        <v>80</v>
      </c>
      <c r="C26" s="6">
        <v>1445781834.53</v>
      </c>
      <c r="D26" s="6">
        <v>1040950804.53</v>
      </c>
      <c r="E26" s="6">
        <v>10045093399.18</v>
      </c>
      <c r="F26" s="6">
        <v>0</v>
      </c>
      <c r="G26" s="6">
        <v>0</v>
      </c>
      <c r="H26" s="6">
        <v>530710393.84</v>
      </c>
      <c r="I26" s="6">
        <v>122511137478.99</v>
      </c>
      <c r="J26" s="6">
        <v>0</v>
      </c>
      <c r="K26" s="6">
        <v>0</v>
      </c>
      <c r="L26" s="6">
        <v>7621087664</v>
      </c>
      <c r="M26" s="6">
        <v>31244032704.37</v>
      </c>
      <c r="N26" s="6">
        <v>0</v>
      </c>
      <c r="O26" s="6">
        <v>787704689.36</v>
      </c>
      <c r="P26" s="6">
        <v>7078798428.69</v>
      </c>
      <c r="Q26" s="6">
        <v>38799024072.52</v>
      </c>
      <c r="R26" s="8">
        <f t="shared" si="0"/>
        <v>135573673911.07</v>
      </c>
      <c r="S26" s="8">
        <f t="shared" si="1"/>
        <v>85530647558.94</v>
      </c>
      <c r="T26" s="8">
        <f t="shared" si="2"/>
        <v>221104321470.01</v>
      </c>
      <c r="U26" s="8">
        <f t="shared" si="3"/>
        <v>12531826038.24</v>
      </c>
      <c r="V26" s="8">
        <f t="shared" si="4"/>
        <v>123041847872.83</v>
      </c>
      <c r="W26" s="8">
        <f t="shared" si="5"/>
        <v>12531826038.24</v>
      </c>
      <c r="X26" s="8">
        <f t="shared" si="6"/>
        <v>208572495431.77</v>
      </c>
      <c r="Y26" s="13">
        <f t="shared" si="7"/>
        <v>0.613166097386563</v>
      </c>
      <c r="Z26" s="13">
        <f t="shared" si="8"/>
        <v>0.386833902613437</v>
      </c>
      <c r="AA26" s="13">
        <f t="shared" si="9"/>
        <v>2.58508882816121</v>
      </c>
      <c r="AB26" s="13">
        <f t="shared" si="10"/>
        <v>0.0924355420688849</v>
      </c>
      <c r="AC26" s="13">
        <f t="shared" si="11"/>
        <v>0.907564457931115</v>
      </c>
      <c r="AD26" s="13">
        <f t="shared" si="12"/>
        <v>0.0566783405901896</v>
      </c>
      <c r="AE26" s="13">
        <f t="shared" si="13"/>
        <v>0.94332165940981</v>
      </c>
    </row>
    <row r="27" spans="1:31">
      <c r="A27" s="5" t="s">
        <v>81</v>
      </c>
      <c r="B27" s="5" t="s">
        <v>82</v>
      </c>
      <c r="C27" s="6">
        <v>1025046480.81</v>
      </c>
      <c r="D27" s="6">
        <v>3840355508.43</v>
      </c>
      <c r="E27" s="6">
        <v>6408467658.23</v>
      </c>
      <c r="F27" s="6">
        <v>0</v>
      </c>
      <c r="G27" s="6">
        <v>0</v>
      </c>
      <c r="H27" s="6">
        <v>0</v>
      </c>
      <c r="I27" s="6">
        <v>93789495553.11</v>
      </c>
      <c r="J27" s="6">
        <v>0</v>
      </c>
      <c r="K27" s="6">
        <v>0</v>
      </c>
      <c r="L27" s="6">
        <v>7756694797</v>
      </c>
      <c r="M27" s="6">
        <v>12447626019.28</v>
      </c>
      <c r="N27" s="6">
        <v>0</v>
      </c>
      <c r="O27" s="6">
        <v>574547872.62</v>
      </c>
      <c r="P27" s="6">
        <v>4524646791.93</v>
      </c>
      <c r="Q27" s="6">
        <v>25992785981.05</v>
      </c>
      <c r="R27" s="8">
        <f t="shared" si="0"/>
        <v>105063365200.58</v>
      </c>
      <c r="S27" s="8">
        <f t="shared" si="1"/>
        <v>51296301461.88</v>
      </c>
      <c r="T27" s="8">
        <f t="shared" si="2"/>
        <v>156359666662.46</v>
      </c>
      <c r="U27" s="8">
        <f t="shared" si="3"/>
        <v>11273869647.47</v>
      </c>
      <c r="V27" s="8">
        <f t="shared" si="4"/>
        <v>93789495553.11</v>
      </c>
      <c r="W27" s="8">
        <f t="shared" si="5"/>
        <v>11273869647.47</v>
      </c>
      <c r="X27" s="8">
        <f t="shared" si="6"/>
        <v>145085797014.99</v>
      </c>
      <c r="Y27" s="13">
        <f t="shared" si="7"/>
        <v>0.671933929274642</v>
      </c>
      <c r="Z27" s="13">
        <f t="shared" si="8"/>
        <v>0.328066070725358</v>
      </c>
      <c r="AA27" s="13">
        <f t="shared" si="9"/>
        <v>3.04816647996846</v>
      </c>
      <c r="AB27" s="13">
        <f t="shared" si="10"/>
        <v>0.107305430641277</v>
      </c>
      <c r="AC27" s="13">
        <f t="shared" si="11"/>
        <v>0.892694569358723</v>
      </c>
      <c r="AD27" s="13">
        <f t="shared" si="12"/>
        <v>0.0721021596433009</v>
      </c>
      <c r="AE27" s="13">
        <f t="shared" si="13"/>
        <v>0.927897840356699</v>
      </c>
    </row>
    <row r="28" spans="1:31">
      <c r="A28" s="5" t="s">
        <v>83</v>
      </c>
      <c r="B28" s="5" t="s">
        <v>84</v>
      </c>
      <c r="C28" s="6">
        <v>8713775618.01</v>
      </c>
      <c r="D28" s="6">
        <v>405101.86</v>
      </c>
      <c r="E28" s="6">
        <v>9098472263.55</v>
      </c>
      <c r="F28" s="6">
        <v>0</v>
      </c>
      <c r="G28" s="6">
        <v>151301734.56</v>
      </c>
      <c r="H28" s="6">
        <v>3854673439.88</v>
      </c>
      <c r="I28" s="6">
        <v>999855783.69</v>
      </c>
      <c r="J28" s="6">
        <v>0</v>
      </c>
      <c r="K28" s="6">
        <v>1515050024.07</v>
      </c>
      <c r="L28" s="6">
        <v>4473429525</v>
      </c>
      <c r="M28" s="6">
        <v>8329288424.21</v>
      </c>
      <c r="N28" s="6">
        <v>6384642.36</v>
      </c>
      <c r="O28" s="6">
        <v>-303514175.62</v>
      </c>
      <c r="P28" s="6">
        <v>858277930.1</v>
      </c>
      <c r="Q28" s="6">
        <v>12066733350.52</v>
      </c>
      <c r="R28" s="8">
        <f t="shared" si="0"/>
        <v>24333533965.62</v>
      </c>
      <c r="S28" s="8">
        <f t="shared" si="1"/>
        <v>25417830411.85</v>
      </c>
      <c r="T28" s="8">
        <f t="shared" si="2"/>
        <v>49751364377.47</v>
      </c>
      <c r="U28" s="8">
        <f t="shared" si="3"/>
        <v>17963954717.98</v>
      </c>
      <c r="V28" s="8">
        <f t="shared" si="4"/>
        <v>6369579247.64</v>
      </c>
      <c r="W28" s="8">
        <f t="shared" si="5"/>
        <v>17963954717.98</v>
      </c>
      <c r="X28" s="8">
        <f t="shared" si="6"/>
        <v>31787409659.49</v>
      </c>
      <c r="Y28" s="13">
        <f t="shared" si="7"/>
        <v>0.489102847129947</v>
      </c>
      <c r="Z28" s="13">
        <f t="shared" si="8"/>
        <v>0.510897152870053</v>
      </c>
      <c r="AA28" s="13">
        <f t="shared" si="9"/>
        <v>1.95734110942355</v>
      </c>
      <c r="AB28" s="13">
        <f t="shared" si="10"/>
        <v>0.738238627540112</v>
      </c>
      <c r="AC28" s="13">
        <f t="shared" si="11"/>
        <v>0.261761372459888</v>
      </c>
      <c r="AD28" s="13">
        <f t="shared" si="12"/>
        <v>0.361074614591173</v>
      </c>
      <c r="AE28" s="13">
        <f t="shared" si="13"/>
        <v>0.638925385408827</v>
      </c>
    </row>
    <row r="29" spans="1:31">
      <c r="A29" s="5" t="s">
        <v>85</v>
      </c>
      <c r="B29" s="5" t="s">
        <v>86</v>
      </c>
      <c r="C29" s="6">
        <v>31880623286.54</v>
      </c>
      <c r="D29" s="6">
        <v>3071720893.06</v>
      </c>
      <c r="E29" s="6">
        <v>5857505008.45</v>
      </c>
      <c r="F29" s="6">
        <v>0</v>
      </c>
      <c r="G29" s="6">
        <v>4698653032.81</v>
      </c>
      <c r="H29" s="6">
        <v>13752877705.47</v>
      </c>
      <c r="I29" s="6">
        <v>2150000000</v>
      </c>
      <c r="J29" s="6">
        <v>0</v>
      </c>
      <c r="K29" s="6">
        <v>1532234711.53</v>
      </c>
      <c r="L29" s="6">
        <v>4319848116.6</v>
      </c>
      <c r="M29" s="6">
        <v>27522015682.27</v>
      </c>
      <c r="N29" s="6">
        <v>795718563.42</v>
      </c>
      <c r="O29" s="6">
        <v>-5194019940.14</v>
      </c>
      <c r="P29" s="6">
        <v>1295599051.54</v>
      </c>
      <c r="Q29" s="6">
        <v>12318221375.17</v>
      </c>
      <c r="R29" s="8">
        <f t="shared" si="0"/>
        <v>62943614637.86</v>
      </c>
      <c r="S29" s="8">
        <f t="shared" si="1"/>
        <v>39465945722.02</v>
      </c>
      <c r="T29" s="8">
        <f t="shared" si="2"/>
        <v>102409560359.88</v>
      </c>
      <c r="U29" s="8">
        <f t="shared" si="3"/>
        <v>45508502220.86</v>
      </c>
      <c r="V29" s="8">
        <f t="shared" si="4"/>
        <v>17435112417</v>
      </c>
      <c r="W29" s="8">
        <f t="shared" si="5"/>
        <v>45508502220.86</v>
      </c>
      <c r="X29" s="8">
        <f t="shared" si="6"/>
        <v>56901058139.02</v>
      </c>
      <c r="Y29" s="13">
        <f t="shared" si="7"/>
        <v>0.614626353405563</v>
      </c>
      <c r="Z29" s="13">
        <f t="shared" si="8"/>
        <v>0.385373646594436</v>
      </c>
      <c r="AA29" s="13">
        <f t="shared" si="9"/>
        <v>2.59488423465653</v>
      </c>
      <c r="AB29" s="13">
        <f t="shared" si="10"/>
        <v>0.723004271087524</v>
      </c>
      <c r="AC29" s="13">
        <f t="shared" si="11"/>
        <v>0.276995728912476</v>
      </c>
      <c r="AD29" s="13">
        <f t="shared" si="12"/>
        <v>0.444377478635173</v>
      </c>
      <c r="AE29" s="13">
        <f t="shared" si="13"/>
        <v>0.555622521364827</v>
      </c>
    </row>
    <row r="30" spans="1:31">
      <c r="A30" s="5" t="s">
        <v>87</v>
      </c>
      <c r="B30" s="5" t="s">
        <v>88</v>
      </c>
      <c r="C30" s="6">
        <v>0</v>
      </c>
      <c r="D30" s="6">
        <v>7972174000</v>
      </c>
      <c r="E30" s="6">
        <v>641861000</v>
      </c>
      <c r="F30" s="6">
        <v>0</v>
      </c>
      <c r="G30" s="6">
        <v>0</v>
      </c>
      <c r="H30" s="6">
        <v>0</v>
      </c>
      <c r="I30" s="6">
        <v>267550493000</v>
      </c>
      <c r="J30" s="6">
        <v>0</v>
      </c>
      <c r="K30" s="6">
        <v>0</v>
      </c>
      <c r="L30" s="6">
        <v>14206617000</v>
      </c>
      <c r="M30" s="6">
        <v>22053803000</v>
      </c>
      <c r="N30" s="6">
        <v>0</v>
      </c>
      <c r="O30" s="6">
        <v>2437612000</v>
      </c>
      <c r="P30" s="6">
        <v>48407423000</v>
      </c>
      <c r="Q30" s="6">
        <v>58754554000</v>
      </c>
      <c r="R30" s="8">
        <f t="shared" si="0"/>
        <v>276164528000</v>
      </c>
      <c r="S30" s="8">
        <f t="shared" si="1"/>
        <v>145860009000</v>
      </c>
      <c r="T30" s="8">
        <f t="shared" si="2"/>
        <v>422024537000</v>
      </c>
      <c r="U30" s="8">
        <f t="shared" si="3"/>
        <v>8614035000</v>
      </c>
      <c r="V30" s="8">
        <f t="shared" si="4"/>
        <v>267550493000</v>
      </c>
      <c r="W30" s="8">
        <f t="shared" si="5"/>
        <v>8614035000</v>
      </c>
      <c r="X30" s="8">
        <f t="shared" si="6"/>
        <v>413410502000</v>
      </c>
      <c r="Y30" s="13">
        <f t="shared" si="7"/>
        <v>0.654380264150376</v>
      </c>
      <c r="Z30" s="13">
        <f t="shared" si="8"/>
        <v>0.345619735849624</v>
      </c>
      <c r="AA30" s="13">
        <f t="shared" si="9"/>
        <v>2.89335329055135</v>
      </c>
      <c r="AB30" s="13">
        <f t="shared" si="10"/>
        <v>0.0311916778826859</v>
      </c>
      <c r="AC30" s="13">
        <f t="shared" si="11"/>
        <v>0.968808322117314</v>
      </c>
      <c r="AD30" s="13">
        <f t="shared" si="12"/>
        <v>0.0204112184121655</v>
      </c>
      <c r="AE30" s="13">
        <f t="shared" si="13"/>
        <v>0.979588781587835</v>
      </c>
    </row>
    <row r="31" spans="1:31">
      <c r="A31" s="5" t="s">
        <v>89</v>
      </c>
      <c r="B31" s="5" t="s">
        <v>90</v>
      </c>
      <c r="C31" s="6">
        <v>0</v>
      </c>
      <c r="D31" s="6">
        <v>440561651.98</v>
      </c>
      <c r="E31" s="6">
        <v>6793412801.73</v>
      </c>
      <c r="F31" s="6">
        <v>0</v>
      </c>
      <c r="G31" s="6">
        <v>16193526123.45</v>
      </c>
      <c r="H31" s="6">
        <v>3935512979.11</v>
      </c>
      <c r="I31" s="6">
        <v>43765308734.33</v>
      </c>
      <c r="J31" s="6">
        <v>0</v>
      </c>
      <c r="K31" s="6">
        <v>0</v>
      </c>
      <c r="L31" s="6">
        <v>6425299469</v>
      </c>
      <c r="M31" s="6">
        <v>18331575553.96</v>
      </c>
      <c r="N31" s="6">
        <v>0</v>
      </c>
      <c r="O31" s="6">
        <v>-123889120.12</v>
      </c>
      <c r="P31" s="6">
        <v>485425388.07</v>
      </c>
      <c r="Q31" s="6">
        <v>16197993374.4</v>
      </c>
      <c r="R31" s="8">
        <f t="shared" si="0"/>
        <v>71128322290.6</v>
      </c>
      <c r="S31" s="8">
        <f t="shared" si="1"/>
        <v>41316404665.31</v>
      </c>
      <c r="T31" s="8">
        <f t="shared" si="2"/>
        <v>112444726955.91</v>
      </c>
      <c r="U31" s="8">
        <f t="shared" si="3"/>
        <v>23427500577.16</v>
      </c>
      <c r="V31" s="8">
        <f t="shared" si="4"/>
        <v>47700821713.44</v>
      </c>
      <c r="W31" s="8">
        <f t="shared" si="5"/>
        <v>23427500577.16</v>
      </c>
      <c r="X31" s="8">
        <f t="shared" si="6"/>
        <v>89017226378.75</v>
      </c>
      <c r="Y31" s="13">
        <f t="shared" si="7"/>
        <v>0.632562541758758</v>
      </c>
      <c r="Z31" s="13">
        <f t="shared" si="8"/>
        <v>0.367437458241242</v>
      </c>
      <c r="AA31" s="13">
        <f t="shared" si="9"/>
        <v>2.72155159353255</v>
      </c>
      <c r="AB31" s="13">
        <f t="shared" si="10"/>
        <v>0.329369508835668</v>
      </c>
      <c r="AC31" s="13">
        <f t="shared" si="11"/>
        <v>0.670630491164332</v>
      </c>
      <c r="AD31" s="13">
        <f t="shared" si="12"/>
        <v>0.208346813686924</v>
      </c>
      <c r="AE31" s="13">
        <f t="shared" si="13"/>
        <v>0.791653186313076</v>
      </c>
    </row>
    <row r="32" spans="1:31">
      <c r="A32" s="5" t="s">
        <v>91</v>
      </c>
      <c r="B32" s="5" t="s">
        <v>92</v>
      </c>
      <c r="C32" s="6">
        <v>0</v>
      </c>
      <c r="D32" s="6">
        <v>6763104000</v>
      </c>
      <c r="E32" s="6">
        <v>439759000</v>
      </c>
      <c r="F32" s="6">
        <v>0</v>
      </c>
      <c r="G32" s="6">
        <v>0</v>
      </c>
      <c r="H32" s="6">
        <v>0</v>
      </c>
      <c r="I32" s="6">
        <v>238498074000</v>
      </c>
      <c r="J32" s="6">
        <v>0</v>
      </c>
      <c r="K32" s="6">
        <v>0</v>
      </c>
      <c r="L32" s="6">
        <v>10007017000</v>
      </c>
      <c r="M32" s="6">
        <v>23287344000</v>
      </c>
      <c r="N32" s="6">
        <v>0</v>
      </c>
      <c r="O32" s="6">
        <v>702185000</v>
      </c>
      <c r="P32" s="6">
        <v>8625780000</v>
      </c>
      <c r="Q32" s="6">
        <v>47744543000</v>
      </c>
      <c r="R32" s="8">
        <f t="shared" si="0"/>
        <v>245700937000</v>
      </c>
      <c r="S32" s="8">
        <f t="shared" si="1"/>
        <v>90366869000</v>
      </c>
      <c r="T32" s="8">
        <f t="shared" si="2"/>
        <v>336067806000</v>
      </c>
      <c r="U32" s="8">
        <f t="shared" si="3"/>
        <v>7202863000</v>
      </c>
      <c r="V32" s="8">
        <f t="shared" si="4"/>
        <v>238498074000</v>
      </c>
      <c r="W32" s="8">
        <f t="shared" si="5"/>
        <v>7202863000</v>
      </c>
      <c r="X32" s="8">
        <f t="shared" si="6"/>
        <v>328864943000</v>
      </c>
      <c r="Y32" s="13">
        <f t="shared" si="7"/>
        <v>0.73110524904013</v>
      </c>
      <c r="Z32" s="13">
        <f t="shared" si="8"/>
        <v>0.26889475095987</v>
      </c>
      <c r="AA32" s="13">
        <f t="shared" si="9"/>
        <v>3.7189271877949</v>
      </c>
      <c r="AB32" s="13">
        <f t="shared" si="10"/>
        <v>0.0293155699280056</v>
      </c>
      <c r="AC32" s="13">
        <f t="shared" si="11"/>
        <v>0.970684430071994</v>
      </c>
      <c r="AD32" s="13">
        <f t="shared" si="12"/>
        <v>0.0214327670529679</v>
      </c>
      <c r="AE32" s="13">
        <f t="shared" si="13"/>
        <v>0.978567232947032</v>
      </c>
    </row>
    <row r="33" spans="1:31">
      <c r="A33" s="5" t="s">
        <v>93</v>
      </c>
      <c r="B33" s="5" t="s">
        <v>94</v>
      </c>
      <c r="C33" s="6">
        <v>63336753.53</v>
      </c>
      <c r="D33" s="6">
        <v>611164089.15</v>
      </c>
      <c r="E33" s="6">
        <v>3528123862.28</v>
      </c>
      <c r="F33" s="6">
        <v>0</v>
      </c>
      <c r="G33" s="6">
        <v>0</v>
      </c>
      <c r="H33" s="6">
        <v>0</v>
      </c>
      <c r="I33" s="6">
        <v>20369030207.79</v>
      </c>
      <c r="J33" s="6">
        <v>0</v>
      </c>
      <c r="K33" s="6">
        <v>0</v>
      </c>
      <c r="L33" s="6">
        <v>3878168795</v>
      </c>
      <c r="M33" s="6">
        <v>9873868556.29</v>
      </c>
      <c r="N33" s="6">
        <v>0</v>
      </c>
      <c r="O33" s="6">
        <v>-148000</v>
      </c>
      <c r="P33" s="6">
        <v>758541773.52</v>
      </c>
      <c r="Q33" s="6">
        <v>6436240693.8</v>
      </c>
      <c r="R33" s="8">
        <f t="shared" si="0"/>
        <v>24571654912.75</v>
      </c>
      <c r="S33" s="8">
        <f t="shared" si="1"/>
        <v>20946671818.61</v>
      </c>
      <c r="T33" s="8">
        <f t="shared" si="2"/>
        <v>45518326731.36</v>
      </c>
      <c r="U33" s="8">
        <f t="shared" si="3"/>
        <v>4202624704.96</v>
      </c>
      <c r="V33" s="8">
        <f t="shared" si="4"/>
        <v>20369030207.79</v>
      </c>
      <c r="W33" s="8">
        <f t="shared" si="5"/>
        <v>4202624704.96</v>
      </c>
      <c r="X33" s="8">
        <f t="shared" si="6"/>
        <v>41315702026.4</v>
      </c>
      <c r="Y33" s="13">
        <f t="shared" si="7"/>
        <v>0.539818940572376</v>
      </c>
      <c r="Z33" s="13">
        <f t="shared" si="8"/>
        <v>0.460181059427624</v>
      </c>
      <c r="AA33" s="13">
        <f t="shared" si="9"/>
        <v>2.17305771177068</v>
      </c>
      <c r="AB33" s="13">
        <f t="shared" si="10"/>
        <v>0.171035476441568</v>
      </c>
      <c r="AC33" s="13">
        <f t="shared" si="11"/>
        <v>0.828964523558432</v>
      </c>
      <c r="AD33" s="13">
        <f t="shared" si="12"/>
        <v>0.0923281896929789</v>
      </c>
      <c r="AE33" s="13">
        <f t="shared" si="13"/>
        <v>0.907671810307021</v>
      </c>
    </row>
    <row r="34" spans="1:31">
      <c r="A34" s="5" t="s">
        <v>95</v>
      </c>
      <c r="B34" s="5" t="s">
        <v>96</v>
      </c>
      <c r="C34" s="6">
        <v>6706231920.44</v>
      </c>
      <c r="D34" s="6">
        <v>9072091.94</v>
      </c>
      <c r="E34" s="6">
        <v>3954558925</v>
      </c>
      <c r="F34" s="6">
        <v>0</v>
      </c>
      <c r="G34" s="6">
        <v>9888801508.18</v>
      </c>
      <c r="H34" s="6">
        <v>21469065536.56</v>
      </c>
      <c r="I34" s="6">
        <v>6000000000</v>
      </c>
      <c r="J34" s="6">
        <v>0</v>
      </c>
      <c r="K34" s="6">
        <v>531922364.2</v>
      </c>
      <c r="L34" s="6">
        <v>3883498464</v>
      </c>
      <c r="M34" s="6">
        <v>10534772709.46</v>
      </c>
      <c r="N34" s="6">
        <v>74044003.43</v>
      </c>
      <c r="O34" s="6">
        <v>1130439210.67</v>
      </c>
      <c r="P34" s="6">
        <v>1885157656.26</v>
      </c>
      <c r="Q34" s="6">
        <v>15948116707.59</v>
      </c>
      <c r="R34" s="8">
        <f t="shared" si="0"/>
        <v>48559652346.32</v>
      </c>
      <c r="S34" s="8">
        <f t="shared" si="1"/>
        <v>33307940744.55</v>
      </c>
      <c r="T34" s="8">
        <f t="shared" si="2"/>
        <v>81867593090.87</v>
      </c>
      <c r="U34" s="8">
        <f t="shared" si="3"/>
        <v>20558664445.56</v>
      </c>
      <c r="V34" s="8">
        <f t="shared" si="4"/>
        <v>28000987900.76</v>
      </c>
      <c r="W34" s="8">
        <f t="shared" si="5"/>
        <v>20558664445.56</v>
      </c>
      <c r="X34" s="8">
        <f t="shared" si="6"/>
        <v>61308928645.31</v>
      </c>
      <c r="Y34" s="13">
        <f t="shared" si="7"/>
        <v>0.59314865031418</v>
      </c>
      <c r="Z34" s="13">
        <f t="shared" si="8"/>
        <v>0.40685134968582</v>
      </c>
      <c r="AA34" s="13">
        <f t="shared" si="9"/>
        <v>2.4579001661718</v>
      </c>
      <c r="AB34" s="13">
        <f t="shared" si="10"/>
        <v>0.423369267533852</v>
      </c>
      <c r="AC34" s="13">
        <f t="shared" si="11"/>
        <v>0.576630732466148</v>
      </c>
      <c r="AD34" s="13">
        <f t="shared" si="12"/>
        <v>0.251120909622207</v>
      </c>
      <c r="AE34" s="13">
        <f t="shared" si="13"/>
        <v>0.748879090377793</v>
      </c>
    </row>
    <row r="35" spans="1:31">
      <c r="A35" s="5" t="s">
        <v>97</v>
      </c>
      <c r="B35" s="5" t="s">
        <v>98</v>
      </c>
      <c r="C35" s="6">
        <v>0</v>
      </c>
      <c r="D35" s="6">
        <v>4684913.25</v>
      </c>
      <c r="E35" s="6">
        <v>3875192798.63</v>
      </c>
      <c r="F35" s="6">
        <v>0</v>
      </c>
      <c r="G35" s="6">
        <v>0</v>
      </c>
      <c r="H35" s="6">
        <v>0</v>
      </c>
      <c r="I35" s="6">
        <v>12697964288.85</v>
      </c>
      <c r="J35" s="6">
        <v>0</v>
      </c>
      <c r="K35" s="6">
        <v>0</v>
      </c>
      <c r="L35" s="6">
        <v>4697658129</v>
      </c>
      <c r="M35" s="6">
        <v>7978208527.22</v>
      </c>
      <c r="N35" s="6">
        <v>0</v>
      </c>
      <c r="O35" s="6">
        <v>-22622345.85</v>
      </c>
      <c r="P35" s="6">
        <v>668788583.98</v>
      </c>
      <c r="Q35" s="6">
        <v>3669010211.73</v>
      </c>
      <c r="R35" s="8">
        <f t="shared" si="0"/>
        <v>16577842000.73</v>
      </c>
      <c r="S35" s="8">
        <f t="shared" si="1"/>
        <v>16991043106.08</v>
      </c>
      <c r="T35" s="8">
        <f t="shared" si="2"/>
        <v>33568885106.81</v>
      </c>
      <c r="U35" s="8">
        <f t="shared" si="3"/>
        <v>3879877711.88</v>
      </c>
      <c r="V35" s="8">
        <f t="shared" si="4"/>
        <v>12697964288.85</v>
      </c>
      <c r="W35" s="8">
        <f t="shared" si="5"/>
        <v>3879877711.88</v>
      </c>
      <c r="X35" s="8">
        <f t="shared" si="6"/>
        <v>29689007394.93</v>
      </c>
      <c r="Y35" s="13">
        <f t="shared" si="7"/>
        <v>0.493845474700228</v>
      </c>
      <c r="Z35" s="13">
        <f t="shared" si="8"/>
        <v>0.506154525299772</v>
      </c>
      <c r="AA35" s="13">
        <f t="shared" si="9"/>
        <v>1.97568123965255</v>
      </c>
      <c r="AB35" s="13">
        <f t="shared" si="10"/>
        <v>0.234039974063521</v>
      </c>
      <c r="AC35" s="13">
        <f t="shared" si="11"/>
        <v>0.765960025936479</v>
      </c>
      <c r="AD35" s="13">
        <f t="shared" si="12"/>
        <v>0.115579582090229</v>
      </c>
      <c r="AE35" s="13">
        <f t="shared" si="13"/>
        <v>0.884420417909771</v>
      </c>
    </row>
    <row r="36" spans="1:31">
      <c r="A36" s="5" t="s">
        <v>99</v>
      </c>
      <c r="B36" s="5" t="s">
        <v>100</v>
      </c>
      <c r="C36" s="6">
        <v>0</v>
      </c>
      <c r="D36" s="6">
        <v>69960000</v>
      </c>
      <c r="E36" s="6">
        <v>3172423000</v>
      </c>
      <c r="F36" s="6">
        <v>0</v>
      </c>
      <c r="G36" s="6">
        <v>0</v>
      </c>
      <c r="H36" s="6">
        <v>0</v>
      </c>
      <c r="I36" s="6">
        <v>8323307000</v>
      </c>
      <c r="J36" s="6">
        <v>0</v>
      </c>
      <c r="K36" s="6">
        <v>0</v>
      </c>
      <c r="L36" s="6">
        <v>1803070000</v>
      </c>
      <c r="M36" s="6">
        <v>2288207000</v>
      </c>
      <c r="N36" s="6">
        <v>0</v>
      </c>
      <c r="O36" s="6">
        <v>549758000</v>
      </c>
      <c r="P36" s="6">
        <v>3922907000</v>
      </c>
      <c r="Q36" s="6">
        <v>1434538000</v>
      </c>
      <c r="R36" s="8">
        <f t="shared" si="0"/>
        <v>11565690000</v>
      </c>
      <c r="S36" s="8">
        <f t="shared" si="1"/>
        <v>9998480000</v>
      </c>
      <c r="T36" s="8">
        <f t="shared" si="2"/>
        <v>21564170000</v>
      </c>
      <c r="U36" s="8">
        <f t="shared" si="3"/>
        <v>3242383000</v>
      </c>
      <c r="V36" s="8">
        <f t="shared" si="4"/>
        <v>8323307000</v>
      </c>
      <c r="W36" s="8">
        <f t="shared" si="5"/>
        <v>3242383000</v>
      </c>
      <c r="X36" s="8">
        <f t="shared" si="6"/>
        <v>18321787000</v>
      </c>
      <c r="Y36" s="13">
        <f t="shared" si="7"/>
        <v>0.536338287075273</v>
      </c>
      <c r="Z36" s="13">
        <f t="shared" si="8"/>
        <v>0.463661712924727</v>
      </c>
      <c r="AA36" s="13">
        <f t="shared" si="9"/>
        <v>2.15674482521343</v>
      </c>
      <c r="AB36" s="13">
        <f t="shared" si="10"/>
        <v>0.280344968609741</v>
      </c>
      <c r="AC36" s="13">
        <f t="shared" si="11"/>
        <v>0.719655031390259</v>
      </c>
      <c r="AD36" s="13">
        <f t="shared" si="12"/>
        <v>0.15035974025432</v>
      </c>
      <c r="AE36" s="13">
        <f t="shared" si="13"/>
        <v>0.84964025974568</v>
      </c>
    </row>
    <row r="37" spans="1:31">
      <c r="A37" s="5" t="s">
        <v>101</v>
      </c>
      <c r="B37" s="5" t="s">
        <v>102</v>
      </c>
      <c r="C37" s="6">
        <v>619705397.16</v>
      </c>
      <c r="D37" s="6">
        <v>246962070.22</v>
      </c>
      <c r="E37" s="6">
        <v>2531018987.65</v>
      </c>
      <c r="F37" s="6">
        <v>0</v>
      </c>
      <c r="G37" s="6">
        <v>0</v>
      </c>
      <c r="H37" s="6">
        <v>0</v>
      </c>
      <c r="I37" s="6">
        <v>45559885319.97</v>
      </c>
      <c r="J37" s="6">
        <v>0</v>
      </c>
      <c r="K37" s="6">
        <v>0</v>
      </c>
      <c r="L37" s="6">
        <v>6696671674</v>
      </c>
      <c r="M37" s="6">
        <v>14376954393.87</v>
      </c>
      <c r="N37" s="6">
        <v>0</v>
      </c>
      <c r="O37" s="6">
        <v>263625974.8</v>
      </c>
      <c r="P37" s="6">
        <v>2010988801.99</v>
      </c>
      <c r="Q37" s="6">
        <v>11334277138.2</v>
      </c>
      <c r="R37" s="8">
        <f t="shared" si="0"/>
        <v>48957571775</v>
      </c>
      <c r="S37" s="8">
        <f t="shared" si="1"/>
        <v>34682517982.86</v>
      </c>
      <c r="T37" s="8">
        <f t="shared" si="2"/>
        <v>83640089757.86</v>
      </c>
      <c r="U37" s="8">
        <f t="shared" si="3"/>
        <v>3397686455.03</v>
      </c>
      <c r="V37" s="8">
        <f t="shared" si="4"/>
        <v>45559885319.97</v>
      </c>
      <c r="W37" s="8">
        <f t="shared" si="5"/>
        <v>3397686455.03</v>
      </c>
      <c r="X37" s="8">
        <f t="shared" si="6"/>
        <v>80242403302.83</v>
      </c>
      <c r="Y37" s="13">
        <f t="shared" si="7"/>
        <v>0.585336193645097</v>
      </c>
      <c r="Z37" s="13">
        <f t="shared" si="8"/>
        <v>0.414663806354903</v>
      </c>
      <c r="AA37" s="13">
        <f t="shared" si="9"/>
        <v>2.41159219752138</v>
      </c>
      <c r="AB37" s="13">
        <f t="shared" si="10"/>
        <v>0.0694006326671009</v>
      </c>
      <c r="AC37" s="13">
        <f t="shared" si="11"/>
        <v>0.930599367332899</v>
      </c>
      <c r="AD37" s="13">
        <f t="shared" si="12"/>
        <v>0.0406227021619224</v>
      </c>
      <c r="AE37" s="13">
        <f t="shared" si="13"/>
        <v>0.959377297838078</v>
      </c>
    </row>
    <row r="38" spans="1:31">
      <c r="A38" s="5" t="s">
        <v>103</v>
      </c>
      <c r="B38" s="5" t="s">
        <v>104</v>
      </c>
      <c r="C38" s="6">
        <v>727628081</v>
      </c>
      <c r="D38" s="6">
        <v>27742855</v>
      </c>
      <c r="E38" s="6">
        <v>2647713083</v>
      </c>
      <c r="F38" s="6">
        <v>0</v>
      </c>
      <c r="G38" s="6">
        <v>0</v>
      </c>
      <c r="H38" s="6">
        <v>0</v>
      </c>
      <c r="I38" s="6">
        <v>10754602568</v>
      </c>
      <c r="J38" s="6">
        <v>0</v>
      </c>
      <c r="K38" s="6">
        <v>0</v>
      </c>
      <c r="L38" s="6">
        <v>3589771547</v>
      </c>
      <c r="M38" s="6">
        <v>9723419390</v>
      </c>
      <c r="N38" s="6">
        <v>0</v>
      </c>
      <c r="O38" s="6">
        <v>-73861797</v>
      </c>
      <c r="P38" s="6">
        <v>650431550</v>
      </c>
      <c r="Q38" s="6">
        <v>1774260506</v>
      </c>
      <c r="R38" s="8">
        <f t="shared" si="0"/>
        <v>14157686587</v>
      </c>
      <c r="S38" s="8">
        <f t="shared" si="1"/>
        <v>15664021196</v>
      </c>
      <c r="T38" s="8">
        <f t="shared" si="2"/>
        <v>29821707783</v>
      </c>
      <c r="U38" s="8">
        <f t="shared" si="3"/>
        <v>3403084019</v>
      </c>
      <c r="V38" s="8">
        <f t="shared" si="4"/>
        <v>10754602568</v>
      </c>
      <c r="W38" s="8">
        <f t="shared" si="5"/>
        <v>3403084019</v>
      </c>
      <c r="X38" s="8">
        <f t="shared" si="6"/>
        <v>26418623764</v>
      </c>
      <c r="Y38" s="13">
        <f t="shared" si="7"/>
        <v>0.474744326851417</v>
      </c>
      <c r="Z38" s="13">
        <f t="shared" si="8"/>
        <v>0.525255673148583</v>
      </c>
      <c r="AA38" s="13">
        <f t="shared" si="9"/>
        <v>1.90383474395549</v>
      </c>
      <c r="AB38" s="13">
        <f t="shared" si="10"/>
        <v>0.240370063151759</v>
      </c>
      <c r="AC38" s="13">
        <f t="shared" si="11"/>
        <v>0.759629936848241</v>
      </c>
      <c r="AD38" s="13">
        <f t="shared" si="12"/>
        <v>0.114114323826214</v>
      </c>
      <c r="AE38" s="13">
        <f t="shared" si="13"/>
        <v>0.885885676173786</v>
      </c>
    </row>
    <row r="39" spans="1:31">
      <c r="A39" s="5" t="s">
        <v>105</v>
      </c>
      <c r="B39" s="5" t="s">
        <v>106</v>
      </c>
      <c r="C39" s="6">
        <v>224996215.99</v>
      </c>
      <c r="D39" s="6">
        <v>128573799.16</v>
      </c>
      <c r="E39" s="6">
        <v>2049074399.99</v>
      </c>
      <c r="F39" s="6">
        <v>0</v>
      </c>
      <c r="G39" s="6">
        <v>0</v>
      </c>
      <c r="H39" s="6">
        <v>0</v>
      </c>
      <c r="I39" s="6">
        <v>8409861507.02</v>
      </c>
      <c r="J39" s="6">
        <v>0</v>
      </c>
      <c r="K39" s="6">
        <v>0</v>
      </c>
      <c r="L39" s="6">
        <v>3024359310</v>
      </c>
      <c r="M39" s="6">
        <v>7852125555.43</v>
      </c>
      <c r="N39" s="6">
        <v>0</v>
      </c>
      <c r="O39" s="6">
        <v>-56102075.96</v>
      </c>
      <c r="P39" s="6">
        <v>1298126504.21</v>
      </c>
      <c r="Q39" s="6">
        <v>8959445031.31</v>
      </c>
      <c r="R39" s="8">
        <f t="shared" si="0"/>
        <v>10812505922.16</v>
      </c>
      <c r="S39" s="8">
        <f t="shared" si="1"/>
        <v>21077954324.99</v>
      </c>
      <c r="T39" s="8">
        <f t="shared" si="2"/>
        <v>31890460247.15</v>
      </c>
      <c r="U39" s="8">
        <f t="shared" si="3"/>
        <v>2402644415.14</v>
      </c>
      <c r="V39" s="8">
        <f t="shared" si="4"/>
        <v>8409861507.02</v>
      </c>
      <c r="W39" s="8">
        <f t="shared" si="5"/>
        <v>2402644415.14</v>
      </c>
      <c r="X39" s="8">
        <f t="shared" si="6"/>
        <v>29487815832.01</v>
      </c>
      <c r="Y39" s="13">
        <f t="shared" si="7"/>
        <v>0.339051422850703</v>
      </c>
      <c r="Z39" s="13">
        <f t="shared" si="8"/>
        <v>0.660948577149297</v>
      </c>
      <c r="AA39" s="13">
        <f t="shared" si="9"/>
        <v>1.51297700694515</v>
      </c>
      <c r="AB39" s="13">
        <f t="shared" si="10"/>
        <v>0.222209766397985</v>
      </c>
      <c r="AC39" s="13">
        <f t="shared" si="11"/>
        <v>0.777790233602015</v>
      </c>
      <c r="AD39" s="13">
        <f t="shared" si="12"/>
        <v>0.0753405374685591</v>
      </c>
      <c r="AE39" s="13">
        <f t="shared" si="13"/>
        <v>0.924659462531441</v>
      </c>
    </row>
    <row r="40" spans="1:31">
      <c r="A40" s="5" t="s">
        <v>107</v>
      </c>
      <c r="B40" s="5" t="s">
        <v>108</v>
      </c>
      <c r="C40" s="6">
        <v>0</v>
      </c>
      <c r="D40" s="6">
        <v>1790320000</v>
      </c>
      <c r="E40" s="6">
        <v>261480000</v>
      </c>
      <c r="F40" s="6">
        <v>0</v>
      </c>
      <c r="G40" s="6">
        <v>0</v>
      </c>
      <c r="H40" s="6">
        <v>0</v>
      </c>
      <c r="I40" s="6">
        <v>371093735000</v>
      </c>
      <c r="J40" s="6">
        <v>0</v>
      </c>
      <c r="K40" s="6">
        <v>0</v>
      </c>
      <c r="L40" s="6">
        <v>14769626000</v>
      </c>
      <c r="M40" s="6">
        <v>27699440000</v>
      </c>
      <c r="N40" s="6">
        <v>0</v>
      </c>
      <c r="O40" s="6">
        <v>2270561000</v>
      </c>
      <c r="P40" s="6">
        <v>22786262000</v>
      </c>
      <c r="Q40" s="6">
        <v>46345712000</v>
      </c>
      <c r="R40" s="8">
        <f t="shared" si="0"/>
        <v>373145535000</v>
      </c>
      <c r="S40" s="8">
        <f t="shared" si="1"/>
        <v>113871601000</v>
      </c>
      <c r="T40" s="8">
        <f t="shared" si="2"/>
        <v>487017136000</v>
      </c>
      <c r="U40" s="8">
        <f t="shared" si="3"/>
        <v>2051800000</v>
      </c>
      <c r="V40" s="8">
        <f t="shared" si="4"/>
        <v>371093735000</v>
      </c>
      <c r="W40" s="8">
        <f t="shared" si="5"/>
        <v>2051800000</v>
      </c>
      <c r="X40" s="8">
        <f t="shared" si="6"/>
        <v>484965336000</v>
      </c>
      <c r="Y40" s="13">
        <f t="shared" si="7"/>
        <v>0.766185637870451</v>
      </c>
      <c r="Z40" s="13">
        <f t="shared" si="8"/>
        <v>0.233814362129549</v>
      </c>
      <c r="AA40" s="13">
        <f t="shared" si="9"/>
        <v>4.27689723972529</v>
      </c>
      <c r="AB40" s="13">
        <f t="shared" si="10"/>
        <v>0.0054986588543797</v>
      </c>
      <c r="AC40" s="13">
        <f t="shared" si="11"/>
        <v>0.99450134114562</v>
      </c>
      <c r="AD40" s="13">
        <f t="shared" si="12"/>
        <v>0.00421299344177491</v>
      </c>
      <c r="AE40" s="13">
        <f t="shared" si="13"/>
        <v>0.995787006558225</v>
      </c>
    </row>
    <row r="41" spans="1:31">
      <c r="A41" s="5" t="s">
        <v>109</v>
      </c>
      <c r="B41" s="5" t="s">
        <v>110</v>
      </c>
      <c r="C41" s="6">
        <v>0</v>
      </c>
      <c r="D41" s="6">
        <v>632544350.03</v>
      </c>
      <c r="E41" s="6">
        <v>1350677043.08</v>
      </c>
      <c r="F41" s="6">
        <v>0</v>
      </c>
      <c r="G41" s="6">
        <v>0</v>
      </c>
      <c r="H41" s="6">
        <v>0</v>
      </c>
      <c r="I41" s="6">
        <v>10556249603.63</v>
      </c>
      <c r="J41" s="6">
        <v>0</v>
      </c>
      <c r="K41" s="6">
        <v>0</v>
      </c>
      <c r="L41" s="6">
        <v>1807958723</v>
      </c>
      <c r="M41" s="6">
        <v>865374269.35</v>
      </c>
      <c r="N41" s="6">
        <v>0</v>
      </c>
      <c r="O41" s="6">
        <v>300434998.09</v>
      </c>
      <c r="P41" s="6">
        <v>4040988195.2</v>
      </c>
      <c r="Q41" s="6">
        <v>2367255492.26</v>
      </c>
      <c r="R41" s="8">
        <f t="shared" si="0"/>
        <v>12539470996.74</v>
      </c>
      <c r="S41" s="8">
        <f t="shared" si="1"/>
        <v>9382011677.9</v>
      </c>
      <c r="T41" s="8">
        <f t="shared" si="2"/>
        <v>21921482674.64</v>
      </c>
      <c r="U41" s="8">
        <f t="shared" si="3"/>
        <v>1983221393.11</v>
      </c>
      <c r="V41" s="8">
        <f t="shared" si="4"/>
        <v>10556249603.63</v>
      </c>
      <c r="W41" s="8">
        <f t="shared" si="5"/>
        <v>1983221393.11</v>
      </c>
      <c r="X41" s="8">
        <f t="shared" si="6"/>
        <v>19938261281.53</v>
      </c>
      <c r="Y41" s="13">
        <f t="shared" si="7"/>
        <v>0.572017467196521</v>
      </c>
      <c r="Z41" s="13">
        <f t="shared" si="8"/>
        <v>0.427982532803479</v>
      </c>
      <c r="AA41" s="13">
        <f t="shared" si="9"/>
        <v>2.33654395530946</v>
      </c>
      <c r="AB41" s="13">
        <f t="shared" si="10"/>
        <v>0.158158298195003</v>
      </c>
      <c r="AC41" s="13">
        <f t="shared" si="11"/>
        <v>0.841841701804997</v>
      </c>
      <c r="AD41" s="13">
        <f t="shared" si="12"/>
        <v>0.090469309149618</v>
      </c>
      <c r="AE41" s="13">
        <f t="shared" si="13"/>
        <v>0.909530690850382</v>
      </c>
    </row>
    <row r="42" spans="1:31">
      <c r="A42" s="5" t="s">
        <v>111</v>
      </c>
      <c r="B42" s="5" t="s">
        <v>112</v>
      </c>
      <c r="C42" s="6">
        <v>0</v>
      </c>
      <c r="D42" s="6">
        <v>26087948.74</v>
      </c>
      <c r="E42" s="6">
        <v>1913650392.48</v>
      </c>
      <c r="F42" s="6">
        <v>0</v>
      </c>
      <c r="G42" s="6">
        <v>0</v>
      </c>
      <c r="H42" s="6">
        <v>0</v>
      </c>
      <c r="I42" s="6">
        <v>9124155303.55</v>
      </c>
      <c r="J42" s="6">
        <v>0</v>
      </c>
      <c r="K42" s="6">
        <v>0</v>
      </c>
      <c r="L42" s="6">
        <v>5444525514</v>
      </c>
      <c r="M42" s="6">
        <v>8990140729.53</v>
      </c>
      <c r="N42" s="6">
        <v>0</v>
      </c>
      <c r="O42" s="6">
        <v>-476047.86</v>
      </c>
      <c r="P42" s="6">
        <v>710323917.23</v>
      </c>
      <c r="Q42" s="6">
        <v>1750282876.68</v>
      </c>
      <c r="R42" s="8">
        <f t="shared" si="0"/>
        <v>11063893644.77</v>
      </c>
      <c r="S42" s="8">
        <f t="shared" si="1"/>
        <v>16894796989.58</v>
      </c>
      <c r="T42" s="8">
        <f t="shared" si="2"/>
        <v>27958690634.35</v>
      </c>
      <c r="U42" s="8">
        <f t="shared" si="3"/>
        <v>1939738341.22</v>
      </c>
      <c r="V42" s="8">
        <f t="shared" si="4"/>
        <v>9124155303.55</v>
      </c>
      <c r="W42" s="8">
        <f t="shared" si="5"/>
        <v>1939738341.22</v>
      </c>
      <c r="X42" s="8">
        <f t="shared" si="6"/>
        <v>26018952293.13</v>
      </c>
      <c r="Y42" s="13">
        <f t="shared" si="7"/>
        <v>0.395722882357621</v>
      </c>
      <c r="Z42" s="13">
        <f t="shared" si="8"/>
        <v>0.604277117642379</v>
      </c>
      <c r="AA42" s="13">
        <f t="shared" si="9"/>
        <v>1.65486987808103</v>
      </c>
      <c r="AB42" s="13">
        <f t="shared" si="10"/>
        <v>0.175321492008099</v>
      </c>
      <c r="AC42" s="13">
        <f t="shared" si="11"/>
        <v>0.824678507991901</v>
      </c>
      <c r="AD42" s="13">
        <f t="shared" si="12"/>
        <v>0.0693787261566835</v>
      </c>
      <c r="AE42" s="13">
        <f t="shared" si="13"/>
        <v>0.930621273843316</v>
      </c>
    </row>
    <row r="43" spans="1:31">
      <c r="A43" s="5" t="s">
        <v>113</v>
      </c>
      <c r="B43" s="5" t="s">
        <v>114</v>
      </c>
      <c r="C43" s="6">
        <v>0</v>
      </c>
      <c r="D43" s="6">
        <v>62570621.3</v>
      </c>
      <c r="E43" s="6">
        <v>1824185571.49</v>
      </c>
      <c r="F43" s="6">
        <v>0</v>
      </c>
      <c r="G43" s="6">
        <v>0</v>
      </c>
      <c r="H43" s="6">
        <v>0</v>
      </c>
      <c r="I43" s="6">
        <v>16407685091.94</v>
      </c>
      <c r="J43" s="6">
        <v>0</v>
      </c>
      <c r="K43" s="6">
        <v>0</v>
      </c>
      <c r="L43" s="6">
        <v>2625000000</v>
      </c>
      <c r="M43" s="6">
        <v>8114012431.39</v>
      </c>
      <c r="N43" s="6">
        <v>0</v>
      </c>
      <c r="O43" s="6">
        <v>16301784.51</v>
      </c>
      <c r="P43" s="6">
        <v>987280942.57</v>
      </c>
      <c r="Q43" s="6">
        <v>7697722541.85</v>
      </c>
      <c r="R43" s="8">
        <f t="shared" si="0"/>
        <v>18294441284.73</v>
      </c>
      <c r="S43" s="8">
        <f t="shared" si="1"/>
        <v>19440317700.32</v>
      </c>
      <c r="T43" s="8">
        <f t="shared" si="2"/>
        <v>37734758985.05</v>
      </c>
      <c r="U43" s="8">
        <f t="shared" si="3"/>
        <v>1886756192.79</v>
      </c>
      <c r="V43" s="8">
        <f t="shared" si="4"/>
        <v>16407685091.94</v>
      </c>
      <c r="W43" s="8">
        <f t="shared" si="5"/>
        <v>1886756192.79</v>
      </c>
      <c r="X43" s="8">
        <f t="shared" si="6"/>
        <v>35848002792.26</v>
      </c>
      <c r="Y43" s="13">
        <f t="shared" si="7"/>
        <v>0.48481669889499</v>
      </c>
      <c r="Z43" s="13">
        <f t="shared" si="8"/>
        <v>0.51518330110501</v>
      </c>
      <c r="AA43" s="13">
        <f t="shared" si="9"/>
        <v>1.94105670322604</v>
      </c>
      <c r="AB43" s="13">
        <f t="shared" si="10"/>
        <v>0.103132758384091</v>
      </c>
      <c r="AC43" s="13">
        <f t="shared" si="11"/>
        <v>0.896867241615909</v>
      </c>
      <c r="AD43" s="13">
        <f t="shared" si="12"/>
        <v>0.0500004834677096</v>
      </c>
      <c r="AE43" s="13">
        <f t="shared" si="13"/>
        <v>0.94999951653229</v>
      </c>
    </row>
    <row r="44" spans="1:31">
      <c r="A44" s="5" t="s">
        <v>115</v>
      </c>
      <c r="B44" s="5" t="s">
        <v>116</v>
      </c>
      <c r="C44" s="6">
        <v>0</v>
      </c>
      <c r="D44" s="6">
        <v>412355564.51</v>
      </c>
      <c r="E44" s="6">
        <v>1336126949.27</v>
      </c>
      <c r="F44" s="6">
        <v>0</v>
      </c>
      <c r="G44" s="6">
        <v>0</v>
      </c>
      <c r="H44" s="6">
        <v>0</v>
      </c>
      <c r="I44" s="6">
        <v>14555583006.14</v>
      </c>
      <c r="J44" s="6">
        <v>0</v>
      </c>
      <c r="K44" s="6">
        <v>0</v>
      </c>
      <c r="L44" s="6">
        <v>2831773168</v>
      </c>
      <c r="M44" s="6">
        <v>8174228056.61</v>
      </c>
      <c r="N44" s="6">
        <v>0</v>
      </c>
      <c r="O44" s="6">
        <v>89494634.1</v>
      </c>
      <c r="P44" s="6">
        <v>605753268.17</v>
      </c>
      <c r="Q44" s="6">
        <v>2796585931.66</v>
      </c>
      <c r="R44" s="8">
        <f t="shared" si="0"/>
        <v>16304065519.92</v>
      </c>
      <c r="S44" s="8">
        <f t="shared" si="1"/>
        <v>14497835058.54</v>
      </c>
      <c r="T44" s="8">
        <f t="shared" si="2"/>
        <v>30801900578.46</v>
      </c>
      <c r="U44" s="8">
        <f t="shared" si="3"/>
        <v>1748482513.78</v>
      </c>
      <c r="V44" s="8">
        <f t="shared" si="4"/>
        <v>14555583006.14</v>
      </c>
      <c r="W44" s="8">
        <f t="shared" si="5"/>
        <v>1748482513.78</v>
      </c>
      <c r="X44" s="8">
        <f t="shared" si="6"/>
        <v>29053418064.68</v>
      </c>
      <c r="Y44" s="13">
        <f t="shared" si="7"/>
        <v>0.529320113815365</v>
      </c>
      <c r="Z44" s="13">
        <f t="shared" si="8"/>
        <v>0.470679886184635</v>
      </c>
      <c r="AA44" s="13">
        <f t="shared" si="9"/>
        <v>2.12458621953462</v>
      </c>
      <c r="AB44" s="13">
        <f t="shared" si="10"/>
        <v>0.10724211771866</v>
      </c>
      <c r="AC44" s="13">
        <f t="shared" si="11"/>
        <v>0.89275788228134</v>
      </c>
      <c r="AD44" s="13">
        <f t="shared" si="12"/>
        <v>0.0567654099566417</v>
      </c>
      <c r="AE44" s="13">
        <f t="shared" si="13"/>
        <v>0.943234590043358</v>
      </c>
    </row>
    <row r="45" spans="1:31">
      <c r="A45" s="5" t="s">
        <v>117</v>
      </c>
      <c r="B45" s="5" t="s">
        <v>118</v>
      </c>
      <c r="C45" s="6">
        <v>3913427681.81</v>
      </c>
      <c r="D45" s="6">
        <v>450486644.91</v>
      </c>
      <c r="E45" s="6">
        <v>1277695140.99</v>
      </c>
      <c r="F45" s="6">
        <v>0</v>
      </c>
      <c r="G45" s="6">
        <v>0</v>
      </c>
      <c r="H45" s="6">
        <v>3338598982.57</v>
      </c>
      <c r="I45" s="6">
        <v>50094098628.03</v>
      </c>
      <c r="J45" s="6">
        <v>0</v>
      </c>
      <c r="K45" s="6">
        <v>0</v>
      </c>
      <c r="L45" s="6">
        <v>4610787639</v>
      </c>
      <c r="M45" s="6">
        <v>24213326400.69</v>
      </c>
      <c r="N45" s="6">
        <v>0</v>
      </c>
      <c r="O45" s="6">
        <v>-316516608.6</v>
      </c>
      <c r="P45" s="6">
        <v>3441295836.62</v>
      </c>
      <c r="Q45" s="6">
        <v>12504572131.36</v>
      </c>
      <c r="R45" s="8">
        <f t="shared" si="0"/>
        <v>59074307078.31</v>
      </c>
      <c r="S45" s="8">
        <f t="shared" si="1"/>
        <v>44453465399.07</v>
      </c>
      <c r="T45" s="8">
        <f t="shared" si="2"/>
        <v>103527772477.38</v>
      </c>
      <c r="U45" s="8">
        <f t="shared" si="3"/>
        <v>5641609467.71</v>
      </c>
      <c r="V45" s="8">
        <f t="shared" si="4"/>
        <v>53432697610.6</v>
      </c>
      <c r="W45" s="8">
        <f t="shared" si="5"/>
        <v>5641609467.71</v>
      </c>
      <c r="X45" s="8">
        <f t="shared" si="6"/>
        <v>97886163009.67</v>
      </c>
      <c r="Y45" s="13">
        <f t="shared" si="7"/>
        <v>0.570613137563809</v>
      </c>
      <c r="Z45" s="13">
        <f t="shared" si="8"/>
        <v>0.429386862436191</v>
      </c>
      <c r="AA45" s="13">
        <f t="shared" si="9"/>
        <v>2.32890218002095</v>
      </c>
      <c r="AB45" s="13">
        <f t="shared" si="10"/>
        <v>0.0955002224610333</v>
      </c>
      <c r="AC45" s="13">
        <f t="shared" si="11"/>
        <v>0.904499777538967</v>
      </c>
      <c r="AD45" s="13">
        <f t="shared" si="12"/>
        <v>0.054493681576532</v>
      </c>
      <c r="AE45" s="13">
        <f t="shared" si="13"/>
        <v>0.945506318423468</v>
      </c>
    </row>
    <row r="46" spans="1:31">
      <c r="A46" s="5" t="s">
        <v>119</v>
      </c>
      <c r="B46" s="5" t="s">
        <v>120</v>
      </c>
      <c r="C46" s="6">
        <v>20881676139.52</v>
      </c>
      <c r="D46" s="6">
        <v>1016704843.49</v>
      </c>
      <c r="E46" s="6">
        <v>655721825.95</v>
      </c>
      <c r="F46" s="6">
        <v>0</v>
      </c>
      <c r="G46" s="6">
        <v>319310175.79</v>
      </c>
      <c r="H46" s="6">
        <v>2464817354.43</v>
      </c>
      <c r="I46" s="6">
        <v>5160508548.97</v>
      </c>
      <c r="J46" s="6">
        <v>0</v>
      </c>
      <c r="K46" s="6">
        <v>16500259481.11</v>
      </c>
      <c r="L46" s="6">
        <v>5196032040</v>
      </c>
      <c r="M46" s="6">
        <v>7242393798.37</v>
      </c>
      <c r="N46" s="6">
        <v>393519000</v>
      </c>
      <c r="O46" s="6">
        <v>919879358.21</v>
      </c>
      <c r="P46" s="6">
        <v>1147752855.94</v>
      </c>
      <c r="Q46" s="6">
        <v>12949680407.17</v>
      </c>
      <c r="R46" s="8">
        <f t="shared" si="0"/>
        <v>46998998369.26</v>
      </c>
      <c r="S46" s="8">
        <f t="shared" si="1"/>
        <v>27062219459.69</v>
      </c>
      <c r="T46" s="8">
        <f t="shared" si="2"/>
        <v>74061217828.95</v>
      </c>
      <c r="U46" s="8">
        <f t="shared" si="3"/>
        <v>22873412984.75</v>
      </c>
      <c r="V46" s="8">
        <f t="shared" si="4"/>
        <v>24125585384.51</v>
      </c>
      <c r="W46" s="8">
        <f t="shared" si="5"/>
        <v>22873412984.75</v>
      </c>
      <c r="X46" s="8">
        <f t="shared" si="6"/>
        <v>51187804844.2</v>
      </c>
      <c r="Y46" s="13">
        <f t="shared" si="7"/>
        <v>0.634596618135658</v>
      </c>
      <c r="Z46" s="13">
        <f t="shared" si="8"/>
        <v>0.365403381864342</v>
      </c>
      <c r="AA46" s="13">
        <f t="shared" si="9"/>
        <v>2.73670154583095</v>
      </c>
      <c r="AB46" s="13">
        <f t="shared" si="10"/>
        <v>0.486678733130417</v>
      </c>
      <c r="AC46" s="13">
        <f t="shared" si="11"/>
        <v>0.513321266869583</v>
      </c>
      <c r="AD46" s="13">
        <f t="shared" si="12"/>
        <v>0.308844678163109</v>
      </c>
      <c r="AE46" s="13">
        <f t="shared" si="13"/>
        <v>0.69115532183689</v>
      </c>
    </row>
    <row r="47" spans="1:31">
      <c r="A47" s="5" t="s">
        <v>121</v>
      </c>
      <c r="B47" s="5" t="s">
        <v>122</v>
      </c>
      <c r="C47" s="6">
        <v>194815444.06</v>
      </c>
      <c r="D47" s="6">
        <v>321710881.02</v>
      </c>
      <c r="E47" s="6">
        <v>1314409071.02</v>
      </c>
      <c r="F47" s="6">
        <v>0</v>
      </c>
      <c r="G47" s="6">
        <v>0</v>
      </c>
      <c r="H47" s="6">
        <v>0</v>
      </c>
      <c r="I47" s="6">
        <v>23709448134.01</v>
      </c>
      <c r="J47" s="6">
        <v>0</v>
      </c>
      <c r="K47" s="6">
        <v>0</v>
      </c>
      <c r="L47" s="6">
        <v>2757960657</v>
      </c>
      <c r="M47" s="6">
        <v>9762075296.87</v>
      </c>
      <c r="N47" s="6">
        <v>0</v>
      </c>
      <c r="O47" s="6">
        <v>87672663.03</v>
      </c>
      <c r="P47" s="6">
        <v>1623741881.49</v>
      </c>
      <c r="Q47" s="6">
        <v>4913501464.86</v>
      </c>
      <c r="R47" s="8">
        <f t="shared" si="0"/>
        <v>25540383530.11</v>
      </c>
      <c r="S47" s="8">
        <f t="shared" si="1"/>
        <v>19144951963.25</v>
      </c>
      <c r="T47" s="8">
        <f t="shared" si="2"/>
        <v>44685335493.36</v>
      </c>
      <c r="U47" s="8">
        <f t="shared" si="3"/>
        <v>1830935396.1</v>
      </c>
      <c r="V47" s="8">
        <f t="shared" si="4"/>
        <v>23709448134.01</v>
      </c>
      <c r="W47" s="8">
        <f t="shared" si="5"/>
        <v>1830935396.1</v>
      </c>
      <c r="X47" s="8">
        <f t="shared" si="6"/>
        <v>42854400097.26</v>
      </c>
      <c r="Y47" s="13">
        <f t="shared" si="7"/>
        <v>0.571560742425335</v>
      </c>
      <c r="Z47" s="13">
        <f t="shared" si="8"/>
        <v>0.428439257574665</v>
      </c>
      <c r="AA47" s="13">
        <f t="shared" si="9"/>
        <v>2.33405315297403</v>
      </c>
      <c r="AB47" s="13">
        <f t="shared" si="10"/>
        <v>0.0716878583260693</v>
      </c>
      <c r="AC47" s="13">
        <f t="shared" si="11"/>
        <v>0.928312141673931</v>
      </c>
      <c r="AD47" s="13">
        <f t="shared" si="12"/>
        <v>0.0409739655277304</v>
      </c>
      <c r="AE47" s="13">
        <f t="shared" si="13"/>
        <v>0.959026034472269</v>
      </c>
    </row>
    <row r="48" spans="1:31">
      <c r="A48" s="5" t="s">
        <v>123</v>
      </c>
      <c r="B48" s="5" t="s">
        <v>124</v>
      </c>
      <c r="C48" s="6">
        <v>0</v>
      </c>
      <c r="D48" s="6">
        <v>1543419000</v>
      </c>
      <c r="E48" s="6">
        <v>6165000</v>
      </c>
      <c r="F48" s="6">
        <v>0</v>
      </c>
      <c r="G48" s="6">
        <v>0</v>
      </c>
      <c r="H48" s="6">
        <v>0</v>
      </c>
      <c r="I48" s="6">
        <v>60101237000</v>
      </c>
      <c r="J48" s="6">
        <v>0</v>
      </c>
      <c r="K48" s="6">
        <v>0</v>
      </c>
      <c r="L48" s="6">
        <v>2639128000</v>
      </c>
      <c r="M48" s="6">
        <v>6785874000</v>
      </c>
      <c r="N48" s="6">
        <v>0</v>
      </c>
      <c r="O48" s="6">
        <v>161946000</v>
      </c>
      <c r="P48" s="6">
        <v>1067855000</v>
      </c>
      <c r="Q48" s="6">
        <v>5791100000</v>
      </c>
      <c r="R48" s="8">
        <f t="shared" si="0"/>
        <v>61650821000</v>
      </c>
      <c r="S48" s="8">
        <f t="shared" si="1"/>
        <v>16445903000</v>
      </c>
      <c r="T48" s="8">
        <f t="shared" si="2"/>
        <v>78096724000</v>
      </c>
      <c r="U48" s="8">
        <f t="shared" si="3"/>
        <v>1549584000</v>
      </c>
      <c r="V48" s="8">
        <f t="shared" si="4"/>
        <v>60101237000</v>
      </c>
      <c r="W48" s="8">
        <f t="shared" si="5"/>
        <v>1549584000</v>
      </c>
      <c r="X48" s="8">
        <f t="shared" si="6"/>
        <v>76547140000</v>
      </c>
      <c r="Y48" s="13">
        <f t="shared" si="7"/>
        <v>0.789416224424471</v>
      </c>
      <c r="Z48" s="13">
        <f t="shared" si="8"/>
        <v>0.210583775575529</v>
      </c>
      <c r="AA48" s="13">
        <f t="shared" si="9"/>
        <v>4.74870391732214</v>
      </c>
      <c r="AB48" s="13">
        <f t="shared" si="10"/>
        <v>0.0251348477581507</v>
      </c>
      <c r="AC48" s="13">
        <f t="shared" si="11"/>
        <v>0.974865152241849</v>
      </c>
      <c r="AD48" s="13">
        <f t="shared" si="12"/>
        <v>0.0198418566187232</v>
      </c>
      <c r="AE48" s="13">
        <f t="shared" si="13"/>
        <v>0.980158143381277</v>
      </c>
    </row>
    <row r="49" spans="1:31">
      <c r="A49" s="5" t="s">
        <v>125</v>
      </c>
      <c r="B49" s="5" t="s">
        <v>126</v>
      </c>
      <c r="C49" s="6">
        <v>12283492136.34</v>
      </c>
      <c r="D49" s="6">
        <v>479439829.82</v>
      </c>
      <c r="E49" s="6">
        <v>1022156533.12</v>
      </c>
      <c r="F49" s="6">
        <v>0</v>
      </c>
      <c r="G49" s="6">
        <v>3965012718.45</v>
      </c>
      <c r="H49" s="6">
        <v>2639250077.44</v>
      </c>
      <c r="I49" s="6">
        <v>998166666.76</v>
      </c>
      <c r="J49" s="6">
        <v>0</v>
      </c>
      <c r="K49" s="6">
        <v>4214714430.47</v>
      </c>
      <c r="L49" s="6">
        <v>2074924480</v>
      </c>
      <c r="M49" s="6">
        <v>4316106861.4</v>
      </c>
      <c r="N49" s="6">
        <v>83879500</v>
      </c>
      <c r="O49" s="6">
        <v>-108644367.18</v>
      </c>
      <c r="P49" s="6">
        <v>906841876.54</v>
      </c>
      <c r="Q49" s="6">
        <v>11047914644.53</v>
      </c>
      <c r="R49" s="8">
        <f t="shared" si="0"/>
        <v>25602232392.4</v>
      </c>
      <c r="S49" s="8">
        <f t="shared" si="1"/>
        <v>18153263995.29</v>
      </c>
      <c r="T49" s="8">
        <f t="shared" si="2"/>
        <v>43755496387.69</v>
      </c>
      <c r="U49" s="8">
        <f t="shared" si="3"/>
        <v>17750101217.73</v>
      </c>
      <c r="V49" s="8">
        <f t="shared" si="4"/>
        <v>7852131174.67</v>
      </c>
      <c r="W49" s="8">
        <f t="shared" si="5"/>
        <v>17750101217.73</v>
      </c>
      <c r="X49" s="8">
        <f t="shared" si="6"/>
        <v>26005395169.96</v>
      </c>
      <c r="Y49" s="13">
        <f t="shared" si="7"/>
        <v>0.58512037357672</v>
      </c>
      <c r="Z49" s="13">
        <f t="shared" si="8"/>
        <v>0.41487962642328</v>
      </c>
      <c r="AA49" s="13">
        <f t="shared" si="9"/>
        <v>2.4103376890813</v>
      </c>
      <c r="AB49" s="13">
        <f t="shared" si="10"/>
        <v>0.693302870846493</v>
      </c>
      <c r="AC49" s="13">
        <f t="shared" si="11"/>
        <v>0.306697129153507</v>
      </c>
      <c r="AD49" s="13">
        <f t="shared" si="12"/>
        <v>0.405665634791513</v>
      </c>
      <c r="AE49" s="13">
        <f t="shared" si="13"/>
        <v>0.594334365208487</v>
      </c>
    </row>
    <row r="50" spans="1:31">
      <c r="A50" s="5" t="s">
        <v>127</v>
      </c>
      <c r="B50" s="5" t="s">
        <v>128</v>
      </c>
      <c r="C50" s="6">
        <v>453386731.21</v>
      </c>
      <c r="D50" s="6">
        <v>29907830.87</v>
      </c>
      <c r="E50" s="6">
        <v>1333460503.47</v>
      </c>
      <c r="F50" s="6">
        <v>0</v>
      </c>
      <c r="G50" s="6">
        <v>0</v>
      </c>
      <c r="H50" s="6">
        <v>0</v>
      </c>
      <c r="I50" s="6">
        <v>2530374053.64</v>
      </c>
      <c r="J50" s="6">
        <v>0</v>
      </c>
      <c r="K50" s="6">
        <v>26245915748.82</v>
      </c>
      <c r="L50" s="6">
        <v>2304105575</v>
      </c>
      <c r="M50" s="6">
        <v>9568535577.89</v>
      </c>
      <c r="N50" s="6">
        <v>0</v>
      </c>
      <c r="O50" s="6">
        <v>13545142.37</v>
      </c>
      <c r="P50" s="6">
        <v>92640067.26</v>
      </c>
      <c r="Q50" s="6">
        <v>5236555694.01</v>
      </c>
      <c r="R50" s="8">
        <f t="shared" si="0"/>
        <v>30593044868.01</v>
      </c>
      <c r="S50" s="8">
        <f t="shared" si="1"/>
        <v>17215382056.53</v>
      </c>
      <c r="T50" s="8">
        <f t="shared" si="2"/>
        <v>47808426924.54</v>
      </c>
      <c r="U50" s="8">
        <f t="shared" si="3"/>
        <v>1816755065.55</v>
      </c>
      <c r="V50" s="8">
        <f t="shared" si="4"/>
        <v>28776289802.46</v>
      </c>
      <c r="W50" s="8">
        <f t="shared" si="5"/>
        <v>1816755065.55</v>
      </c>
      <c r="X50" s="8">
        <f t="shared" si="6"/>
        <v>45991671858.99</v>
      </c>
      <c r="Y50" s="13">
        <f t="shared" si="7"/>
        <v>0.639909046082975</v>
      </c>
      <c r="Z50" s="13">
        <f t="shared" si="8"/>
        <v>0.360090953917025</v>
      </c>
      <c r="AA50" s="13">
        <f t="shared" si="9"/>
        <v>2.77707615012852</v>
      </c>
      <c r="AB50" s="13">
        <f t="shared" si="10"/>
        <v>0.0593845782068496</v>
      </c>
      <c r="AC50" s="13">
        <f t="shared" si="11"/>
        <v>0.94061542179315</v>
      </c>
      <c r="AD50" s="13">
        <f t="shared" si="12"/>
        <v>0.038000728792385</v>
      </c>
      <c r="AE50" s="13">
        <f t="shared" si="13"/>
        <v>0.961999271207615</v>
      </c>
    </row>
    <row r="51" spans="1:31">
      <c r="A51" s="5" t="s">
        <v>129</v>
      </c>
      <c r="B51" s="5" t="s">
        <v>130</v>
      </c>
      <c r="C51" s="6">
        <v>318357886.48</v>
      </c>
      <c r="D51" s="6">
        <v>1695113.84</v>
      </c>
      <c r="E51" s="6">
        <v>1213044539.09</v>
      </c>
      <c r="F51" s="6">
        <v>0</v>
      </c>
      <c r="G51" s="6">
        <v>0</v>
      </c>
      <c r="H51" s="6">
        <v>1001583.33</v>
      </c>
      <c r="I51" s="6">
        <v>3595008935.42</v>
      </c>
      <c r="J51" s="6">
        <v>0</v>
      </c>
      <c r="K51" s="6">
        <v>0</v>
      </c>
      <c r="L51" s="6">
        <v>4642884700</v>
      </c>
      <c r="M51" s="6">
        <v>6322819195.35</v>
      </c>
      <c r="N51" s="6">
        <v>0</v>
      </c>
      <c r="O51" s="6">
        <v>13761002.31</v>
      </c>
      <c r="P51" s="6">
        <v>838358247.79</v>
      </c>
      <c r="Q51" s="6">
        <v>519172327.35</v>
      </c>
      <c r="R51" s="8">
        <f t="shared" si="0"/>
        <v>5129108058.16</v>
      </c>
      <c r="S51" s="8">
        <f t="shared" si="1"/>
        <v>12336995472.8</v>
      </c>
      <c r="T51" s="8">
        <f t="shared" si="2"/>
        <v>17466103530.96</v>
      </c>
      <c r="U51" s="8">
        <f t="shared" si="3"/>
        <v>1533097539.41</v>
      </c>
      <c r="V51" s="8">
        <f t="shared" si="4"/>
        <v>3596010518.75</v>
      </c>
      <c r="W51" s="8">
        <f t="shared" si="5"/>
        <v>1533097539.41</v>
      </c>
      <c r="X51" s="8">
        <f t="shared" si="6"/>
        <v>15933005991.55</v>
      </c>
      <c r="Y51" s="13">
        <f t="shared" si="7"/>
        <v>0.293660692498946</v>
      </c>
      <c r="Z51" s="13">
        <f t="shared" si="8"/>
        <v>0.706339307501054</v>
      </c>
      <c r="AA51" s="13">
        <f t="shared" si="9"/>
        <v>1.41575017754269</v>
      </c>
      <c r="AB51" s="13">
        <f t="shared" si="10"/>
        <v>0.298901392215936</v>
      </c>
      <c r="AC51" s="13">
        <f t="shared" si="11"/>
        <v>0.701098607784064</v>
      </c>
      <c r="AD51" s="13">
        <f t="shared" si="12"/>
        <v>0.0877755898270308</v>
      </c>
      <c r="AE51" s="13">
        <f t="shared" si="13"/>
        <v>0.912224410172969</v>
      </c>
    </row>
    <row r="52" spans="1:31">
      <c r="A52" s="5" t="s">
        <v>131</v>
      </c>
      <c r="B52" s="5" t="s">
        <v>132</v>
      </c>
      <c r="C52" s="6">
        <v>0</v>
      </c>
      <c r="D52" s="6">
        <v>69335661.46</v>
      </c>
      <c r="E52" s="6">
        <v>1107471710.85</v>
      </c>
      <c r="F52" s="6">
        <v>0</v>
      </c>
      <c r="G52" s="6">
        <v>0</v>
      </c>
      <c r="H52" s="6">
        <v>330426250</v>
      </c>
      <c r="I52" s="6">
        <v>564142828.72</v>
      </c>
      <c r="J52" s="6">
        <v>0</v>
      </c>
      <c r="K52" s="6">
        <v>0</v>
      </c>
      <c r="L52" s="6">
        <v>445023986</v>
      </c>
      <c r="M52" s="6">
        <v>267442457.29</v>
      </c>
      <c r="N52" s="6">
        <v>0</v>
      </c>
      <c r="O52" s="6">
        <v>-1681232.98</v>
      </c>
      <c r="P52" s="6">
        <v>130851664.69</v>
      </c>
      <c r="Q52" s="6">
        <v>1125505289.25</v>
      </c>
      <c r="R52" s="8">
        <f t="shared" si="0"/>
        <v>2071376451.03</v>
      </c>
      <c r="S52" s="8">
        <f t="shared" si="1"/>
        <v>1967142164.25</v>
      </c>
      <c r="T52" s="8">
        <f t="shared" si="2"/>
        <v>4038518615.28</v>
      </c>
      <c r="U52" s="8">
        <f t="shared" si="3"/>
        <v>1176807372.31</v>
      </c>
      <c r="V52" s="8">
        <f t="shared" si="4"/>
        <v>894569078.72</v>
      </c>
      <c r="W52" s="8">
        <f t="shared" si="5"/>
        <v>1176807372.31</v>
      </c>
      <c r="X52" s="8">
        <f t="shared" si="6"/>
        <v>2861711242.97</v>
      </c>
      <c r="Y52" s="13">
        <f t="shared" si="7"/>
        <v>0.512905015020312</v>
      </c>
      <c r="Z52" s="13">
        <f t="shared" si="8"/>
        <v>0.487094984979688</v>
      </c>
      <c r="AA52" s="13">
        <f t="shared" si="9"/>
        <v>2.05298767352676</v>
      </c>
      <c r="AB52" s="13">
        <f t="shared" si="10"/>
        <v>0.568128198872218</v>
      </c>
      <c r="AC52" s="13">
        <f t="shared" si="11"/>
        <v>0.431871801127783</v>
      </c>
      <c r="AD52" s="13">
        <f t="shared" si="12"/>
        <v>0.291395802376018</v>
      </c>
      <c r="AE52" s="13">
        <f t="shared" si="13"/>
        <v>0.708604197623982</v>
      </c>
    </row>
    <row r="53" spans="1:31">
      <c r="A53" s="5" t="s">
        <v>133</v>
      </c>
      <c r="B53" s="5" t="s">
        <v>134</v>
      </c>
      <c r="C53" s="6">
        <v>7615688682</v>
      </c>
      <c r="D53" s="6">
        <v>131544781</v>
      </c>
      <c r="E53" s="6">
        <v>1029572413</v>
      </c>
      <c r="F53" s="6">
        <v>0</v>
      </c>
      <c r="G53" s="6">
        <v>11044514342</v>
      </c>
      <c r="H53" s="6">
        <v>90381279079</v>
      </c>
      <c r="I53" s="6">
        <v>16959991644</v>
      </c>
      <c r="J53" s="6">
        <v>0</v>
      </c>
      <c r="K53" s="6">
        <v>879169322</v>
      </c>
      <c r="L53" s="6">
        <v>14030642421</v>
      </c>
      <c r="M53" s="6">
        <v>3909667193</v>
      </c>
      <c r="N53" s="6">
        <v>2423528242</v>
      </c>
      <c r="O53" s="6">
        <v>-319841847</v>
      </c>
      <c r="P53" s="6">
        <v>2452892102</v>
      </c>
      <c r="Q53" s="6">
        <v>21601813150</v>
      </c>
      <c r="R53" s="8">
        <f t="shared" si="0"/>
        <v>128041760263</v>
      </c>
      <c r="S53" s="8">
        <f t="shared" si="1"/>
        <v>39251644777</v>
      </c>
      <c r="T53" s="8">
        <f t="shared" si="2"/>
        <v>167293405040</v>
      </c>
      <c r="U53" s="8">
        <f t="shared" si="3"/>
        <v>19821320218</v>
      </c>
      <c r="V53" s="8">
        <f t="shared" si="4"/>
        <v>108220440045</v>
      </c>
      <c r="W53" s="8">
        <f t="shared" si="5"/>
        <v>19821320218</v>
      </c>
      <c r="X53" s="8">
        <f t="shared" si="6"/>
        <v>147472084822</v>
      </c>
      <c r="Y53" s="13">
        <f t="shared" si="7"/>
        <v>0.76537243194007</v>
      </c>
      <c r="Z53" s="13">
        <f t="shared" si="8"/>
        <v>0.23462756805993</v>
      </c>
      <c r="AA53" s="13">
        <f t="shared" si="9"/>
        <v>4.26207375488193</v>
      </c>
      <c r="AB53" s="13">
        <f t="shared" si="10"/>
        <v>0.154803559223855</v>
      </c>
      <c r="AC53" s="13">
        <f t="shared" si="11"/>
        <v>0.845196440776145</v>
      </c>
      <c r="AD53" s="13">
        <f t="shared" si="12"/>
        <v>0.118482376596141</v>
      </c>
      <c r="AE53" s="13">
        <f t="shared" si="13"/>
        <v>0.881517623403859</v>
      </c>
    </row>
    <row r="54" spans="1:31">
      <c r="A54" s="5" t="s">
        <v>135</v>
      </c>
      <c r="B54" s="5" t="s">
        <v>136</v>
      </c>
      <c r="C54" s="6">
        <v>0</v>
      </c>
      <c r="D54" s="6">
        <v>906120000</v>
      </c>
      <c r="E54" s="6">
        <v>45349000</v>
      </c>
      <c r="F54" s="6">
        <v>0</v>
      </c>
      <c r="G54" s="6">
        <v>0</v>
      </c>
      <c r="H54" s="6">
        <v>0</v>
      </c>
      <c r="I54" s="6">
        <v>63449886000</v>
      </c>
      <c r="J54" s="6">
        <v>0</v>
      </c>
      <c r="K54" s="6">
        <v>0</v>
      </c>
      <c r="L54" s="6">
        <v>9644444000</v>
      </c>
      <c r="M54" s="6">
        <v>16512378000</v>
      </c>
      <c r="N54" s="6">
        <v>0</v>
      </c>
      <c r="O54" s="6">
        <v>1364789000</v>
      </c>
      <c r="P54" s="6">
        <v>24240414000</v>
      </c>
      <c r="Q54" s="6">
        <v>30329721000</v>
      </c>
      <c r="R54" s="8">
        <f t="shared" si="0"/>
        <v>64401355000</v>
      </c>
      <c r="S54" s="8">
        <f t="shared" si="1"/>
        <v>82091746000</v>
      </c>
      <c r="T54" s="8">
        <f t="shared" si="2"/>
        <v>146493101000</v>
      </c>
      <c r="U54" s="8">
        <f t="shared" si="3"/>
        <v>951469000</v>
      </c>
      <c r="V54" s="8">
        <f t="shared" si="4"/>
        <v>63449886000</v>
      </c>
      <c r="W54" s="8">
        <f t="shared" si="5"/>
        <v>951469000</v>
      </c>
      <c r="X54" s="8">
        <f t="shared" si="6"/>
        <v>145541632000</v>
      </c>
      <c r="Y54" s="13">
        <f t="shared" si="7"/>
        <v>0.439620395502448</v>
      </c>
      <c r="Z54" s="13">
        <f t="shared" si="8"/>
        <v>0.560379604497552</v>
      </c>
      <c r="AA54" s="13">
        <f t="shared" si="9"/>
        <v>1.78450463217094</v>
      </c>
      <c r="AB54" s="13">
        <f t="shared" si="10"/>
        <v>0.0147740525024668</v>
      </c>
      <c r="AC54" s="13">
        <f t="shared" si="11"/>
        <v>0.985225947497533</v>
      </c>
      <c r="AD54" s="13">
        <f t="shared" si="12"/>
        <v>0.00649497480430836</v>
      </c>
      <c r="AE54" s="13">
        <f t="shared" si="13"/>
        <v>0.993505025195692</v>
      </c>
    </row>
    <row r="55" spans="1:31">
      <c r="A55" s="5" t="s">
        <v>137</v>
      </c>
      <c r="B55" s="5" t="s">
        <v>138</v>
      </c>
      <c r="C55" s="6">
        <v>5623975261.34</v>
      </c>
      <c r="D55" s="6">
        <v>49328226</v>
      </c>
      <c r="E55" s="6">
        <v>848939190</v>
      </c>
      <c r="F55" s="6">
        <v>0</v>
      </c>
      <c r="G55" s="6">
        <v>857030566.93</v>
      </c>
      <c r="H55" s="6">
        <v>1277763881.25</v>
      </c>
      <c r="I55" s="6">
        <v>0</v>
      </c>
      <c r="J55" s="6">
        <v>0</v>
      </c>
      <c r="K55" s="6">
        <v>45370841.66</v>
      </c>
      <c r="L55" s="6">
        <v>1090242634</v>
      </c>
      <c r="M55" s="6">
        <v>1442841009.66</v>
      </c>
      <c r="N55" s="6">
        <v>0</v>
      </c>
      <c r="O55" s="6">
        <v>8339943.5</v>
      </c>
      <c r="P55" s="6">
        <v>219552180.18</v>
      </c>
      <c r="Q55" s="6">
        <v>1166200723.5</v>
      </c>
      <c r="R55" s="8">
        <f t="shared" si="0"/>
        <v>8702407967.18</v>
      </c>
      <c r="S55" s="8">
        <f t="shared" si="1"/>
        <v>3927176490.84</v>
      </c>
      <c r="T55" s="8">
        <f t="shared" si="2"/>
        <v>12629584458.02</v>
      </c>
      <c r="U55" s="8">
        <f t="shared" si="3"/>
        <v>7379273244.27</v>
      </c>
      <c r="V55" s="8">
        <f t="shared" si="4"/>
        <v>1323134722.91</v>
      </c>
      <c r="W55" s="8">
        <f t="shared" si="5"/>
        <v>7379273244.27</v>
      </c>
      <c r="X55" s="8">
        <f t="shared" si="6"/>
        <v>5250311213.75</v>
      </c>
      <c r="Y55" s="13">
        <f t="shared" si="7"/>
        <v>0.68904942962346</v>
      </c>
      <c r="Z55" s="13">
        <f t="shared" si="8"/>
        <v>0.31095057037654</v>
      </c>
      <c r="AA55" s="13">
        <f t="shared" si="9"/>
        <v>3.21594521852483</v>
      </c>
      <c r="AB55" s="13">
        <f t="shared" si="10"/>
        <v>0.847957631048782</v>
      </c>
      <c r="AC55" s="13">
        <f t="shared" si="11"/>
        <v>0.152042368951218</v>
      </c>
      <c r="AD55" s="13">
        <f t="shared" si="12"/>
        <v>0.584284722019024</v>
      </c>
      <c r="AE55" s="13">
        <f t="shared" si="13"/>
        <v>0.415715277980976</v>
      </c>
    </row>
    <row r="56" spans="1:31">
      <c r="A56" s="5" t="s">
        <v>139</v>
      </c>
      <c r="B56" s="5" t="s">
        <v>140</v>
      </c>
      <c r="C56" s="6">
        <v>32478836120.72</v>
      </c>
      <c r="D56" s="6">
        <v>461351771.94</v>
      </c>
      <c r="E56" s="6">
        <v>367107157.78</v>
      </c>
      <c r="F56" s="6">
        <v>0</v>
      </c>
      <c r="G56" s="6">
        <v>23044573285.14</v>
      </c>
      <c r="H56" s="6">
        <v>61200741622.79</v>
      </c>
      <c r="I56" s="6">
        <v>28398113930.58</v>
      </c>
      <c r="J56" s="6">
        <v>0</v>
      </c>
      <c r="K56" s="6">
        <v>29247835742.78</v>
      </c>
      <c r="L56" s="6">
        <v>2863422530</v>
      </c>
      <c r="M56" s="6">
        <v>3122973910.86</v>
      </c>
      <c r="N56" s="6">
        <v>153245460</v>
      </c>
      <c r="O56" s="6">
        <v>591327565.29</v>
      </c>
      <c r="P56" s="6">
        <v>1428541287.44</v>
      </c>
      <c r="Q56" s="6">
        <v>30628436117.5</v>
      </c>
      <c r="R56" s="8">
        <f t="shared" si="0"/>
        <v>175198559631.73</v>
      </c>
      <c r="S56" s="8">
        <f t="shared" si="1"/>
        <v>38481455951.09</v>
      </c>
      <c r="T56" s="8">
        <f t="shared" si="2"/>
        <v>213680015582.82</v>
      </c>
      <c r="U56" s="8">
        <f t="shared" si="3"/>
        <v>56351868335.58</v>
      </c>
      <c r="V56" s="8">
        <f t="shared" si="4"/>
        <v>118846691296.15</v>
      </c>
      <c r="W56" s="8">
        <f t="shared" si="5"/>
        <v>56351868335.58</v>
      </c>
      <c r="X56" s="8">
        <f t="shared" si="6"/>
        <v>157328147247.24</v>
      </c>
      <c r="Y56" s="13">
        <f t="shared" si="7"/>
        <v>0.819910833279704</v>
      </c>
      <c r="Z56" s="13">
        <f t="shared" si="8"/>
        <v>0.180089166720296</v>
      </c>
      <c r="AA56" s="13">
        <f t="shared" si="9"/>
        <v>5.55280485890159</v>
      </c>
      <c r="AB56" s="13">
        <f t="shared" si="10"/>
        <v>0.321645728446812</v>
      </c>
      <c r="AC56" s="13">
        <f t="shared" si="11"/>
        <v>0.678354271553188</v>
      </c>
      <c r="AD56" s="13">
        <f t="shared" si="12"/>
        <v>0.263720817231683</v>
      </c>
      <c r="AE56" s="13">
        <f t="shared" si="13"/>
        <v>0.736279182768317</v>
      </c>
    </row>
    <row r="57" spans="1:31">
      <c r="A57" s="5" t="s">
        <v>141</v>
      </c>
      <c r="B57" s="5" t="s">
        <v>142</v>
      </c>
      <c r="C57" s="6">
        <v>0</v>
      </c>
      <c r="D57" s="6">
        <v>20105909.58</v>
      </c>
      <c r="E57" s="6">
        <v>792774172.73</v>
      </c>
      <c r="F57" s="6">
        <v>0</v>
      </c>
      <c r="G57" s="6">
        <v>0</v>
      </c>
      <c r="H57" s="6">
        <v>0</v>
      </c>
      <c r="I57" s="6">
        <v>4003252174.35</v>
      </c>
      <c r="J57" s="6">
        <v>0</v>
      </c>
      <c r="K57" s="6">
        <v>0</v>
      </c>
      <c r="L57" s="6">
        <v>4469581705</v>
      </c>
      <c r="M57" s="6">
        <v>15996913110.9</v>
      </c>
      <c r="N57" s="6">
        <v>0</v>
      </c>
      <c r="O57" s="6">
        <v>-21471889.71</v>
      </c>
      <c r="P57" s="6">
        <v>1089903913.05</v>
      </c>
      <c r="Q57" s="6">
        <v>3018509859.48</v>
      </c>
      <c r="R57" s="8">
        <f t="shared" si="0"/>
        <v>4816132256.66</v>
      </c>
      <c r="S57" s="8">
        <f t="shared" si="1"/>
        <v>24553436698.72</v>
      </c>
      <c r="T57" s="8">
        <f t="shared" si="2"/>
        <v>29369568955.38</v>
      </c>
      <c r="U57" s="8">
        <f t="shared" si="3"/>
        <v>812880082.31</v>
      </c>
      <c r="V57" s="8">
        <f t="shared" si="4"/>
        <v>4003252174.35</v>
      </c>
      <c r="W57" s="8">
        <f t="shared" si="5"/>
        <v>812880082.31</v>
      </c>
      <c r="X57" s="8">
        <f t="shared" si="6"/>
        <v>28556688873.07</v>
      </c>
      <c r="Y57" s="13">
        <f t="shared" si="7"/>
        <v>0.163983756928028</v>
      </c>
      <c r="Z57" s="13">
        <f t="shared" si="8"/>
        <v>0.836016243071972</v>
      </c>
      <c r="AA57" s="13">
        <f t="shared" si="9"/>
        <v>1.19614900821241</v>
      </c>
      <c r="AB57" s="13">
        <f t="shared" si="10"/>
        <v>0.168782757405781</v>
      </c>
      <c r="AC57" s="13">
        <f t="shared" si="11"/>
        <v>0.831217242594219</v>
      </c>
      <c r="AD57" s="13">
        <f t="shared" si="12"/>
        <v>0.0276776306640719</v>
      </c>
      <c r="AE57" s="13">
        <f t="shared" si="13"/>
        <v>0.972322369335928</v>
      </c>
    </row>
    <row r="58" spans="1:31">
      <c r="A58" s="5" t="s">
        <v>143</v>
      </c>
      <c r="B58" s="5" t="s">
        <v>144</v>
      </c>
      <c r="C58" s="6">
        <v>0</v>
      </c>
      <c r="D58" s="6">
        <v>2017240.7</v>
      </c>
      <c r="E58" s="6">
        <v>810599004.36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4716787742</v>
      </c>
      <c r="M58" s="6">
        <v>12302644803.39</v>
      </c>
      <c r="N58" s="6">
        <v>0</v>
      </c>
      <c r="O58" s="6">
        <v>-65849.75</v>
      </c>
      <c r="P58" s="6">
        <v>811304201.55</v>
      </c>
      <c r="Q58" s="6">
        <v>3380696163.16</v>
      </c>
      <c r="R58" s="8">
        <f t="shared" si="0"/>
        <v>812616245.06</v>
      </c>
      <c r="S58" s="8">
        <f t="shared" si="1"/>
        <v>21211367060.35</v>
      </c>
      <c r="T58" s="8">
        <f t="shared" si="2"/>
        <v>22023983305.41</v>
      </c>
      <c r="U58" s="8">
        <f t="shared" si="3"/>
        <v>812616245.06</v>
      </c>
      <c r="V58" s="8">
        <f t="shared" si="4"/>
        <v>0</v>
      </c>
      <c r="W58" s="8">
        <f t="shared" si="5"/>
        <v>812616245.06</v>
      </c>
      <c r="X58" s="8">
        <f t="shared" si="6"/>
        <v>21211367060.35</v>
      </c>
      <c r="Y58" s="13">
        <f t="shared" si="7"/>
        <v>0.0368968789065686</v>
      </c>
      <c r="Z58" s="13">
        <f t="shared" si="8"/>
        <v>0.963103121093431</v>
      </c>
      <c r="AA58" s="13">
        <f t="shared" si="9"/>
        <v>1.03831041359795</v>
      </c>
      <c r="AB58" s="13">
        <f t="shared" si="10"/>
        <v>1</v>
      </c>
      <c r="AC58" s="13">
        <f t="shared" si="11"/>
        <v>0</v>
      </c>
      <c r="AD58" s="13">
        <f t="shared" si="12"/>
        <v>0.0368968789065686</v>
      </c>
      <c r="AE58" s="13">
        <f t="shared" si="13"/>
        <v>0.963103121093431</v>
      </c>
    </row>
    <row r="59" spans="1:31">
      <c r="A59" s="5" t="s">
        <v>145</v>
      </c>
      <c r="B59" s="5" t="s">
        <v>146</v>
      </c>
      <c r="C59" s="6">
        <v>0</v>
      </c>
      <c r="D59" s="6">
        <v>322258000</v>
      </c>
      <c r="E59" s="6">
        <v>443408000</v>
      </c>
      <c r="F59" s="6">
        <v>0</v>
      </c>
      <c r="G59" s="6">
        <v>0</v>
      </c>
      <c r="H59" s="6">
        <v>0</v>
      </c>
      <c r="I59" s="6">
        <v>131406763000</v>
      </c>
      <c r="J59" s="6">
        <v>0</v>
      </c>
      <c r="K59" s="6">
        <v>0</v>
      </c>
      <c r="L59" s="6">
        <v>4021554000</v>
      </c>
      <c r="M59" s="6">
        <v>11178025000</v>
      </c>
      <c r="N59" s="6">
        <v>0</v>
      </c>
      <c r="O59" s="6">
        <v>171006000</v>
      </c>
      <c r="P59" s="6">
        <v>2021865000</v>
      </c>
      <c r="Q59" s="6">
        <v>22449494000</v>
      </c>
      <c r="R59" s="8">
        <f t="shared" si="0"/>
        <v>132172429000</v>
      </c>
      <c r="S59" s="8">
        <f t="shared" si="1"/>
        <v>39841944000</v>
      </c>
      <c r="T59" s="8">
        <f t="shared" si="2"/>
        <v>172014373000</v>
      </c>
      <c r="U59" s="8">
        <f t="shared" si="3"/>
        <v>765666000</v>
      </c>
      <c r="V59" s="8">
        <f t="shared" si="4"/>
        <v>131406763000</v>
      </c>
      <c r="W59" s="8">
        <f t="shared" si="5"/>
        <v>765666000</v>
      </c>
      <c r="X59" s="8">
        <f t="shared" si="6"/>
        <v>171248707000</v>
      </c>
      <c r="Y59" s="13">
        <f t="shared" si="7"/>
        <v>0.7683801457684</v>
      </c>
      <c r="Z59" s="13">
        <f t="shared" si="8"/>
        <v>0.2316198542316</v>
      </c>
      <c r="AA59" s="13">
        <f t="shared" si="9"/>
        <v>4.3174191751286</v>
      </c>
      <c r="AB59" s="13">
        <f t="shared" si="10"/>
        <v>0.00579293280597877</v>
      </c>
      <c r="AC59" s="13">
        <f t="shared" si="11"/>
        <v>0.994207067194021</v>
      </c>
      <c r="AD59" s="13">
        <f t="shared" si="12"/>
        <v>0.00445117455388452</v>
      </c>
      <c r="AE59" s="13">
        <f t="shared" si="13"/>
        <v>0.995548825446115</v>
      </c>
    </row>
    <row r="60" spans="1:31">
      <c r="A60" s="5" t="s">
        <v>147</v>
      </c>
      <c r="B60" s="5" t="s">
        <v>148</v>
      </c>
      <c r="C60" s="6">
        <v>22434953557.24</v>
      </c>
      <c r="D60" s="6">
        <v>337171339.71</v>
      </c>
      <c r="E60" s="6">
        <v>355921362.46</v>
      </c>
      <c r="F60" s="6">
        <v>0</v>
      </c>
      <c r="G60" s="6">
        <v>3127862637.23</v>
      </c>
      <c r="H60" s="6">
        <v>2982120115.8</v>
      </c>
      <c r="I60" s="6">
        <v>2993948336.74</v>
      </c>
      <c r="J60" s="6">
        <v>0</v>
      </c>
      <c r="K60" s="6">
        <v>3525384473.09</v>
      </c>
      <c r="L60" s="6">
        <v>2157454085</v>
      </c>
      <c r="M60" s="6">
        <v>4923437781.75</v>
      </c>
      <c r="N60" s="6">
        <v>93966453.85</v>
      </c>
      <c r="O60" s="6">
        <v>-45204982.78</v>
      </c>
      <c r="P60" s="6">
        <v>291111415.35</v>
      </c>
      <c r="Q60" s="6">
        <v>4656221294.74</v>
      </c>
      <c r="R60" s="8">
        <f t="shared" si="0"/>
        <v>35757361822.27</v>
      </c>
      <c r="S60" s="8">
        <f t="shared" si="1"/>
        <v>11889053140.21</v>
      </c>
      <c r="T60" s="8">
        <f t="shared" si="2"/>
        <v>47646414962.48</v>
      </c>
      <c r="U60" s="8">
        <f t="shared" si="3"/>
        <v>26255908896.64</v>
      </c>
      <c r="V60" s="8">
        <f t="shared" si="4"/>
        <v>9501452925.63</v>
      </c>
      <c r="W60" s="8">
        <f t="shared" si="5"/>
        <v>26255908896.64</v>
      </c>
      <c r="X60" s="8">
        <f t="shared" si="6"/>
        <v>21390506065.84</v>
      </c>
      <c r="Y60" s="13">
        <f t="shared" si="7"/>
        <v>0.750473290601775</v>
      </c>
      <c r="Z60" s="13">
        <f t="shared" si="8"/>
        <v>0.249526709398225</v>
      </c>
      <c r="AA60" s="13">
        <f t="shared" si="9"/>
        <v>4.00758701307633</v>
      </c>
      <c r="AB60" s="13">
        <f t="shared" si="10"/>
        <v>0.734279811445362</v>
      </c>
      <c r="AC60" s="13">
        <f t="shared" si="11"/>
        <v>0.265720188554638</v>
      </c>
      <c r="AD60" s="13">
        <f t="shared" si="12"/>
        <v>0.551057386317851</v>
      </c>
      <c r="AE60" s="13">
        <f t="shared" si="13"/>
        <v>0.448942613682148</v>
      </c>
    </row>
    <row r="61" spans="1:31">
      <c r="A61" s="5" t="s">
        <v>149</v>
      </c>
      <c r="B61" s="5" t="s">
        <v>150</v>
      </c>
      <c r="C61" s="6">
        <v>39520232263.61</v>
      </c>
      <c r="D61" s="6">
        <v>24075403.16</v>
      </c>
      <c r="E61" s="6">
        <v>612137175.86</v>
      </c>
      <c r="F61" s="6">
        <v>0</v>
      </c>
      <c r="G61" s="6">
        <v>3480968839.62</v>
      </c>
      <c r="H61" s="6">
        <v>1091391606.18</v>
      </c>
      <c r="I61" s="6">
        <v>4400000000</v>
      </c>
      <c r="J61" s="6">
        <v>0</v>
      </c>
      <c r="K61" s="6">
        <v>16280982566.93</v>
      </c>
      <c r="L61" s="6">
        <v>4498065459</v>
      </c>
      <c r="M61" s="6">
        <v>21317163804.26</v>
      </c>
      <c r="N61" s="6">
        <v>0</v>
      </c>
      <c r="O61" s="6">
        <v>-120309473.5</v>
      </c>
      <c r="P61" s="6">
        <v>1066736607.9</v>
      </c>
      <c r="Q61" s="6">
        <v>10623907282.99</v>
      </c>
      <c r="R61" s="8">
        <f t="shared" si="0"/>
        <v>65409787855.36</v>
      </c>
      <c r="S61" s="8">
        <f t="shared" si="1"/>
        <v>37385563680.65</v>
      </c>
      <c r="T61" s="8">
        <f t="shared" si="2"/>
        <v>102795351536.01</v>
      </c>
      <c r="U61" s="8">
        <f t="shared" si="3"/>
        <v>43637413682.25</v>
      </c>
      <c r="V61" s="8">
        <f t="shared" si="4"/>
        <v>21772374173.11</v>
      </c>
      <c r="W61" s="8">
        <f t="shared" si="5"/>
        <v>43637413682.25</v>
      </c>
      <c r="X61" s="8">
        <f t="shared" si="6"/>
        <v>59157937853.76</v>
      </c>
      <c r="Y61" s="13">
        <f t="shared" si="7"/>
        <v>0.636310756060272</v>
      </c>
      <c r="Z61" s="13">
        <f t="shared" si="8"/>
        <v>0.363689243939728</v>
      </c>
      <c r="AA61" s="13">
        <f t="shared" si="9"/>
        <v>2.74960015085221</v>
      </c>
      <c r="AB61" s="13">
        <f t="shared" si="10"/>
        <v>0.667138896379621</v>
      </c>
      <c r="AC61" s="13">
        <f t="shared" si="11"/>
        <v>0.332861103620379</v>
      </c>
      <c r="AD61" s="13">
        <f t="shared" si="12"/>
        <v>0.424507655552532</v>
      </c>
      <c r="AE61" s="13">
        <f t="shared" si="13"/>
        <v>0.575492344447468</v>
      </c>
    </row>
    <row r="62" spans="1:31">
      <c r="A62" s="5" t="s">
        <v>151</v>
      </c>
      <c r="B62" s="5" t="s">
        <v>152</v>
      </c>
      <c r="C62" s="6">
        <v>11332559000</v>
      </c>
      <c r="D62" s="6">
        <v>576014000</v>
      </c>
      <c r="E62" s="6">
        <v>20743000</v>
      </c>
      <c r="F62" s="6">
        <v>0</v>
      </c>
      <c r="G62" s="6">
        <v>8276991000</v>
      </c>
      <c r="H62" s="6">
        <v>20949397000</v>
      </c>
      <c r="I62" s="6">
        <v>4234494000</v>
      </c>
      <c r="J62" s="6">
        <v>0</v>
      </c>
      <c r="K62" s="6">
        <v>389436000</v>
      </c>
      <c r="L62" s="6">
        <v>3595014000</v>
      </c>
      <c r="M62" s="6">
        <v>5592248000</v>
      </c>
      <c r="N62" s="6">
        <v>0</v>
      </c>
      <c r="O62" s="6">
        <v>833825000</v>
      </c>
      <c r="P62" s="6">
        <v>3587597000</v>
      </c>
      <c r="Q62" s="6">
        <v>33785058000</v>
      </c>
      <c r="R62" s="8">
        <f t="shared" si="0"/>
        <v>45779634000</v>
      </c>
      <c r="S62" s="8">
        <f t="shared" si="1"/>
        <v>47393742000</v>
      </c>
      <c r="T62" s="8">
        <f t="shared" si="2"/>
        <v>93173376000</v>
      </c>
      <c r="U62" s="8">
        <f t="shared" si="3"/>
        <v>20206307000</v>
      </c>
      <c r="V62" s="8">
        <f t="shared" si="4"/>
        <v>25573327000</v>
      </c>
      <c r="W62" s="8">
        <f t="shared" si="5"/>
        <v>20206307000</v>
      </c>
      <c r="X62" s="8">
        <f t="shared" si="6"/>
        <v>72967069000</v>
      </c>
      <c r="Y62" s="13">
        <f t="shared" si="7"/>
        <v>0.49133814792758</v>
      </c>
      <c r="Z62" s="13">
        <f t="shared" si="8"/>
        <v>0.50866185207242</v>
      </c>
      <c r="AA62" s="13">
        <f t="shared" si="9"/>
        <v>1.96594259216755</v>
      </c>
      <c r="AB62" s="13">
        <f t="shared" si="10"/>
        <v>0.441382012796345</v>
      </c>
      <c r="AC62" s="13">
        <f t="shared" si="11"/>
        <v>0.558617987203655</v>
      </c>
      <c r="AD62" s="13">
        <f t="shared" si="12"/>
        <v>0.216867820695904</v>
      </c>
      <c r="AE62" s="13">
        <f t="shared" si="13"/>
        <v>0.783132179304097</v>
      </c>
    </row>
    <row r="63" spans="1:31">
      <c r="A63" s="5" t="s">
        <v>153</v>
      </c>
      <c r="B63" s="5" t="s">
        <v>154</v>
      </c>
      <c r="C63" s="6">
        <v>0</v>
      </c>
      <c r="D63" s="6">
        <v>371252227.48</v>
      </c>
      <c r="E63" s="6">
        <v>146680041.28</v>
      </c>
      <c r="F63" s="6">
        <v>0</v>
      </c>
      <c r="G63" s="6">
        <v>0</v>
      </c>
      <c r="H63" s="6">
        <v>0</v>
      </c>
      <c r="I63" s="6">
        <v>49416725480.64</v>
      </c>
      <c r="J63" s="6">
        <v>0</v>
      </c>
      <c r="K63" s="6">
        <v>0</v>
      </c>
      <c r="L63" s="6">
        <v>9612429377</v>
      </c>
      <c r="M63" s="6">
        <v>20155672569.84</v>
      </c>
      <c r="N63" s="6">
        <v>0</v>
      </c>
      <c r="O63" s="6">
        <v>-179529981.71</v>
      </c>
      <c r="P63" s="6">
        <v>4867817456.1</v>
      </c>
      <c r="Q63" s="6">
        <v>27094002219.64</v>
      </c>
      <c r="R63" s="8">
        <f t="shared" si="0"/>
        <v>49934657749.4</v>
      </c>
      <c r="S63" s="8">
        <f t="shared" si="1"/>
        <v>61550391640.87</v>
      </c>
      <c r="T63" s="8">
        <f t="shared" si="2"/>
        <v>111485049390.27</v>
      </c>
      <c r="U63" s="8">
        <f t="shared" si="3"/>
        <v>517932268.76</v>
      </c>
      <c r="V63" s="8">
        <f t="shared" si="4"/>
        <v>49416725480.64</v>
      </c>
      <c r="W63" s="8">
        <f t="shared" si="5"/>
        <v>517932268.76</v>
      </c>
      <c r="X63" s="8">
        <f t="shared" si="6"/>
        <v>110967117121.51</v>
      </c>
      <c r="Y63" s="13">
        <f t="shared" si="7"/>
        <v>0.447904521929181</v>
      </c>
      <c r="Z63" s="13">
        <f t="shared" si="8"/>
        <v>0.552095478070819</v>
      </c>
      <c r="AA63" s="13">
        <f t="shared" si="9"/>
        <v>1.81128091013223</v>
      </c>
      <c r="AB63" s="13">
        <f t="shared" si="10"/>
        <v>0.0103722002333384</v>
      </c>
      <c r="AC63" s="13">
        <f t="shared" si="11"/>
        <v>0.989627799766662</v>
      </c>
      <c r="AD63" s="13">
        <f t="shared" si="12"/>
        <v>0.00464575538686718</v>
      </c>
      <c r="AE63" s="13">
        <f t="shared" si="13"/>
        <v>0.995354244613133</v>
      </c>
    </row>
    <row r="64" spans="1:31">
      <c r="A64" s="5" t="s">
        <v>155</v>
      </c>
      <c r="B64" s="5" t="s">
        <v>156</v>
      </c>
      <c r="C64" s="6">
        <v>24993000</v>
      </c>
      <c r="D64" s="6">
        <v>2495634.36</v>
      </c>
      <c r="E64" s="6">
        <v>505257806.88</v>
      </c>
      <c r="F64" s="6">
        <v>0</v>
      </c>
      <c r="G64" s="6">
        <v>0</v>
      </c>
      <c r="H64" s="6">
        <v>0</v>
      </c>
      <c r="I64" s="6">
        <v>12960316736.54</v>
      </c>
      <c r="J64" s="6">
        <v>0</v>
      </c>
      <c r="K64" s="6">
        <v>0</v>
      </c>
      <c r="L64" s="6">
        <v>6645109124</v>
      </c>
      <c r="M64" s="6">
        <v>11654405801.6</v>
      </c>
      <c r="N64" s="6">
        <v>0</v>
      </c>
      <c r="O64" s="6">
        <v>102297814.65</v>
      </c>
      <c r="P64" s="6">
        <v>1176661527.73</v>
      </c>
      <c r="Q64" s="6">
        <v>3404420320.98</v>
      </c>
      <c r="R64" s="8">
        <f t="shared" si="0"/>
        <v>13493063177.78</v>
      </c>
      <c r="S64" s="8">
        <f t="shared" si="1"/>
        <v>22982894588.96</v>
      </c>
      <c r="T64" s="8">
        <f t="shared" si="2"/>
        <v>36475957766.74</v>
      </c>
      <c r="U64" s="8">
        <f t="shared" si="3"/>
        <v>532746441.24</v>
      </c>
      <c r="V64" s="8">
        <f t="shared" si="4"/>
        <v>12960316736.54</v>
      </c>
      <c r="W64" s="8">
        <f t="shared" si="5"/>
        <v>532746441.24</v>
      </c>
      <c r="X64" s="8">
        <f t="shared" si="6"/>
        <v>35943211325.5</v>
      </c>
      <c r="Y64" s="13">
        <f t="shared" si="7"/>
        <v>0.369916624645383</v>
      </c>
      <c r="Z64" s="13">
        <f t="shared" si="8"/>
        <v>0.630083375354617</v>
      </c>
      <c r="AA64" s="13">
        <f t="shared" si="9"/>
        <v>1.58709154869733</v>
      </c>
      <c r="AB64" s="13">
        <f t="shared" si="10"/>
        <v>0.0394829872372726</v>
      </c>
      <c r="AC64" s="13">
        <f t="shared" si="11"/>
        <v>0.960517012762727</v>
      </c>
      <c r="AD64" s="13">
        <f t="shared" si="12"/>
        <v>0.0146054133697286</v>
      </c>
      <c r="AE64" s="13">
        <f t="shared" si="13"/>
        <v>0.985394586630271</v>
      </c>
    </row>
    <row r="65" spans="1:31">
      <c r="A65" s="5" t="s">
        <v>157</v>
      </c>
      <c r="B65" s="5" t="s">
        <v>158</v>
      </c>
      <c r="C65" s="6">
        <v>44129044280</v>
      </c>
      <c r="D65" s="6">
        <v>205140232</v>
      </c>
      <c r="E65" s="6">
        <v>278850660</v>
      </c>
      <c r="F65" s="6">
        <v>0</v>
      </c>
      <c r="G65" s="6">
        <v>596235060</v>
      </c>
      <c r="H65" s="6">
        <v>18258285399</v>
      </c>
      <c r="I65" s="6">
        <v>1000109589</v>
      </c>
      <c r="J65" s="6">
        <v>0</v>
      </c>
      <c r="K65" s="6">
        <v>3408436471</v>
      </c>
      <c r="L65" s="6">
        <v>3462729405</v>
      </c>
      <c r="M65" s="6">
        <v>11148509298</v>
      </c>
      <c r="N65" s="6">
        <v>0</v>
      </c>
      <c r="O65" s="6">
        <v>7380126302</v>
      </c>
      <c r="P65" s="6">
        <v>15309477610</v>
      </c>
      <c r="Q65" s="6">
        <v>26751276881</v>
      </c>
      <c r="R65" s="8">
        <f t="shared" si="0"/>
        <v>67876101691</v>
      </c>
      <c r="S65" s="8">
        <f t="shared" si="1"/>
        <v>64052119496</v>
      </c>
      <c r="T65" s="8">
        <f t="shared" si="2"/>
        <v>131928221187</v>
      </c>
      <c r="U65" s="8">
        <f t="shared" si="3"/>
        <v>45209270232</v>
      </c>
      <c r="V65" s="8">
        <f t="shared" si="4"/>
        <v>22666831459</v>
      </c>
      <c r="W65" s="8">
        <f t="shared" si="5"/>
        <v>45209270232</v>
      </c>
      <c r="X65" s="8">
        <f t="shared" si="6"/>
        <v>86718950955</v>
      </c>
      <c r="Y65" s="13">
        <f t="shared" si="7"/>
        <v>0.514492661845185</v>
      </c>
      <c r="Z65" s="13">
        <f t="shared" si="8"/>
        <v>0.485507338154815</v>
      </c>
      <c r="AA65" s="13">
        <f t="shared" si="9"/>
        <v>2.05970110318112</v>
      </c>
      <c r="AB65" s="13">
        <f t="shared" si="10"/>
        <v>0.666055785551905</v>
      </c>
      <c r="AC65" s="13">
        <f t="shared" si="11"/>
        <v>0.333944214448095</v>
      </c>
      <c r="AD65" s="13">
        <f t="shared" si="12"/>
        <v>0.342680814045986</v>
      </c>
      <c r="AE65" s="13">
        <f t="shared" si="13"/>
        <v>0.657319185954014</v>
      </c>
    </row>
    <row r="66" spans="1:31">
      <c r="A66" s="5" t="s">
        <v>159</v>
      </c>
      <c r="B66" s="5" t="s">
        <v>160</v>
      </c>
      <c r="C66" s="6">
        <v>430945968</v>
      </c>
      <c r="D66" s="6">
        <v>15542118.51</v>
      </c>
      <c r="E66" s="6">
        <v>450013134.77</v>
      </c>
      <c r="F66" s="6">
        <v>0</v>
      </c>
      <c r="G66" s="6">
        <v>0</v>
      </c>
      <c r="H66" s="6">
        <v>0</v>
      </c>
      <c r="I66" s="6">
        <v>26640655322.19</v>
      </c>
      <c r="J66" s="6">
        <v>0</v>
      </c>
      <c r="K66" s="6">
        <v>0</v>
      </c>
      <c r="L66" s="6">
        <v>3880518908</v>
      </c>
      <c r="M66" s="6">
        <v>16739699696.74</v>
      </c>
      <c r="N66" s="6">
        <v>370229016.47</v>
      </c>
      <c r="O66" s="6">
        <v>-27632055.12</v>
      </c>
      <c r="P66" s="6">
        <v>999241215.48</v>
      </c>
      <c r="Q66" s="6">
        <v>5022804789.45</v>
      </c>
      <c r="R66" s="8">
        <f t="shared" si="0"/>
        <v>27537156543.47</v>
      </c>
      <c r="S66" s="8">
        <f t="shared" si="1"/>
        <v>26244403538.08</v>
      </c>
      <c r="T66" s="8">
        <f t="shared" si="2"/>
        <v>53781560081.55</v>
      </c>
      <c r="U66" s="8">
        <f t="shared" si="3"/>
        <v>896501221.28</v>
      </c>
      <c r="V66" s="8">
        <f t="shared" si="4"/>
        <v>26640655322.19</v>
      </c>
      <c r="W66" s="8">
        <f t="shared" si="5"/>
        <v>896501221.28</v>
      </c>
      <c r="X66" s="8">
        <f t="shared" si="6"/>
        <v>52885058860.27</v>
      </c>
      <c r="Y66" s="13">
        <f t="shared" si="7"/>
        <v>0.512018552487412</v>
      </c>
      <c r="Z66" s="13">
        <f t="shared" si="8"/>
        <v>0.487981447512588</v>
      </c>
      <c r="AA66" s="13">
        <f t="shared" si="9"/>
        <v>2.04925823532298</v>
      </c>
      <c r="AB66" s="13">
        <f t="shared" si="10"/>
        <v>0.0325560563911088</v>
      </c>
      <c r="AC66" s="13">
        <f t="shared" si="11"/>
        <v>0.967443943608891</v>
      </c>
      <c r="AD66" s="13">
        <f t="shared" si="12"/>
        <v>0.0166693048680741</v>
      </c>
      <c r="AE66" s="13">
        <f t="shared" si="13"/>
        <v>0.983330695131926</v>
      </c>
    </row>
    <row r="67" spans="1:31">
      <c r="A67" s="5" t="s">
        <v>161</v>
      </c>
      <c r="B67" s="5" t="s">
        <v>162</v>
      </c>
      <c r="C67" s="6">
        <v>0</v>
      </c>
      <c r="D67" s="6">
        <v>13884234.02</v>
      </c>
      <c r="E67" s="6">
        <v>444305492.96</v>
      </c>
      <c r="F67" s="6">
        <v>0</v>
      </c>
      <c r="G67" s="6">
        <v>0</v>
      </c>
      <c r="H67" s="6">
        <v>0</v>
      </c>
      <c r="I67" s="6">
        <v>41991378347.56</v>
      </c>
      <c r="J67" s="6">
        <v>0</v>
      </c>
      <c r="K67" s="6">
        <v>0</v>
      </c>
      <c r="L67" s="6">
        <v>5529948325</v>
      </c>
      <c r="M67" s="6">
        <v>10408307522.16</v>
      </c>
      <c r="N67" s="6">
        <v>0</v>
      </c>
      <c r="O67" s="6">
        <v>64135915.92</v>
      </c>
      <c r="P67" s="6">
        <v>2008114819.86</v>
      </c>
      <c r="Q67" s="6">
        <v>6994195827.61</v>
      </c>
      <c r="R67" s="8">
        <f t="shared" ref="R67:R130" si="14">C67+D67+E67+F67+G67+H67+I67+J67+K67</f>
        <v>42449568074.54</v>
      </c>
      <c r="S67" s="8">
        <f t="shared" ref="S67:S130" si="15">L67+M67-N67+O67+P67+Q67</f>
        <v>25004702410.55</v>
      </c>
      <c r="T67" s="8">
        <f t="shared" ref="T67:T130" si="16">R67+S67</f>
        <v>67454270485.09</v>
      </c>
      <c r="U67" s="8">
        <f t="shared" ref="U67:U130" si="17">C67+D67+E67+F67+G67</f>
        <v>458189726.98</v>
      </c>
      <c r="V67" s="8">
        <f t="shared" ref="V67:V130" si="18">H67+I67+J67+K67</f>
        <v>41991378347.56</v>
      </c>
      <c r="W67" s="8">
        <f t="shared" ref="W67:W130" si="19">U67</f>
        <v>458189726.98</v>
      </c>
      <c r="X67" s="8">
        <f t="shared" ref="X67:X130" si="20">V67+S67</f>
        <v>66996080758.11</v>
      </c>
      <c r="Y67" s="13">
        <f t="shared" ref="Y67:Y130" si="21">R67/T67</f>
        <v>0.629308830549476</v>
      </c>
      <c r="Z67" s="13">
        <f t="shared" ref="Z67:Z130" si="22">S67/T67</f>
        <v>0.370691169450524</v>
      </c>
      <c r="AA67" s="13">
        <f t="shared" ref="AA67:AA130" si="23">T67/S67</f>
        <v>2.69766339857057</v>
      </c>
      <c r="AB67" s="13">
        <f t="shared" ref="AB67:AB130" si="24">U67/R67</f>
        <v>0.0107937429699034</v>
      </c>
      <c r="AC67" s="13">
        <f t="shared" ref="AC67:AC130" si="25">V67/R67</f>
        <v>0.989206257030097</v>
      </c>
      <c r="AD67" s="13">
        <f t="shared" ref="AD67:AD130" si="26">W67/T67</f>
        <v>0.0067925977656415</v>
      </c>
      <c r="AE67" s="13">
        <f t="shared" ref="AE67:AE130" si="27">X67/T67</f>
        <v>0.993207402234359</v>
      </c>
    </row>
    <row r="68" spans="1:31">
      <c r="A68" s="5" t="s">
        <v>163</v>
      </c>
      <c r="B68" s="5" t="s">
        <v>164</v>
      </c>
      <c r="C68" s="6">
        <v>0</v>
      </c>
      <c r="D68" s="6">
        <v>343641000</v>
      </c>
      <c r="E68" s="6">
        <v>29356000</v>
      </c>
      <c r="F68" s="6">
        <v>0</v>
      </c>
      <c r="G68" s="6">
        <v>0</v>
      </c>
      <c r="H68" s="6">
        <v>0</v>
      </c>
      <c r="I68" s="6">
        <v>40213340000</v>
      </c>
      <c r="J68" s="6">
        <v>0</v>
      </c>
      <c r="K68" s="6">
        <v>0</v>
      </c>
      <c r="L68" s="6">
        <v>4580833000</v>
      </c>
      <c r="M68" s="6">
        <v>8305471000</v>
      </c>
      <c r="N68" s="6">
        <v>0</v>
      </c>
      <c r="O68" s="6">
        <v>594808000</v>
      </c>
      <c r="P68" s="6">
        <v>1654052000</v>
      </c>
      <c r="Q68" s="6">
        <v>6354031000</v>
      </c>
      <c r="R68" s="8">
        <f t="shared" si="14"/>
        <v>40586337000</v>
      </c>
      <c r="S68" s="8">
        <f t="shared" si="15"/>
        <v>21489195000</v>
      </c>
      <c r="T68" s="8">
        <f t="shared" si="16"/>
        <v>62075532000</v>
      </c>
      <c r="U68" s="8">
        <f t="shared" si="17"/>
        <v>372997000</v>
      </c>
      <c r="V68" s="8">
        <f t="shared" si="18"/>
        <v>40213340000</v>
      </c>
      <c r="W68" s="8">
        <f t="shared" si="19"/>
        <v>372997000</v>
      </c>
      <c r="X68" s="8">
        <f t="shared" si="20"/>
        <v>61702535000</v>
      </c>
      <c r="Y68" s="13">
        <f t="shared" si="21"/>
        <v>0.653821815010784</v>
      </c>
      <c r="Z68" s="13">
        <f t="shared" si="22"/>
        <v>0.346178184989216</v>
      </c>
      <c r="AA68" s="13">
        <f t="shared" si="23"/>
        <v>2.88868577906245</v>
      </c>
      <c r="AB68" s="13">
        <f t="shared" si="24"/>
        <v>0.00919021098159216</v>
      </c>
      <c r="AC68" s="13">
        <f t="shared" si="25"/>
        <v>0.990809789018408</v>
      </c>
      <c r="AD68" s="13">
        <f t="shared" si="26"/>
        <v>0.00600876042431662</v>
      </c>
      <c r="AE68" s="13">
        <f t="shared" si="27"/>
        <v>0.993991239575683</v>
      </c>
    </row>
    <row r="69" spans="1:31">
      <c r="A69" s="5" t="s">
        <v>165</v>
      </c>
      <c r="B69" s="5" t="s">
        <v>166</v>
      </c>
      <c r="C69" s="6">
        <v>2131506772.91</v>
      </c>
      <c r="D69" s="6">
        <v>225091204.98</v>
      </c>
      <c r="E69" s="6">
        <v>64852507.11</v>
      </c>
      <c r="F69" s="6">
        <v>0</v>
      </c>
      <c r="G69" s="6">
        <v>619491564.38</v>
      </c>
      <c r="H69" s="6">
        <v>1205477333.36</v>
      </c>
      <c r="I69" s="6">
        <v>0</v>
      </c>
      <c r="J69" s="6">
        <v>0</v>
      </c>
      <c r="K69" s="6">
        <v>78153726.27</v>
      </c>
      <c r="L69" s="6">
        <v>6374261088</v>
      </c>
      <c r="M69" s="6">
        <v>957678531.79</v>
      </c>
      <c r="N69" s="6">
        <v>0</v>
      </c>
      <c r="O69" s="6">
        <v>-951644281.72</v>
      </c>
      <c r="P69" s="6">
        <v>31118814.72</v>
      </c>
      <c r="Q69" s="6">
        <v>-616305505.99</v>
      </c>
      <c r="R69" s="8">
        <f t="shared" si="14"/>
        <v>4324573109.01</v>
      </c>
      <c r="S69" s="8">
        <f t="shared" si="15"/>
        <v>5795108646.8</v>
      </c>
      <c r="T69" s="8">
        <f t="shared" si="16"/>
        <v>10119681755.81</v>
      </c>
      <c r="U69" s="8">
        <f t="shared" si="17"/>
        <v>3040942049.38</v>
      </c>
      <c r="V69" s="8">
        <f t="shared" si="18"/>
        <v>1283631059.63</v>
      </c>
      <c r="W69" s="8">
        <f t="shared" si="19"/>
        <v>3040942049.38</v>
      </c>
      <c r="X69" s="8">
        <f t="shared" si="20"/>
        <v>7078739706.43</v>
      </c>
      <c r="Y69" s="13">
        <f t="shared" si="21"/>
        <v>0.427342797269997</v>
      </c>
      <c r="Z69" s="13">
        <f t="shared" si="22"/>
        <v>0.572657202730003</v>
      </c>
      <c r="AA69" s="13">
        <f t="shared" si="23"/>
        <v>1.74624538944546</v>
      </c>
      <c r="AB69" s="13">
        <f t="shared" si="24"/>
        <v>0.703177394098014</v>
      </c>
      <c r="AC69" s="13">
        <f t="shared" si="25"/>
        <v>0.296822605901986</v>
      </c>
      <c r="AD69" s="13">
        <f t="shared" si="26"/>
        <v>0.300497794570873</v>
      </c>
      <c r="AE69" s="13">
        <f t="shared" si="27"/>
        <v>0.699502205429127</v>
      </c>
    </row>
    <row r="70" spans="1:31">
      <c r="A70" s="5" t="s">
        <v>167</v>
      </c>
      <c r="B70" s="5" t="s">
        <v>168</v>
      </c>
      <c r="C70" s="6">
        <v>8683328414.26</v>
      </c>
      <c r="D70" s="6">
        <v>5908880</v>
      </c>
      <c r="E70" s="6">
        <v>268732800</v>
      </c>
      <c r="F70" s="6">
        <v>0</v>
      </c>
      <c r="G70" s="6">
        <v>224323255.8</v>
      </c>
      <c r="H70" s="6">
        <v>711929949.61</v>
      </c>
      <c r="I70" s="6">
        <v>500109589.04</v>
      </c>
      <c r="J70" s="6">
        <v>0</v>
      </c>
      <c r="K70" s="6">
        <v>349655510.27</v>
      </c>
      <c r="L70" s="6">
        <v>1148014400</v>
      </c>
      <c r="M70" s="6">
        <v>3019148161.2</v>
      </c>
      <c r="N70" s="6">
        <v>0</v>
      </c>
      <c r="O70" s="6">
        <v>13757825.18</v>
      </c>
      <c r="P70" s="6">
        <v>372505463.09</v>
      </c>
      <c r="Q70" s="6">
        <v>3140003845.15</v>
      </c>
      <c r="R70" s="8">
        <f t="shared" si="14"/>
        <v>10743988398.98</v>
      </c>
      <c r="S70" s="8">
        <f t="shared" si="15"/>
        <v>7693429694.62</v>
      </c>
      <c r="T70" s="8">
        <f t="shared" si="16"/>
        <v>18437418093.6</v>
      </c>
      <c r="U70" s="8">
        <f t="shared" si="17"/>
        <v>9182293350.06</v>
      </c>
      <c r="V70" s="8">
        <f t="shared" si="18"/>
        <v>1561695048.92</v>
      </c>
      <c r="W70" s="8">
        <f t="shared" si="19"/>
        <v>9182293350.06</v>
      </c>
      <c r="X70" s="8">
        <f t="shared" si="20"/>
        <v>9255124743.54</v>
      </c>
      <c r="Y70" s="13">
        <f t="shared" si="21"/>
        <v>0.582727383218015</v>
      </c>
      <c r="Z70" s="13">
        <f t="shared" si="22"/>
        <v>0.417272616781986</v>
      </c>
      <c r="AA70" s="13">
        <f t="shared" si="23"/>
        <v>2.39651479579949</v>
      </c>
      <c r="AB70" s="13">
        <f t="shared" si="24"/>
        <v>0.85464475659074</v>
      </c>
      <c r="AC70" s="13">
        <f t="shared" si="25"/>
        <v>0.14535524340926</v>
      </c>
      <c r="AD70" s="13">
        <f t="shared" si="26"/>
        <v>0.498024902589119</v>
      </c>
      <c r="AE70" s="13">
        <f t="shared" si="27"/>
        <v>0.501975097410881</v>
      </c>
    </row>
    <row r="71" spans="1:31">
      <c r="A71" s="5" t="s">
        <v>169</v>
      </c>
      <c r="B71" s="5" t="s">
        <v>170</v>
      </c>
      <c r="C71" s="6">
        <v>624284424.98</v>
      </c>
      <c r="D71" s="6">
        <v>132322666.72</v>
      </c>
      <c r="E71" s="6">
        <v>43674394.83</v>
      </c>
      <c r="F71" s="6">
        <v>0</v>
      </c>
      <c r="G71" s="6">
        <v>1516000</v>
      </c>
      <c r="H71" s="6">
        <v>197903700</v>
      </c>
      <c r="I71" s="6">
        <v>0</v>
      </c>
      <c r="J71" s="6">
        <v>0</v>
      </c>
      <c r="K71" s="6">
        <v>41086579.59</v>
      </c>
      <c r="L71" s="6">
        <v>508940464</v>
      </c>
      <c r="M71" s="6">
        <v>1347651592.84</v>
      </c>
      <c r="N71" s="6">
        <v>0</v>
      </c>
      <c r="O71" s="6">
        <v>-50461485.51</v>
      </c>
      <c r="P71" s="6">
        <v>11342209.81</v>
      </c>
      <c r="Q71" s="6">
        <v>1084427986.12</v>
      </c>
      <c r="R71" s="8">
        <f t="shared" si="14"/>
        <v>1040787766.12</v>
      </c>
      <c r="S71" s="8">
        <f t="shared" si="15"/>
        <v>2901900767.26</v>
      </c>
      <c r="T71" s="8">
        <f t="shared" si="16"/>
        <v>3942688533.38</v>
      </c>
      <c r="U71" s="8">
        <f t="shared" si="17"/>
        <v>801797486.53</v>
      </c>
      <c r="V71" s="8">
        <f t="shared" si="18"/>
        <v>238990279.59</v>
      </c>
      <c r="W71" s="8">
        <f t="shared" si="19"/>
        <v>801797486.53</v>
      </c>
      <c r="X71" s="8">
        <f t="shared" si="20"/>
        <v>3140891046.85</v>
      </c>
      <c r="Y71" s="13">
        <f t="shared" si="21"/>
        <v>0.26397920031176</v>
      </c>
      <c r="Z71" s="13">
        <f t="shared" si="22"/>
        <v>0.73602079968824</v>
      </c>
      <c r="AA71" s="13">
        <f t="shared" si="23"/>
        <v>1.35865725591393</v>
      </c>
      <c r="AB71" s="13">
        <f t="shared" si="24"/>
        <v>0.770375587252584</v>
      </c>
      <c r="AC71" s="13">
        <f t="shared" si="25"/>
        <v>0.229624412747416</v>
      </c>
      <c r="AD71" s="13">
        <f t="shared" si="26"/>
        <v>0.20336313146264</v>
      </c>
      <c r="AE71" s="13">
        <f t="shared" si="27"/>
        <v>0.79663686853736</v>
      </c>
    </row>
    <row r="72" spans="1:31">
      <c r="A72" s="5" t="s">
        <v>171</v>
      </c>
      <c r="B72" s="5" t="s">
        <v>172</v>
      </c>
      <c r="C72" s="6">
        <v>277319276.99</v>
      </c>
      <c r="D72" s="6">
        <v>9905929.86</v>
      </c>
      <c r="E72" s="6">
        <v>116042703.96</v>
      </c>
      <c r="F72" s="6">
        <v>0</v>
      </c>
      <c r="G72" s="6">
        <v>1912188190.94</v>
      </c>
      <c r="H72" s="6">
        <v>85947793.77</v>
      </c>
      <c r="I72" s="6">
        <v>3896266216.18</v>
      </c>
      <c r="J72" s="6">
        <v>0</v>
      </c>
      <c r="K72" s="6">
        <v>45890588.78</v>
      </c>
      <c r="L72" s="6">
        <v>1060899292</v>
      </c>
      <c r="M72" s="6">
        <v>1841256779.11</v>
      </c>
      <c r="N72" s="6">
        <v>0</v>
      </c>
      <c r="O72" s="6">
        <v>-67356163.27</v>
      </c>
      <c r="P72" s="6">
        <v>337976930.03</v>
      </c>
      <c r="Q72" s="6">
        <v>4069517337.4</v>
      </c>
      <c r="R72" s="8">
        <f t="shared" si="14"/>
        <v>6343560700.48</v>
      </c>
      <c r="S72" s="8">
        <f t="shared" si="15"/>
        <v>7242294175.27</v>
      </c>
      <c r="T72" s="8">
        <f t="shared" si="16"/>
        <v>13585854875.75</v>
      </c>
      <c r="U72" s="8">
        <f t="shared" si="17"/>
        <v>2315456101.75</v>
      </c>
      <c r="V72" s="8">
        <f t="shared" si="18"/>
        <v>4028104598.73</v>
      </c>
      <c r="W72" s="8">
        <f t="shared" si="19"/>
        <v>2315456101.75</v>
      </c>
      <c r="X72" s="8">
        <f t="shared" si="20"/>
        <v>11270398774</v>
      </c>
      <c r="Y72" s="13">
        <f t="shared" si="21"/>
        <v>0.466923926281805</v>
      </c>
      <c r="Z72" s="13">
        <f t="shared" si="22"/>
        <v>0.533076073718195</v>
      </c>
      <c r="AA72" s="13">
        <f t="shared" si="23"/>
        <v>1.87590486480667</v>
      </c>
      <c r="AB72" s="13">
        <f t="shared" si="24"/>
        <v>0.365008898168941</v>
      </c>
      <c r="AC72" s="13">
        <f t="shared" si="25"/>
        <v>0.634991101831059</v>
      </c>
      <c r="AD72" s="13">
        <f t="shared" si="26"/>
        <v>0.170431387860838</v>
      </c>
      <c r="AE72" s="13">
        <f t="shared" si="27"/>
        <v>0.829568612139162</v>
      </c>
    </row>
    <row r="73" spans="1:31">
      <c r="A73" s="5" t="s">
        <v>173</v>
      </c>
      <c r="B73" s="5" t="s">
        <v>174</v>
      </c>
      <c r="C73" s="6">
        <v>8458180631.47</v>
      </c>
      <c r="D73" s="6">
        <v>95516212.72</v>
      </c>
      <c r="E73" s="6">
        <v>2224705.72</v>
      </c>
      <c r="F73" s="6">
        <v>0</v>
      </c>
      <c r="G73" s="6">
        <v>8213205476.08</v>
      </c>
      <c r="H73" s="6">
        <v>9520261665.11</v>
      </c>
      <c r="I73" s="6">
        <v>383013786.19</v>
      </c>
      <c r="J73" s="6">
        <v>0</v>
      </c>
      <c r="K73" s="6">
        <v>355285824.66</v>
      </c>
      <c r="L73" s="6">
        <v>9395905824</v>
      </c>
      <c r="M73" s="6">
        <v>22479232117.98</v>
      </c>
      <c r="N73" s="6">
        <v>2215540540.97</v>
      </c>
      <c r="O73" s="6">
        <v>-231890423.78</v>
      </c>
      <c r="P73" s="6">
        <v>3045334539.6</v>
      </c>
      <c r="Q73" s="6">
        <v>45127334771.23</v>
      </c>
      <c r="R73" s="8">
        <f t="shared" si="14"/>
        <v>27027688301.95</v>
      </c>
      <c r="S73" s="8">
        <f t="shared" si="15"/>
        <v>77600376288.06</v>
      </c>
      <c r="T73" s="8">
        <f t="shared" si="16"/>
        <v>104628064590.01</v>
      </c>
      <c r="U73" s="8">
        <f t="shared" si="17"/>
        <v>16769127025.99</v>
      </c>
      <c r="V73" s="8">
        <f t="shared" si="18"/>
        <v>10258561275.96</v>
      </c>
      <c r="W73" s="8">
        <f t="shared" si="19"/>
        <v>16769127025.99</v>
      </c>
      <c r="X73" s="8">
        <f t="shared" si="20"/>
        <v>87858937564.02</v>
      </c>
      <c r="Y73" s="13">
        <f t="shared" si="21"/>
        <v>0.258321592852351</v>
      </c>
      <c r="Z73" s="13">
        <f t="shared" si="22"/>
        <v>0.741678407147649</v>
      </c>
      <c r="AA73" s="13">
        <f t="shared" si="23"/>
        <v>1.34829326344528</v>
      </c>
      <c r="AB73" s="13">
        <f t="shared" si="24"/>
        <v>0.620442519487697</v>
      </c>
      <c r="AC73" s="13">
        <f t="shared" si="25"/>
        <v>0.379557480512304</v>
      </c>
      <c r="AD73" s="13">
        <f t="shared" si="26"/>
        <v>0.160273699907387</v>
      </c>
      <c r="AE73" s="13">
        <f t="shared" si="27"/>
        <v>0.839726300092613</v>
      </c>
    </row>
    <row r="74" spans="1:31">
      <c r="A74" s="5" t="s">
        <v>175</v>
      </c>
      <c r="B74" s="5" t="s">
        <v>176</v>
      </c>
      <c r="C74" s="6">
        <v>172582476.53</v>
      </c>
      <c r="D74" s="6">
        <v>37685022.17</v>
      </c>
      <c r="E74" s="6">
        <v>50037235.85</v>
      </c>
      <c r="F74" s="6">
        <v>0</v>
      </c>
      <c r="G74" s="6">
        <v>0</v>
      </c>
      <c r="H74" s="6">
        <v>0</v>
      </c>
      <c r="I74" s="6">
        <v>7673658662.72</v>
      </c>
      <c r="J74" s="6">
        <v>0</v>
      </c>
      <c r="K74" s="6">
        <v>0</v>
      </c>
      <c r="L74" s="6">
        <v>8232101395</v>
      </c>
      <c r="M74" s="6">
        <v>16397305054.58</v>
      </c>
      <c r="N74" s="6">
        <v>0</v>
      </c>
      <c r="O74" s="6">
        <v>100297898.09</v>
      </c>
      <c r="P74" s="6">
        <v>1551266608.66</v>
      </c>
      <c r="Q74" s="6">
        <v>11265533671.85</v>
      </c>
      <c r="R74" s="8">
        <f t="shared" si="14"/>
        <v>7933963397.27</v>
      </c>
      <c r="S74" s="8">
        <f t="shared" si="15"/>
        <v>37546504628.18</v>
      </c>
      <c r="T74" s="8">
        <f t="shared" si="16"/>
        <v>45480468025.45</v>
      </c>
      <c r="U74" s="8">
        <f t="shared" si="17"/>
        <v>260304734.55</v>
      </c>
      <c r="V74" s="8">
        <f t="shared" si="18"/>
        <v>7673658662.72</v>
      </c>
      <c r="W74" s="8">
        <f t="shared" si="19"/>
        <v>260304734.55</v>
      </c>
      <c r="X74" s="8">
        <f t="shared" si="20"/>
        <v>45220163290.9</v>
      </c>
      <c r="Y74" s="13">
        <f t="shared" si="21"/>
        <v>0.174447707812292</v>
      </c>
      <c r="Z74" s="13">
        <f t="shared" si="22"/>
        <v>0.825552292187708</v>
      </c>
      <c r="AA74" s="13">
        <f t="shared" si="23"/>
        <v>1.21131030640107</v>
      </c>
      <c r="AB74" s="13">
        <f t="shared" si="24"/>
        <v>0.032808915483473</v>
      </c>
      <c r="AC74" s="13">
        <f t="shared" si="25"/>
        <v>0.967191084516527</v>
      </c>
      <c r="AD74" s="13">
        <f t="shared" si="26"/>
        <v>0.00572344010189909</v>
      </c>
      <c r="AE74" s="13">
        <f t="shared" si="27"/>
        <v>0.994276559898101</v>
      </c>
    </row>
    <row r="75" spans="1:31">
      <c r="A75" s="5" t="s">
        <v>177</v>
      </c>
      <c r="B75" s="5" t="s">
        <v>178</v>
      </c>
      <c r="C75" s="6">
        <v>1001100</v>
      </c>
      <c r="D75" s="6">
        <v>11222453.94</v>
      </c>
      <c r="E75" s="6">
        <v>53706979.6</v>
      </c>
      <c r="F75" s="6">
        <v>0</v>
      </c>
      <c r="G75" s="6">
        <v>0</v>
      </c>
      <c r="H75" s="6">
        <v>1518549900</v>
      </c>
      <c r="I75" s="6">
        <v>30840115188.54</v>
      </c>
      <c r="J75" s="6">
        <v>0</v>
      </c>
      <c r="K75" s="6">
        <v>0</v>
      </c>
      <c r="L75" s="6">
        <v>8665757464</v>
      </c>
      <c r="M75" s="6">
        <v>14041610564.26</v>
      </c>
      <c r="N75" s="6">
        <v>0</v>
      </c>
      <c r="O75" s="6">
        <v>-470458256.73</v>
      </c>
      <c r="P75" s="6">
        <v>331425315.71</v>
      </c>
      <c r="Q75" s="6">
        <v>2825410441.52</v>
      </c>
      <c r="R75" s="8">
        <f t="shared" si="14"/>
        <v>32424595622.08</v>
      </c>
      <c r="S75" s="8">
        <f t="shared" si="15"/>
        <v>25393745528.76</v>
      </c>
      <c r="T75" s="8">
        <f t="shared" si="16"/>
        <v>57818341150.84</v>
      </c>
      <c r="U75" s="8">
        <f t="shared" si="17"/>
        <v>65930533.54</v>
      </c>
      <c r="V75" s="8">
        <f t="shared" si="18"/>
        <v>32358665088.54</v>
      </c>
      <c r="W75" s="8">
        <f t="shared" si="19"/>
        <v>65930533.54</v>
      </c>
      <c r="X75" s="8">
        <f t="shared" si="20"/>
        <v>57752410617.3</v>
      </c>
      <c r="Y75" s="13">
        <f t="shared" si="21"/>
        <v>0.56080120904003</v>
      </c>
      <c r="Z75" s="13">
        <f t="shared" si="22"/>
        <v>0.43919879095997</v>
      </c>
      <c r="AA75" s="13">
        <f t="shared" si="23"/>
        <v>2.27687329879545</v>
      </c>
      <c r="AB75" s="13">
        <f t="shared" si="24"/>
        <v>0.00203334944584794</v>
      </c>
      <c r="AC75" s="13">
        <f t="shared" si="25"/>
        <v>0.997966650554152</v>
      </c>
      <c r="AD75" s="13">
        <f t="shared" si="26"/>
        <v>0.0011403048276324</v>
      </c>
      <c r="AE75" s="13">
        <f t="shared" si="27"/>
        <v>0.998859695172368</v>
      </c>
    </row>
    <row r="76" spans="1:31">
      <c r="A76" s="5" t="s">
        <v>179</v>
      </c>
      <c r="B76" s="5" t="s">
        <v>180</v>
      </c>
      <c r="C76" s="6">
        <v>12174399000</v>
      </c>
      <c r="D76" s="6">
        <v>6735000</v>
      </c>
      <c r="E76" s="6">
        <v>30295000</v>
      </c>
      <c r="F76" s="6">
        <v>0</v>
      </c>
      <c r="G76" s="6">
        <v>8354119000</v>
      </c>
      <c r="H76" s="6">
        <v>22491763000</v>
      </c>
      <c r="I76" s="6">
        <v>2489087000</v>
      </c>
      <c r="J76" s="6">
        <v>0</v>
      </c>
      <c r="K76" s="6">
        <v>9621782000</v>
      </c>
      <c r="L76" s="6">
        <v>15705971000</v>
      </c>
      <c r="M76" s="6">
        <v>22152047000</v>
      </c>
      <c r="N76" s="6">
        <v>382271000</v>
      </c>
      <c r="O76" s="6">
        <v>-134646000</v>
      </c>
      <c r="P76" s="6">
        <v>5906524000</v>
      </c>
      <c r="Q76" s="6">
        <v>20799214000</v>
      </c>
      <c r="R76" s="8">
        <f t="shared" si="14"/>
        <v>55168180000</v>
      </c>
      <c r="S76" s="8">
        <f t="shared" si="15"/>
        <v>64046839000</v>
      </c>
      <c r="T76" s="8">
        <f t="shared" si="16"/>
        <v>119215019000</v>
      </c>
      <c r="U76" s="8">
        <f t="shared" si="17"/>
        <v>20565548000</v>
      </c>
      <c r="V76" s="8">
        <f t="shared" si="18"/>
        <v>34602632000</v>
      </c>
      <c r="W76" s="8">
        <f t="shared" si="19"/>
        <v>20565548000</v>
      </c>
      <c r="X76" s="8">
        <f t="shared" si="20"/>
        <v>98649471000</v>
      </c>
      <c r="Y76" s="13">
        <f t="shared" si="21"/>
        <v>0.462761994778527</v>
      </c>
      <c r="Z76" s="13">
        <f t="shared" si="22"/>
        <v>0.537238005221473</v>
      </c>
      <c r="AA76" s="13">
        <f t="shared" si="23"/>
        <v>1.86137240902709</v>
      </c>
      <c r="AB76" s="13">
        <f t="shared" si="24"/>
        <v>0.37277916364107</v>
      </c>
      <c r="AC76" s="13">
        <f t="shared" si="25"/>
        <v>0.62722083635893</v>
      </c>
      <c r="AD76" s="13">
        <f t="shared" si="26"/>
        <v>0.172508029378412</v>
      </c>
      <c r="AE76" s="13">
        <f t="shared" si="27"/>
        <v>0.827491970621588</v>
      </c>
    </row>
    <row r="77" spans="1:31">
      <c r="A77" s="5" t="s">
        <v>181</v>
      </c>
      <c r="B77" s="5" t="s">
        <v>182</v>
      </c>
      <c r="C77" s="6">
        <v>8909597455.64</v>
      </c>
      <c r="D77" s="6">
        <v>26735629.47</v>
      </c>
      <c r="E77" s="6">
        <v>6556887.67</v>
      </c>
      <c r="F77" s="6">
        <v>0</v>
      </c>
      <c r="G77" s="6">
        <v>1583597781.47</v>
      </c>
      <c r="H77" s="6">
        <v>13052827457.11</v>
      </c>
      <c r="I77" s="6">
        <v>500000000</v>
      </c>
      <c r="J77" s="6">
        <v>0</v>
      </c>
      <c r="K77" s="6">
        <v>560626917.99</v>
      </c>
      <c r="L77" s="6">
        <v>1699678560</v>
      </c>
      <c r="M77" s="6">
        <v>5835941565.65</v>
      </c>
      <c r="N77" s="6">
        <v>0</v>
      </c>
      <c r="O77" s="6">
        <v>48138882.88</v>
      </c>
      <c r="P77" s="6">
        <v>485375390.27</v>
      </c>
      <c r="Q77" s="6">
        <v>1010741269.52</v>
      </c>
      <c r="R77" s="8">
        <f t="shared" si="14"/>
        <v>24639942129.35</v>
      </c>
      <c r="S77" s="8">
        <f t="shared" si="15"/>
        <v>9079875668.32</v>
      </c>
      <c r="T77" s="8">
        <f t="shared" si="16"/>
        <v>33719817797.67</v>
      </c>
      <c r="U77" s="8">
        <f t="shared" si="17"/>
        <v>10526487754.25</v>
      </c>
      <c r="V77" s="8">
        <f t="shared" si="18"/>
        <v>14113454375.1</v>
      </c>
      <c r="W77" s="8">
        <f t="shared" si="19"/>
        <v>10526487754.25</v>
      </c>
      <c r="X77" s="8">
        <f t="shared" si="20"/>
        <v>23193330043.42</v>
      </c>
      <c r="Y77" s="13">
        <f t="shared" si="21"/>
        <v>0.730725838354103</v>
      </c>
      <c r="Z77" s="13">
        <f t="shared" si="22"/>
        <v>0.269274161645897</v>
      </c>
      <c r="AA77" s="13">
        <f t="shared" si="23"/>
        <v>3.71368717253691</v>
      </c>
      <c r="AB77" s="13">
        <f t="shared" si="24"/>
        <v>0.427212357033555</v>
      </c>
      <c r="AC77" s="13">
        <f t="shared" si="25"/>
        <v>0.572787642966445</v>
      </c>
      <c r="AD77" s="13">
        <f t="shared" si="26"/>
        <v>0.312175107748576</v>
      </c>
      <c r="AE77" s="13">
        <f t="shared" si="27"/>
        <v>0.687824892251423</v>
      </c>
    </row>
    <row r="78" spans="1:31">
      <c r="A78" s="5" t="s">
        <v>183</v>
      </c>
      <c r="B78" s="5" t="s">
        <v>184</v>
      </c>
      <c r="C78" s="6">
        <v>604316123.27</v>
      </c>
      <c r="D78" s="6">
        <v>5908568.94</v>
      </c>
      <c r="E78" s="6">
        <v>20144932.33</v>
      </c>
      <c r="F78" s="6">
        <v>0</v>
      </c>
      <c r="G78" s="6">
        <v>689828153.95</v>
      </c>
      <c r="H78" s="6">
        <v>5047209336.3</v>
      </c>
      <c r="I78" s="6">
        <v>0</v>
      </c>
      <c r="J78" s="6">
        <v>0</v>
      </c>
      <c r="K78" s="6">
        <v>303955771.21</v>
      </c>
      <c r="L78" s="6">
        <v>1774771370</v>
      </c>
      <c r="M78" s="6">
        <v>4528928466.13</v>
      </c>
      <c r="N78" s="6">
        <v>248724000</v>
      </c>
      <c r="O78" s="6">
        <v>-146122989.27</v>
      </c>
      <c r="P78" s="6">
        <v>1023519511.31</v>
      </c>
      <c r="Q78" s="6">
        <v>7381294859.91</v>
      </c>
      <c r="R78" s="8">
        <f t="shared" si="14"/>
        <v>6671362886</v>
      </c>
      <c r="S78" s="8">
        <f t="shared" si="15"/>
        <v>14313667218.08</v>
      </c>
      <c r="T78" s="8">
        <f t="shared" si="16"/>
        <v>20985030104.08</v>
      </c>
      <c r="U78" s="8">
        <f t="shared" si="17"/>
        <v>1320197778.49</v>
      </c>
      <c r="V78" s="8">
        <f t="shared" si="18"/>
        <v>5351165107.51</v>
      </c>
      <c r="W78" s="8">
        <f t="shared" si="19"/>
        <v>1320197778.49</v>
      </c>
      <c r="X78" s="8">
        <f t="shared" si="20"/>
        <v>19664832325.59</v>
      </c>
      <c r="Y78" s="13">
        <f t="shared" si="21"/>
        <v>0.317910570197511</v>
      </c>
      <c r="Z78" s="13">
        <f t="shared" si="22"/>
        <v>0.682089429802489</v>
      </c>
      <c r="AA78" s="13">
        <f t="shared" si="23"/>
        <v>1.46608341414933</v>
      </c>
      <c r="AB78" s="13">
        <f t="shared" si="24"/>
        <v>0.197890266359287</v>
      </c>
      <c r="AC78" s="13">
        <f t="shared" si="25"/>
        <v>0.802109733640713</v>
      </c>
      <c r="AD78" s="13">
        <f t="shared" si="26"/>
        <v>0.0629114074148181</v>
      </c>
      <c r="AE78" s="13">
        <f t="shared" si="27"/>
        <v>0.937088592585182</v>
      </c>
    </row>
    <row r="79" spans="1:31">
      <c r="A79" s="5" t="s">
        <v>185</v>
      </c>
      <c r="B79" s="5" t="s">
        <v>186</v>
      </c>
      <c r="C79" s="6">
        <v>1144275882.8</v>
      </c>
      <c r="D79" s="6">
        <v>11143737.48</v>
      </c>
      <c r="E79" s="6">
        <v>1980409.26</v>
      </c>
      <c r="F79" s="6">
        <v>0</v>
      </c>
      <c r="G79" s="6">
        <v>863471537.79</v>
      </c>
      <c r="H79" s="6">
        <v>1377858435.63</v>
      </c>
      <c r="I79" s="6">
        <v>500000000</v>
      </c>
      <c r="J79" s="6">
        <v>0</v>
      </c>
      <c r="K79" s="6">
        <v>1475677371.25</v>
      </c>
      <c r="L79" s="6">
        <v>1737646983</v>
      </c>
      <c r="M79" s="6">
        <v>1077566911.26</v>
      </c>
      <c r="N79" s="6">
        <v>0</v>
      </c>
      <c r="O79" s="6">
        <v>-80804381.16</v>
      </c>
      <c r="P79" s="6">
        <v>724405644.63</v>
      </c>
      <c r="Q79" s="6">
        <v>9378683664.19</v>
      </c>
      <c r="R79" s="8">
        <f t="shared" si="14"/>
        <v>5374407374.21</v>
      </c>
      <c r="S79" s="8">
        <f t="shared" si="15"/>
        <v>12837498821.92</v>
      </c>
      <c r="T79" s="8">
        <f t="shared" si="16"/>
        <v>18211906196.13</v>
      </c>
      <c r="U79" s="8">
        <f t="shared" si="17"/>
        <v>2020871567.33</v>
      </c>
      <c r="V79" s="8">
        <f t="shared" si="18"/>
        <v>3353535806.88</v>
      </c>
      <c r="W79" s="8">
        <f t="shared" si="19"/>
        <v>2020871567.33</v>
      </c>
      <c r="X79" s="8">
        <f t="shared" si="20"/>
        <v>16191034628.8</v>
      </c>
      <c r="Y79" s="13">
        <f t="shared" si="21"/>
        <v>0.295104055354296</v>
      </c>
      <c r="Z79" s="13">
        <f t="shared" si="22"/>
        <v>0.704895944645704</v>
      </c>
      <c r="AA79" s="13">
        <f t="shared" si="23"/>
        <v>1.41864910359588</v>
      </c>
      <c r="AB79" s="13">
        <f t="shared" si="24"/>
        <v>0.376017563727583</v>
      </c>
      <c r="AC79" s="13">
        <f t="shared" si="25"/>
        <v>0.623982436272417</v>
      </c>
      <c r="AD79" s="13">
        <f t="shared" si="26"/>
        <v>0.110964307940452</v>
      </c>
      <c r="AE79" s="13">
        <f t="shared" si="27"/>
        <v>0.889035692059548</v>
      </c>
    </row>
    <row r="80" spans="1:31">
      <c r="A80" s="5" t="s">
        <v>187</v>
      </c>
      <c r="B80" s="5" t="s">
        <v>188</v>
      </c>
      <c r="C80" s="6">
        <v>6783100073.31</v>
      </c>
      <c r="D80" s="6">
        <v>4046098.12</v>
      </c>
      <c r="E80" s="6">
        <v>8304175.01</v>
      </c>
      <c r="F80" s="6">
        <v>0</v>
      </c>
      <c r="G80" s="6">
        <v>1233407196.52</v>
      </c>
      <c r="H80" s="6">
        <v>3113236782</v>
      </c>
      <c r="I80" s="6">
        <v>0</v>
      </c>
      <c r="J80" s="6">
        <v>0</v>
      </c>
      <c r="K80" s="6">
        <v>31912872.53</v>
      </c>
      <c r="L80" s="6">
        <v>1219734283</v>
      </c>
      <c r="M80" s="6">
        <v>10072286326.94</v>
      </c>
      <c r="N80" s="6">
        <v>258784911</v>
      </c>
      <c r="O80" s="6">
        <v>-280689777.77</v>
      </c>
      <c r="P80" s="6">
        <v>223433020.86</v>
      </c>
      <c r="Q80" s="6">
        <v>6933786903.45</v>
      </c>
      <c r="R80" s="8">
        <f t="shared" si="14"/>
        <v>11174007197.49</v>
      </c>
      <c r="S80" s="8">
        <f t="shared" si="15"/>
        <v>17909765845.48</v>
      </c>
      <c r="T80" s="8">
        <f t="shared" si="16"/>
        <v>29083773042.97</v>
      </c>
      <c r="U80" s="8">
        <f t="shared" si="17"/>
        <v>8028857542.96</v>
      </c>
      <c r="V80" s="8">
        <f t="shared" si="18"/>
        <v>3145149654.53</v>
      </c>
      <c r="W80" s="8">
        <f t="shared" si="19"/>
        <v>8028857542.96</v>
      </c>
      <c r="X80" s="8">
        <f t="shared" si="20"/>
        <v>21054915500.01</v>
      </c>
      <c r="Y80" s="13">
        <f t="shared" si="21"/>
        <v>0.384200742488978</v>
      </c>
      <c r="Z80" s="13">
        <f t="shared" si="22"/>
        <v>0.615799257511022</v>
      </c>
      <c r="AA80" s="13">
        <f t="shared" si="23"/>
        <v>1.62390582288434</v>
      </c>
      <c r="AB80" s="13">
        <f t="shared" si="24"/>
        <v>0.718529834557786</v>
      </c>
      <c r="AC80" s="13">
        <f t="shared" si="25"/>
        <v>0.281470165442214</v>
      </c>
      <c r="AD80" s="13">
        <f t="shared" si="26"/>
        <v>0.276059695937584</v>
      </c>
      <c r="AE80" s="13">
        <f t="shared" si="27"/>
        <v>0.723940304062416</v>
      </c>
    </row>
    <row r="81" spans="1:31">
      <c r="A81" s="5" t="s">
        <v>189</v>
      </c>
      <c r="B81" s="5" t="s">
        <v>190</v>
      </c>
      <c r="C81" s="6">
        <v>34315760202.41</v>
      </c>
      <c r="D81" s="6">
        <v>19009.81</v>
      </c>
      <c r="E81" s="6">
        <v>9123767.73</v>
      </c>
      <c r="F81" s="6">
        <v>0</v>
      </c>
      <c r="G81" s="6">
        <v>4338896928.38</v>
      </c>
      <c r="H81" s="6">
        <v>17072785730.68</v>
      </c>
      <c r="I81" s="6">
        <v>2590462483.5</v>
      </c>
      <c r="J81" s="6">
        <v>0</v>
      </c>
      <c r="K81" s="6">
        <v>165489053.68</v>
      </c>
      <c r="L81" s="6">
        <v>3666279480</v>
      </c>
      <c r="M81" s="6">
        <v>9194862939.53</v>
      </c>
      <c r="N81" s="6">
        <v>509988586.97</v>
      </c>
      <c r="O81" s="6">
        <v>-519075256.87</v>
      </c>
      <c r="P81" s="6">
        <v>660652171.17</v>
      </c>
      <c r="Q81" s="6">
        <v>13396259050.01</v>
      </c>
      <c r="R81" s="8">
        <f t="shared" si="14"/>
        <v>58492537176.19</v>
      </c>
      <c r="S81" s="8">
        <f t="shared" si="15"/>
        <v>25888989796.87</v>
      </c>
      <c r="T81" s="8">
        <f t="shared" si="16"/>
        <v>84381526973.06</v>
      </c>
      <c r="U81" s="8">
        <f t="shared" si="17"/>
        <v>38663799908.33</v>
      </c>
      <c r="V81" s="8">
        <f t="shared" si="18"/>
        <v>19828737267.86</v>
      </c>
      <c r="W81" s="8">
        <f t="shared" si="19"/>
        <v>38663799908.33</v>
      </c>
      <c r="X81" s="8">
        <f t="shared" si="20"/>
        <v>45717727064.73</v>
      </c>
      <c r="Y81" s="13">
        <f t="shared" si="21"/>
        <v>0.693191262050337</v>
      </c>
      <c r="Z81" s="13">
        <f t="shared" si="22"/>
        <v>0.306808737949663</v>
      </c>
      <c r="AA81" s="13">
        <f t="shared" si="23"/>
        <v>3.25935958239907</v>
      </c>
      <c r="AB81" s="13">
        <f t="shared" si="24"/>
        <v>0.661003980591023</v>
      </c>
      <c r="AC81" s="13">
        <f t="shared" si="25"/>
        <v>0.338996019408977</v>
      </c>
      <c r="AD81" s="13">
        <f t="shared" si="26"/>
        <v>0.458202183526188</v>
      </c>
      <c r="AE81" s="13">
        <f t="shared" si="27"/>
        <v>0.541797816473812</v>
      </c>
    </row>
    <row r="82" spans="1:31">
      <c r="A82" s="5" t="s">
        <v>191</v>
      </c>
      <c r="B82" s="5" t="s">
        <v>192</v>
      </c>
      <c r="C82" s="6">
        <v>18833937373.56</v>
      </c>
      <c r="D82" s="6">
        <v>538088989.99</v>
      </c>
      <c r="E82" s="6">
        <v>0</v>
      </c>
      <c r="F82" s="6">
        <v>0</v>
      </c>
      <c r="G82" s="6">
        <v>62997428513.31</v>
      </c>
      <c r="H82" s="6">
        <v>134948906266.06</v>
      </c>
      <c r="I82" s="6">
        <v>53474486401.35</v>
      </c>
      <c r="J82" s="6">
        <v>0</v>
      </c>
      <c r="K82" s="6">
        <v>61205678772.07</v>
      </c>
      <c r="L82" s="6">
        <v>11625383375</v>
      </c>
      <c r="M82" s="6">
        <v>18521441170.39</v>
      </c>
      <c r="N82" s="6">
        <v>0</v>
      </c>
      <c r="O82" s="6">
        <v>-573682889.55</v>
      </c>
      <c r="P82" s="6">
        <v>97466324513.51</v>
      </c>
      <c r="Q82" s="6">
        <v>100583403061.83</v>
      </c>
      <c r="R82" s="8">
        <f t="shared" si="14"/>
        <v>331998526316.34</v>
      </c>
      <c r="S82" s="8">
        <f t="shared" si="15"/>
        <v>227622869231.18</v>
      </c>
      <c r="T82" s="8">
        <f t="shared" si="16"/>
        <v>559621395547.52</v>
      </c>
      <c r="U82" s="8">
        <f t="shared" si="17"/>
        <v>82369454876.86</v>
      </c>
      <c r="V82" s="8">
        <f t="shared" si="18"/>
        <v>249629071439.48</v>
      </c>
      <c r="W82" s="8">
        <f t="shared" si="19"/>
        <v>82369454876.86</v>
      </c>
      <c r="X82" s="8">
        <f t="shared" si="20"/>
        <v>477251940670.66</v>
      </c>
      <c r="Y82" s="13">
        <f t="shared" si="21"/>
        <v>0.593255599156499</v>
      </c>
      <c r="Z82" s="13">
        <f t="shared" si="22"/>
        <v>0.406744400843501</v>
      </c>
      <c r="AA82" s="13">
        <f t="shared" si="23"/>
        <v>2.45854644323613</v>
      </c>
      <c r="AB82" s="13">
        <f t="shared" si="24"/>
        <v>0.248101868977501</v>
      </c>
      <c r="AC82" s="13">
        <f t="shared" si="25"/>
        <v>0.751898131022499</v>
      </c>
      <c r="AD82" s="13">
        <f t="shared" si="26"/>
        <v>0.147187822932095</v>
      </c>
      <c r="AE82" s="13">
        <f t="shared" si="27"/>
        <v>0.852812177067905</v>
      </c>
    </row>
    <row r="83" spans="1:31">
      <c r="A83" s="5" t="s">
        <v>193</v>
      </c>
      <c r="B83" s="5" t="s">
        <v>194</v>
      </c>
      <c r="C83" s="6">
        <v>98000000</v>
      </c>
      <c r="D83" s="6">
        <v>0</v>
      </c>
      <c r="E83" s="6">
        <v>0</v>
      </c>
      <c r="F83" s="6">
        <v>0</v>
      </c>
      <c r="G83" s="6">
        <v>1160816474.85</v>
      </c>
      <c r="H83" s="6">
        <v>4254740000</v>
      </c>
      <c r="I83" s="6">
        <v>499740639.47</v>
      </c>
      <c r="J83" s="6">
        <v>0</v>
      </c>
      <c r="K83" s="6">
        <v>90611126.32</v>
      </c>
      <c r="L83" s="6">
        <v>1349995046</v>
      </c>
      <c r="M83" s="6">
        <v>484321623.07</v>
      </c>
      <c r="N83" s="6">
        <v>0</v>
      </c>
      <c r="O83" s="6">
        <v>0</v>
      </c>
      <c r="P83" s="6">
        <v>1901354534.59</v>
      </c>
      <c r="Q83" s="6">
        <v>3930241259.99</v>
      </c>
      <c r="R83" s="8">
        <f t="shared" si="14"/>
        <v>6103908240.64</v>
      </c>
      <c r="S83" s="8">
        <f t="shared" si="15"/>
        <v>7665912463.65</v>
      </c>
      <c r="T83" s="8">
        <f t="shared" si="16"/>
        <v>13769820704.29</v>
      </c>
      <c r="U83" s="8">
        <f t="shared" si="17"/>
        <v>1258816474.85</v>
      </c>
      <c r="V83" s="8">
        <f t="shared" si="18"/>
        <v>4845091765.79</v>
      </c>
      <c r="W83" s="8">
        <f t="shared" si="19"/>
        <v>1258816474.85</v>
      </c>
      <c r="X83" s="8">
        <f t="shared" si="20"/>
        <v>12511004229.44</v>
      </c>
      <c r="Y83" s="13">
        <f t="shared" si="21"/>
        <v>0.443281606327548</v>
      </c>
      <c r="Z83" s="13">
        <f t="shared" si="22"/>
        <v>0.556718393672452</v>
      </c>
      <c r="AA83" s="13">
        <f t="shared" si="23"/>
        <v>1.79624027401609</v>
      </c>
      <c r="AB83" s="13">
        <f t="shared" si="24"/>
        <v>0.206231225179429</v>
      </c>
      <c r="AC83" s="13">
        <f t="shared" si="25"/>
        <v>0.793768774820571</v>
      </c>
      <c r="AD83" s="13">
        <f t="shared" si="26"/>
        <v>0.0914185087724355</v>
      </c>
      <c r="AE83" s="13">
        <f t="shared" si="27"/>
        <v>0.908581491227564</v>
      </c>
    </row>
    <row r="84" spans="1:31">
      <c r="A84" s="5" t="s">
        <v>195</v>
      </c>
      <c r="B84" s="5" t="s">
        <v>196</v>
      </c>
      <c r="C84" s="6">
        <v>2970548347.72</v>
      </c>
      <c r="D84" s="6">
        <v>0</v>
      </c>
      <c r="E84" s="6">
        <v>0</v>
      </c>
      <c r="F84" s="6">
        <v>0</v>
      </c>
      <c r="G84" s="6">
        <v>197291923.33</v>
      </c>
      <c r="H84" s="6">
        <v>478013277.9</v>
      </c>
      <c r="I84" s="6">
        <v>909067066.99</v>
      </c>
      <c r="J84" s="6">
        <v>0</v>
      </c>
      <c r="K84" s="6">
        <v>116378755.33</v>
      </c>
      <c r="L84" s="6">
        <v>2780795346</v>
      </c>
      <c r="M84" s="6">
        <v>2793478508.63</v>
      </c>
      <c r="N84" s="6">
        <v>234980695.31</v>
      </c>
      <c r="O84" s="6">
        <v>-19093141.72</v>
      </c>
      <c r="P84" s="6">
        <v>49656991.83</v>
      </c>
      <c r="Q84" s="6">
        <v>1052834938.12</v>
      </c>
      <c r="R84" s="8">
        <f t="shared" si="14"/>
        <v>4671299371.27</v>
      </c>
      <c r="S84" s="8">
        <f t="shared" si="15"/>
        <v>6422691947.55</v>
      </c>
      <c r="T84" s="8">
        <f t="shared" si="16"/>
        <v>11093991318.82</v>
      </c>
      <c r="U84" s="8">
        <f t="shared" si="17"/>
        <v>3167840271.05</v>
      </c>
      <c r="V84" s="8">
        <f t="shared" si="18"/>
        <v>1503459100.22</v>
      </c>
      <c r="W84" s="8">
        <f t="shared" si="19"/>
        <v>3167840271.05</v>
      </c>
      <c r="X84" s="8">
        <f t="shared" si="20"/>
        <v>7926151047.77</v>
      </c>
      <c r="Y84" s="13">
        <f t="shared" si="21"/>
        <v>0.421065713594488</v>
      </c>
      <c r="Z84" s="13">
        <f t="shared" si="22"/>
        <v>0.578934286405512</v>
      </c>
      <c r="AA84" s="13">
        <f t="shared" si="23"/>
        <v>1.72731175796963</v>
      </c>
      <c r="AB84" s="13">
        <f t="shared" si="24"/>
        <v>0.678149700816274</v>
      </c>
      <c r="AC84" s="13">
        <f t="shared" si="25"/>
        <v>0.321850299183726</v>
      </c>
      <c r="AD84" s="13">
        <f t="shared" si="26"/>
        <v>0.285545587698093</v>
      </c>
      <c r="AE84" s="13">
        <f t="shared" si="27"/>
        <v>0.714454412301907</v>
      </c>
    </row>
    <row r="85" spans="1:31">
      <c r="A85" s="5" t="s">
        <v>197</v>
      </c>
      <c r="B85" s="5" t="s">
        <v>198</v>
      </c>
      <c r="C85" s="6">
        <v>4379743760.04</v>
      </c>
      <c r="D85" s="6">
        <v>0</v>
      </c>
      <c r="E85" s="6">
        <v>1940000</v>
      </c>
      <c r="F85" s="6">
        <v>0</v>
      </c>
      <c r="G85" s="6">
        <v>3230026250.76</v>
      </c>
      <c r="H85" s="6">
        <v>2040595622.63</v>
      </c>
      <c r="I85" s="6">
        <v>1294562971.06</v>
      </c>
      <c r="J85" s="6">
        <v>0</v>
      </c>
      <c r="K85" s="6">
        <v>88204552.08</v>
      </c>
      <c r="L85" s="6">
        <v>2579213965</v>
      </c>
      <c r="M85" s="6">
        <v>1256858065.92</v>
      </c>
      <c r="N85" s="6">
        <v>0</v>
      </c>
      <c r="O85" s="6">
        <v>-15909836.05</v>
      </c>
      <c r="P85" s="6">
        <v>309412003.35</v>
      </c>
      <c r="Q85" s="6">
        <v>3623864855</v>
      </c>
      <c r="R85" s="8">
        <f t="shared" si="14"/>
        <v>11035073156.57</v>
      </c>
      <c r="S85" s="8">
        <f t="shared" si="15"/>
        <v>7753439053.22</v>
      </c>
      <c r="T85" s="8">
        <f t="shared" si="16"/>
        <v>18788512209.79</v>
      </c>
      <c r="U85" s="8">
        <f t="shared" si="17"/>
        <v>7611710010.8</v>
      </c>
      <c r="V85" s="8">
        <f t="shared" si="18"/>
        <v>3423363145.77</v>
      </c>
      <c r="W85" s="8">
        <f t="shared" si="19"/>
        <v>7611710010.8</v>
      </c>
      <c r="X85" s="8">
        <f t="shared" si="20"/>
        <v>11176802198.99</v>
      </c>
      <c r="Y85" s="13">
        <f t="shared" si="21"/>
        <v>0.587330866507888</v>
      </c>
      <c r="Z85" s="13">
        <f t="shared" si="22"/>
        <v>0.412669133492112</v>
      </c>
      <c r="AA85" s="13">
        <f t="shared" si="23"/>
        <v>2.4232488423298</v>
      </c>
      <c r="AB85" s="13">
        <f t="shared" si="24"/>
        <v>0.689774313482297</v>
      </c>
      <c r="AC85" s="13">
        <f t="shared" si="25"/>
        <v>0.310225686517703</v>
      </c>
      <c r="AD85" s="13">
        <f t="shared" si="26"/>
        <v>0.405125745232441</v>
      </c>
      <c r="AE85" s="13">
        <f t="shared" si="27"/>
        <v>0.594874254767559</v>
      </c>
    </row>
    <row r="86" spans="1:31">
      <c r="A86" s="5" t="s">
        <v>199</v>
      </c>
      <c r="B86" s="5" t="s">
        <v>200</v>
      </c>
      <c r="C86" s="6">
        <v>71612900</v>
      </c>
      <c r="D86" s="6">
        <v>0</v>
      </c>
      <c r="E86" s="6">
        <v>0</v>
      </c>
      <c r="F86" s="6">
        <v>0</v>
      </c>
      <c r="G86" s="6">
        <v>0</v>
      </c>
      <c r="H86" s="6">
        <v>137716000</v>
      </c>
      <c r="I86" s="6">
        <v>0</v>
      </c>
      <c r="J86" s="6">
        <v>0</v>
      </c>
      <c r="K86" s="6">
        <v>154968406.92</v>
      </c>
      <c r="L86" s="6">
        <v>819854713</v>
      </c>
      <c r="M86" s="6">
        <v>1481891153.37</v>
      </c>
      <c r="N86" s="6">
        <v>0</v>
      </c>
      <c r="O86" s="6">
        <v>0</v>
      </c>
      <c r="P86" s="6">
        <v>8592788.79</v>
      </c>
      <c r="Q86" s="6">
        <v>-1795348026.74</v>
      </c>
      <c r="R86" s="8">
        <f t="shared" si="14"/>
        <v>364297306.92</v>
      </c>
      <c r="S86" s="8">
        <f t="shared" si="15"/>
        <v>514990628.42</v>
      </c>
      <c r="T86" s="8">
        <f t="shared" si="16"/>
        <v>879287935.34</v>
      </c>
      <c r="U86" s="8">
        <f t="shared" si="17"/>
        <v>71612900</v>
      </c>
      <c r="V86" s="8">
        <f t="shared" si="18"/>
        <v>292684406.92</v>
      </c>
      <c r="W86" s="8">
        <f t="shared" si="19"/>
        <v>71612900</v>
      </c>
      <c r="X86" s="8">
        <f t="shared" si="20"/>
        <v>807675035.34</v>
      </c>
      <c r="Y86" s="13">
        <f t="shared" si="21"/>
        <v>0.414309456866521</v>
      </c>
      <c r="Z86" s="13">
        <f t="shared" si="22"/>
        <v>0.585690543133479</v>
      </c>
      <c r="AA86" s="13">
        <f t="shared" si="23"/>
        <v>1.70738628397505</v>
      </c>
      <c r="AB86" s="13">
        <f t="shared" si="24"/>
        <v>0.196578175681453</v>
      </c>
      <c r="AC86" s="13">
        <f t="shared" si="25"/>
        <v>0.803421824318547</v>
      </c>
      <c r="AD86" s="13">
        <f t="shared" si="26"/>
        <v>0.0814441971983944</v>
      </c>
      <c r="AE86" s="13">
        <f t="shared" si="27"/>
        <v>0.918555802801606</v>
      </c>
    </row>
    <row r="87" spans="1:31">
      <c r="A87" s="5" t="s">
        <v>201</v>
      </c>
      <c r="B87" s="5" t="s">
        <v>202</v>
      </c>
      <c r="C87" s="6">
        <v>230285400</v>
      </c>
      <c r="D87" s="6">
        <v>0</v>
      </c>
      <c r="E87" s="6">
        <v>0</v>
      </c>
      <c r="F87" s="6">
        <v>0</v>
      </c>
      <c r="G87" s="6">
        <v>815934639</v>
      </c>
      <c r="H87" s="6">
        <v>884662776</v>
      </c>
      <c r="I87" s="6">
        <v>1995930764</v>
      </c>
      <c r="J87" s="6">
        <v>0</v>
      </c>
      <c r="K87" s="6">
        <v>36668284</v>
      </c>
      <c r="L87" s="6">
        <v>3070692107</v>
      </c>
      <c r="M87" s="6">
        <v>596997085</v>
      </c>
      <c r="N87" s="6">
        <v>0</v>
      </c>
      <c r="O87" s="6">
        <v>163231872</v>
      </c>
      <c r="P87" s="6">
        <v>1036948422</v>
      </c>
      <c r="Q87" s="6">
        <v>6539028002</v>
      </c>
      <c r="R87" s="8">
        <f t="shared" si="14"/>
        <v>3963481863</v>
      </c>
      <c r="S87" s="8">
        <f t="shared" si="15"/>
        <v>11406897488</v>
      </c>
      <c r="T87" s="8">
        <f t="shared" si="16"/>
        <v>15370379351</v>
      </c>
      <c r="U87" s="8">
        <f t="shared" si="17"/>
        <v>1046220039</v>
      </c>
      <c r="V87" s="8">
        <f t="shared" si="18"/>
        <v>2917261824</v>
      </c>
      <c r="W87" s="8">
        <f t="shared" si="19"/>
        <v>1046220039</v>
      </c>
      <c r="X87" s="8">
        <f t="shared" si="20"/>
        <v>14324159312</v>
      </c>
      <c r="Y87" s="13">
        <f t="shared" si="21"/>
        <v>0.25786493439683</v>
      </c>
      <c r="Z87" s="13">
        <f t="shared" si="22"/>
        <v>0.74213506560317</v>
      </c>
      <c r="AA87" s="13">
        <f t="shared" si="23"/>
        <v>1.34746361726925</v>
      </c>
      <c r="AB87" s="13">
        <f t="shared" si="24"/>
        <v>0.263964886219539</v>
      </c>
      <c r="AC87" s="13">
        <f t="shared" si="25"/>
        <v>0.736035113780461</v>
      </c>
      <c r="AD87" s="13">
        <f t="shared" si="26"/>
        <v>0.0680672880680679</v>
      </c>
      <c r="AE87" s="13">
        <f t="shared" si="27"/>
        <v>0.931932711931932</v>
      </c>
    </row>
    <row r="88" spans="1:31">
      <c r="A88" s="5" t="s">
        <v>203</v>
      </c>
      <c r="B88" s="5" t="s">
        <v>204</v>
      </c>
      <c r="C88" s="6">
        <v>10175223585.74</v>
      </c>
      <c r="D88" s="6">
        <v>0</v>
      </c>
      <c r="E88" s="6">
        <v>0</v>
      </c>
      <c r="F88" s="6">
        <v>0</v>
      </c>
      <c r="G88" s="6">
        <v>4939693616.89</v>
      </c>
      <c r="H88" s="6">
        <v>9782332433.81</v>
      </c>
      <c r="I88" s="6">
        <v>2292323113.26</v>
      </c>
      <c r="J88" s="6">
        <v>0</v>
      </c>
      <c r="K88" s="6">
        <v>270159345.13</v>
      </c>
      <c r="L88" s="6">
        <v>2407945408</v>
      </c>
      <c r="M88" s="6">
        <v>234215703.91</v>
      </c>
      <c r="N88" s="6">
        <v>0</v>
      </c>
      <c r="O88" s="6">
        <v>-16338571.91</v>
      </c>
      <c r="P88" s="6">
        <v>1211721109.67</v>
      </c>
      <c r="Q88" s="6">
        <v>4228198511.15</v>
      </c>
      <c r="R88" s="8">
        <f t="shared" si="14"/>
        <v>27459732094.83</v>
      </c>
      <c r="S88" s="8">
        <f t="shared" si="15"/>
        <v>8065742160.82</v>
      </c>
      <c r="T88" s="8">
        <f t="shared" si="16"/>
        <v>35525474255.65</v>
      </c>
      <c r="U88" s="8">
        <f t="shared" si="17"/>
        <v>15114917202.63</v>
      </c>
      <c r="V88" s="8">
        <f t="shared" si="18"/>
        <v>12344814892.2</v>
      </c>
      <c r="W88" s="8">
        <f t="shared" si="19"/>
        <v>15114917202.63</v>
      </c>
      <c r="X88" s="8">
        <f t="shared" si="20"/>
        <v>20410557053.02</v>
      </c>
      <c r="Y88" s="13">
        <f t="shared" si="21"/>
        <v>0.772958916669854</v>
      </c>
      <c r="Z88" s="13">
        <f t="shared" si="22"/>
        <v>0.227041083330146</v>
      </c>
      <c r="AA88" s="13">
        <f t="shared" si="23"/>
        <v>4.40448920227303</v>
      </c>
      <c r="AB88" s="13">
        <f t="shared" si="24"/>
        <v>0.550439354267253</v>
      </c>
      <c r="AC88" s="13">
        <f t="shared" si="25"/>
        <v>0.449560645732746</v>
      </c>
      <c r="AD88" s="13">
        <f t="shared" si="26"/>
        <v>0.42546700696687</v>
      </c>
      <c r="AE88" s="13">
        <f t="shared" si="27"/>
        <v>0.57453299303313</v>
      </c>
    </row>
    <row r="89" spans="1:31">
      <c r="A89" s="5" t="s">
        <v>205</v>
      </c>
      <c r="B89" s="5" t="s">
        <v>206</v>
      </c>
      <c r="C89" s="6">
        <v>520362987.25</v>
      </c>
      <c r="D89" s="6">
        <v>0</v>
      </c>
      <c r="E89" s="6">
        <v>0</v>
      </c>
      <c r="F89" s="6">
        <v>0</v>
      </c>
      <c r="G89" s="6">
        <v>163373244.4</v>
      </c>
      <c r="H89" s="6">
        <v>733674424.39</v>
      </c>
      <c r="I89" s="6">
        <v>0</v>
      </c>
      <c r="J89" s="6">
        <v>0</v>
      </c>
      <c r="K89" s="6">
        <v>969003.28</v>
      </c>
      <c r="L89" s="6">
        <v>1152535254</v>
      </c>
      <c r="M89" s="6">
        <v>1262320013.74</v>
      </c>
      <c r="N89" s="6">
        <v>0</v>
      </c>
      <c r="O89" s="6">
        <v>0</v>
      </c>
      <c r="P89" s="6">
        <v>382367575.37</v>
      </c>
      <c r="Q89" s="6">
        <v>1703977886.52</v>
      </c>
      <c r="R89" s="8">
        <f t="shared" si="14"/>
        <v>1418379659.32</v>
      </c>
      <c r="S89" s="8">
        <f t="shared" si="15"/>
        <v>4501200729.63</v>
      </c>
      <c r="T89" s="8">
        <f t="shared" si="16"/>
        <v>5919580388.95</v>
      </c>
      <c r="U89" s="8">
        <f t="shared" si="17"/>
        <v>683736231.65</v>
      </c>
      <c r="V89" s="8">
        <f t="shared" si="18"/>
        <v>734643427.67</v>
      </c>
      <c r="W89" s="8">
        <f t="shared" si="19"/>
        <v>683736231.65</v>
      </c>
      <c r="X89" s="8">
        <f t="shared" si="20"/>
        <v>5235844157.3</v>
      </c>
      <c r="Y89" s="13">
        <f t="shared" si="21"/>
        <v>0.239608142152723</v>
      </c>
      <c r="Z89" s="13">
        <f t="shared" si="22"/>
        <v>0.760391857847277</v>
      </c>
      <c r="AA89" s="13">
        <f t="shared" si="23"/>
        <v>1.31511139905031</v>
      </c>
      <c r="AB89" s="13">
        <f t="shared" si="24"/>
        <v>0.482054453585295</v>
      </c>
      <c r="AC89" s="13">
        <f t="shared" si="25"/>
        <v>0.517945546414705</v>
      </c>
      <c r="AD89" s="13">
        <f t="shared" si="26"/>
        <v>0.115504172040018</v>
      </c>
      <c r="AE89" s="13">
        <f t="shared" si="27"/>
        <v>0.884495827959982</v>
      </c>
    </row>
    <row r="90" spans="1:31">
      <c r="A90" s="5" t="s">
        <v>207</v>
      </c>
      <c r="B90" s="5" t="s">
        <v>208</v>
      </c>
      <c r="C90" s="6">
        <v>39841600</v>
      </c>
      <c r="D90" s="6">
        <v>0</v>
      </c>
      <c r="E90" s="6">
        <v>0</v>
      </c>
      <c r="F90" s="6">
        <v>0</v>
      </c>
      <c r="G90" s="6">
        <v>0</v>
      </c>
      <c r="H90" s="6">
        <v>61000000</v>
      </c>
      <c r="I90" s="6">
        <v>0</v>
      </c>
      <c r="J90" s="6">
        <v>0</v>
      </c>
      <c r="K90" s="6">
        <v>16135044</v>
      </c>
      <c r="L90" s="6">
        <v>283161227</v>
      </c>
      <c r="M90" s="6">
        <v>146577771.5</v>
      </c>
      <c r="N90" s="6">
        <v>0</v>
      </c>
      <c r="O90" s="6">
        <v>0</v>
      </c>
      <c r="P90" s="6">
        <v>77391593.25</v>
      </c>
      <c r="Q90" s="6">
        <v>-161694436.81</v>
      </c>
      <c r="R90" s="8">
        <f t="shared" si="14"/>
        <v>116976644</v>
      </c>
      <c r="S90" s="8">
        <f t="shared" si="15"/>
        <v>345436154.94</v>
      </c>
      <c r="T90" s="8">
        <f t="shared" si="16"/>
        <v>462412798.94</v>
      </c>
      <c r="U90" s="8">
        <f t="shared" si="17"/>
        <v>39841600</v>
      </c>
      <c r="V90" s="8">
        <f t="shared" si="18"/>
        <v>77135044</v>
      </c>
      <c r="W90" s="8">
        <f t="shared" si="19"/>
        <v>39841600</v>
      </c>
      <c r="X90" s="8">
        <f t="shared" si="20"/>
        <v>422571198.94</v>
      </c>
      <c r="Y90" s="13">
        <f t="shared" si="21"/>
        <v>0.25297016922574</v>
      </c>
      <c r="Z90" s="13">
        <f t="shared" si="22"/>
        <v>0.74702983077426</v>
      </c>
      <c r="AA90" s="13">
        <f t="shared" si="23"/>
        <v>1.33863462850412</v>
      </c>
      <c r="AB90" s="13">
        <f t="shared" si="24"/>
        <v>0.340594486536988</v>
      </c>
      <c r="AC90" s="13">
        <f t="shared" si="25"/>
        <v>0.659405513463012</v>
      </c>
      <c r="AD90" s="13">
        <f t="shared" si="26"/>
        <v>0.0861602448966159</v>
      </c>
      <c r="AE90" s="13">
        <f t="shared" si="27"/>
        <v>0.913839755103384</v>
      </c>
    </row>
    <row r="91" spans="1:31">
      <c r="A91" s="5" t="s">
        <v>209</v>
      </c>
      <c r="B91" s="5" t="s">
        <v>210</v>
      </c>
      <c r="C91" s="6">
        <v>6844382791.34</v>
      </c>
      <c r="D91" s="6">
        <v>0</v>
      </c>
      <c r="E91" s="6">
        <v>0</v>
      </c>
      <c r="F91" s="6">
        <v>0</v>
      </c>
      <c r="G91" s="6">
        <v>0</v>
      </c>
      <c r="H91" s="6">
        <v>2090000000</v>
      </c>
      <c r="I91" s="6">
        <v>0</v>
      </c>
      <c r="J91" s="6">
        <v>0</v>
      </c>
      <c r="K91" s="6">
        <v>89518425.09</v>
      </c>
      <c r="L91" s="6">
        <v>1560587588</v>
      </c>
      <c r="M91" s="6">
        <v>2147305714.23</v>
      </c>
      <c r="N91" s="6">
        <v>0</v>
      </c>
      <c r="O91" s="6">
        <v>304527155.26</v>
      </c>
      <c r="P91" s="6">
        <v>1110435434.85</v>
      </c>
      <c r="Q91" s="6">
        <v>4353399243.63</v>
      </c>
      <c r="R91" s="8">
        <f t="shared" si="14"/>
        <v>9023901216.43</v>
      </c>
      <c r="S91" s="8">
        <f t="shared" si="15"/>
        <v>9476255135.97</v>
      </c>
      <c r="T91" s="8">
        <f t="shared" si="16"/>
        <v>18500156352.4</v>
      </c>
      <c r="U91" s="8">
        <f t="shared" si="17"/>
        <v>6844382791.34</v>
      </c>
      <c r="V91" s="8">
        <f t="shared" si="18"/>
        <v>2179518425.09</v>
      </c>
      <c r="W91" s="8">
        <f t="shared" si="19"/>
        <v>6844382791.34</v>
      </c>
      <c r="X91" s="8">
        <f t="shared" si="20"/>
        <v>11655773561.06</v>
      </c>
      <c r="Y91" s="13">
        <f t="shared" si="21"/>
        <v>0.4877743217159</v>
      </c>
      <c r="Z91" s="13">
        <f t="shared" si="22"/>
        <v>0.5122256782841</v>
      </c>
      <c r="AA91" s="13">
        <f t="shared" si="23"/>
        <v>1.95226448496274</v>
      </c>
      <c r="AB91" s="13">
        <f t="shared" si="24"/>
        <v>0.758472707888058</v>
      </c>
      <c r="AC91" s="13">
        <f t="shared" si="25"/>
        <v>0.241527292111942</v>
      </c>
      <c r="AD91" s="13">
        <f t="shared" si="26"/>
        <v>0.369963510630119</v>
      </c>
      <c r="AE91" s="13">
        <f t="shared" si="27"/>
        <v>0.630036489369881</v>
      </c>
    </row>
    <row r="92" spans="1:31">
      <c r="A92" s="5" t="s">
        <v>211</v>
      </c>
      <c r="B92" s="5" t="s">
        <v>212</v>
      </c>
      <c r="C92" s="6">
        <v>155800000</v>
      </c>
      <c r="D92" s="6">
        <v>0</v>
      </c>
      <c r="E92" s="6">
        <v>0</v>
      </c>
      <c r="F92" s="6">
        <v>0</v>
      </c>
      <c r="G92" s="6">
        <v>950000</v>
      </c>
      <c r="H92" s="6">
        <v>0</v>
      </c>
      <c r="I92" s="6">
        <v>0</v>
      </c>
      <c r="J92" s="6">
        <v>0</v>
      </c>
      <c r="K92" s="6">
        <v>77160295.69</v>
      </c>
      <c r="L92" s="6">
        <v>138756240</v>
      </c>
      <c r="M92" s="6">
        <v>102532388.02</v>
      </c>
      <c r="N92" s="6">
        <v>0</v>
      </c>
      <c r="O92" s="6">
        <v>0</v>
      </c>
      <c r="P92" s="6">
        <v>50489790.61</v>
      </c>
      <c r="Q92" s="6">
        <v>161558691.86</v>
      </c>
      <c r="R92" s="8">
        <f t="shared" si="14"/>
        <v>233910295.69</v>
      </c>
      <c r="S92" s="8">
        <f t="shared" si="15"/>
        <v>453337110.49</v>
      </c>
      <c r="T92" s="8">
        <f t="shared" si="16"/>
        <v>687247406.18</v>
      </c>
      <c r="U92" s="8">
        <f t="shared" si="17"/>
        <v>156750000</v>
      </c>
      <c r="V92" s="8">
        <f t="shared" si="18"/>
        <v>77160295.69</v>
      </c>
      <c r="W92" s="8">
        <f t="shared" si="19"/>
        <v>156750000</v>
      </c>
      <c r="X92" s="8">
        <f t="shared" si="20"/>
        <v>530497406.18</v>
      </c>
      <c r="Y92" s="13">
        <f t="shared" si="21"/>
        <v>0.340358208101749</v>
      </c>
      <c r="Z92" s="13">
        <f t="shared" si="22"/>
        <v>0.65964179189825</v>
      </c>
      <c r="AA92" s="13">
        <f t="shared" si="23"/>
        <v>1.51597429435497</v>
      </c>
      <c r="AB92" s="13">
        <f t="shared" si="24"/>
        <v>0.670128689879217</v>
      </c>
      <c r="AC92" s="13">
        <f t="shared" si="25"/>
        <v>0.329871310120783</v>
      </c>
      <c r="AD92" s="13">
        <f t="shared" si="26"/>
        <v>0.228083800084863</v>
      </c>
      <c r="AE92" s="13">
        <f t="shared" si="27"/>
        <v>0.771916199915137</v>
      </c>
    </row>
    <row r="93" spans="1:31">
      <c r="A93" s="5" t="s">
        <v>213</v>
      </c>
      <c r="B93" s="5" t="s">
        <v>214</v>
      </c>
      <c r="C93" s="6">
        <v>372777721.19</v>
      </c>
      <c r="D93" s="6">
        <v>0</v>
      </c>
      <c r="E93" s="6">
        <v>0</v>
      </c>
      <c r="F93" s="6">
        <v>0</v>
      </c>
      <c r="G93" s="6">
        <v>92008265.22</v>
      </c>
      <c r="H93" s="6">
        <v>3581145</v>
      </c>
      <c r="I93" s="6">
        <v>0</v>
      </c>
      <c r="J93" s="6">
        <v>0</v>
      </c>
      <c r="K93" s="6">
        <v>2284905.33</v>
      </c>
      <c r="L93" s="6">
        <v>426263066</v>
      </c>
      <c r="M93" s="6">
        <v>1038716410.42</v>
      </c>
      <c r="N93" s="6">
        <v>65833649.7</v>
      </c>
      <c r="O93" s="6">
        <v>-6867832.78</v>
      </c>
      <c r="P93" s="6">
        <v>246531866.87</v>
      </c>
      <c r="Q93" s="6">
        <v>1328530955.62</v>
      </c>
      <c r="R93" s="8">
        <f t="shared" si="14"/>
        <v>470652036.74</v>
      </c>
      <c r="S93" s="8">
        <f t="shared" si="15"/>
        <v>2967340816.43</v>
      </c>
      <c r="T93" s="8">
        <f t="shared" si="16"/>
        <v>3437992853.17</v>
      </c>
      <c r="U93" s="8">
        <f t="shared" si="17"/>
        <v>464785986.41</v>
      </c>
      <c r="V93" s="8">
        <f t="shared" si="18"/>
        <v>5866050.33</v>
      </c>
      <c r="W93" s="8">
        <f t="shared" si="19"/>
        <v>464785986.41</v>
      </c>
      <c r="X93" s="8">
        <f t="shared" si="20"/>
        <v>2973206866.76</v>
      </c>
      <c r="Y93" s="13">
        <f t="shared" si="21"/>
        <v>0.136897328424064</v>
      </c>
      <c r="Z93" s="13">
        <f t="shared" si="22"/>
        <v>0.863102671575936</v>
      </c>
      <c r="AA93" s="13">
        <f t="shared" si="23"/>
        <v>1.15861071102248</v>
      </c>
      <c r="AB93" s="13">
        <f t="shared" si="24"/>
        <v>0.987536332848719</v>
      </c>
      <c r="AC93" s="13">
        <f t="shared" si="25"/>
        <v>0.0124636671512813</v>
      </c>
      <c r="AD93" s="13">
        <f t="shared" si="26"/>
        <v>0.135191085688687</v>
      </c>
      <c r="AE93" s="13">
        <f t="shared" si="27"/>
        <v>0.864808914311313</v>
      </c>
    </row>
    <row r="94" spans="1:31">
      <c r="A94" s="5" t="s">
        <v>215</v>
      </c>
      <c r="B94" s="5" t="s">
        <v>216</v>
      </c>
      <c r="C94" s="6">
        <v>1741555128.05</v>
      </c>
      <c r="D94" s="6">
        <v>0</v>
      </c>
      <c r="E94" s="6">
        <v>0</v>
      </c>
      <c r="F94" s="6">
        <v>0</v>
      </c>
      <c r="G94" s="6">
        <v>3300003704.1</v>
      </c>
      <c r="H94" s="6">
        <v>27070851239.12</v>
      </c>
      <c r="I94" s="6">
        <v>15413660063.63</v>
      </c>
      <c r="J94" s="6">
        <v>0</v>
      </c>
      <c r="K94" s="6">
        <v>4066318305.63</v>
      </c>
      <c r="L94" s="6">
        <v>4757389916</v>
      </c>
      <c r="M94" s="6">
        <v>3950959965.39</v>
      </c>
      <c r="N94" s="6">
        <v>0</v>
      </c>
      <c r="O94" s="6">
        <v>2459074937.59</v>
      </c>
      <c r="P94" s="6">
        <v>3192183296.61</v>
      </c>
      <c r="Q94" s="6">
        <v>13450850582.51</v>
      </c>
      <c r="R94" s="8">
        <f t="shared" si="14"/>
        <v>51592388440.53</v>
      </c>
      <c r="S94" s="8">
        <f t="shared" si="15"/>
        <v>27810458698.1</v>
      </c>
      <c r="T94" s="8">
        <f t="shared" si="16"/>
        <v>79402847138.63</v>
      </c>
      <c r="U94" s="8">
        <f t="shared" si="17"/>
        <v>5041558832.15</v>
      </c>
      <c r="V94" s="8">
        <f t="shared" si="18"/>
        <v>46550829608.38</v>
      </c>
      <c r="W94" s="8">
        <f t="shared" si="19"/>
        <v>5041558832.15</v>
      </c>
      <c r="X94" s="8">
        <f t="shared" si="20"/>
        <v>74361288306.48</v>
      </c>
      <c r="Y94" s="13">
        <f t="shared" si="21"/>
        <v>0.649754892925369</v>
      </c>
      <c r="Z94" s="13">
        <f t="shared" si="22"/>
        <v>0.350245107074631</v>
      </c>
      <c r="AA94" s="13">
        <f t="shared" si="23"/>
        <v>2.85514338330762</v>
      </c>
      <c r="AB94" s="13">
        <f t="shared" si="24"/>
        <v>0.0977190431484162</v>
      </c>
      <c r="AC94" s="13">
        <f t="shared" si="25"/>
        <v>0.902280956851584</v>
      </c>
      <c r="AD94" s="13">
        <f t="shared" si="26"/>
        <v>0.0634934264176687</v>
      </c>
      <c r="AE94" s="13">
        <f t="shared" si="27"/>
        <v>0.936506573582331</v>
      </c>
    </row>
    <row r="95" spans="1:31">
      <c r="A95" s="5" t="s">
        <v>217</v>
      </c>
      <c r="B95" s="5" t="s">
        <v>218</v>
      </c>
      <c r="C95" s="6">
        <v>3280897558.1</v>
      </c>
      <c r="D95" s="6">
        <v>0</v>
      </c>
      <c r="E95" s="6">
        <v>0</v>
      </c>
      <c r="F95" s="6">
        <v>0</v>
      </c>
      <c r="G95" s="6">
        <v>815092369.38</v>
      </c>
      <c r="H95" s="6">
        <v>61633794.44</v>
      </c>
      <c r="I95" s="6">
        <v>0</v>
      </c>
      <c r="J95" s="6">
        <v>0</v>
      </c>
      <c r="K95" s="6">
        <v>20574820.83</v>
      </c>
      <c r="L95" s="6">
        <v>428126983</v>
      </c>
      <c r="M95" s="6">
        <v>4371864522.76</v>
      </c>
      <c r="N95" s="6">
        <v>0</v>
      </c>
      <c r="O95" s="6">
        <v>38592158</v>
      </c>
      <c r="P95" s="6">
        <v>214063491.5</v>
      </c>
      <c r="Q95" s="6">
        <v>9626798794.78</v>
      </c>
      <c r="R95" s="8">
        <f t="shared" si="14"/>
        <v>4178198542.75</v>
      </c>
      <c r="S95" s="8">
        <f t="shared" si="15"/>
        <v>14679445950.04</v>
      </c>
      <c r="T95" s="8">
        <f t="shared" si="16"/>
        <v>18857644492.79</v>
      </c>
      <c r="U95" s="8">
        <f t="shared" si="17"/>
        <v>4095989927.48</v>
      </c>
      <c r="V95" s="8">
        <f t="shared" si="18"/>
        <v>82208615.27</v>
      </c>
      <c r="W95" s="8">
        <f t="shared" si="19"/>
        <v>4095989927.48</v>
      </c>
      <c r="X95" s="8">
        <f t="shared" si="20"/>
        <v>14761654565.31</v>
      </c>
      <c r="Y95" s="13">
        <f t="shared" si="21"/>
        <v>0.221565240788556</v>
      </c>
      <c r="Z95" s="13">
        <f t="shared" si="22"/>
        <v>0.778434759211444</v>
      </c>
      <c r="AA95" s="13">
        <f t="shared" si="23"/>
        <v>1.28462917176643</v>
      </c>
      <c r="AB95" s="13">
        <f t="shared" si="24"/>
        <v>0.980324387549115</v>
      </c>
      <c r="AC95" s="13">
        <f t="shared" si="25"/>
        <v>0.0196756124508846</v>
      </c>
      <c r="AD95" s="13">
        <f t="shared" si="26"/>
        <v>0.217205808978213</v>
      </c>
      <c r="AE95" s="13">
        <f t="shared" si="27"/>
        <v>0.782794191021787</v>
      </c>
    </row>
    <row r="96" spans="1:31">
      <c r="A96" s="5" t="s">
        <v>219</v>
      </c>
      <c r="B96" s="5" t="s">
        <v>220</v>
      </c>
      <c r="C96" s="6">
        <v>52261448.28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16052821.06</v>
      </c>
      <c r="L96" s="6">
        <v>1011660000</v>
      </c>
      <c r="M96" s="6">
        <v>978244910.11</v>
      </c>
      <c r="N96" s="6">
        <v>0</v>
      </c>
      <c r="O96" s="6">
        <v>28197323.73</v>
      </c>
      <c r="P96" s="6">
        <v>218724273.67</v>
      </c>
      <c r="Q96" s="6">
        <v>1636245647.24</v>
      </c>
      <c r="R96" s="8">
        <f t="shared" si="14"/>
        <v>68314269.34</v>
      </c>
      <c r="S96" s="8">
        <f t="shared" si="15"/>
        <v>3873072154.75</v>
      </c>
      <c r="T96" s="8">
        <f t="shared" si="16"/>
        <v>3941386424.09</v>
      </c>
      <c r="U96" s="8">
        <f t="shared" si="17"/>
        <v>52261448.28</v>
      </c>
      <c r="V96" s="8">
        <f t="shared" si="18"/>
        <v>16052821.06</v>
      </c>
      <c r="W96" s="8">
        <f t="shared" si="19"/>
        <v>52261448.28</v>
      </c>
      <c r="X96" s="8">
        <f t="shared" si="20"/>
        <v>3889124975.81</v>
      </c>
      <c r="Y96" s="13">
        <f t="shared" si="21"/>
        <v>0.0173325479893215</v>
      </c>
      <c r="Z96" s="13">
        <f t="shared" si="22"/>
        <v>0.982667452010679</v>
      </c>
      <c r="AA96" s="13">
        <f t="shared" si="23"/>
        <v>1.01763826404737</v>
      </c>
      <c r="AB96" s="13">
        <f t="shared" si="24"/>
        <v>0.765015110092078</v>
      </c>
      <c r="AC96" s="13">
        <f t="shared" si="25"/>
        <v>0.234984889907922</v>
      </c>
      <c r="AD96" s="13">
        <f t="shared" si="26"/>
        <v>0.013259661108227</v>
      </c>
      <c r="AE96" s="13">
        <f t="shared" si="27"/>
        <v>0.986740338891773</v>
      </c>
    </row>
    <row r="97" spans="1:31">
      <c r="A97" s="5" t="s">
        <v>221</v>
      </c>
      <c r="B97" s="5" t="s">
        <v>222</v>
      </c>
      <c r="C97" s="6">
        <v>44705885.62</v>
      </c>
      <c r="D97" s="6">
        <v>0</v>
      </c>
      <c r="E97" s="6">
        <v>0</v>
      </c>
      <c r="F97" s="6">
        <v>0</v>
      </c>
      <c r="G97" s="6">
        <v>49871501.14</v>
      </c>
      <c r="H97" s="6">
        <v>219148321.55</v>
      </c>
      <c r="I97" s="6">
        <v>0</v>
      </c>
      <c r="J97" s="6">
        <v>0</v>
      </c>
      <c r="K97" s="6">
        <v>484414.36</v>
      </c>
      <c r="L97" s="6">
        <v>1810552111</v>
      </c>
      <c r="M97" s="6">
        <v>534586440.91</v>
      </c>
      <c r="N97" s="6">
        <v>450038668.87</v>
      </c>
      <c r="O97" s="6">
        <v>-9416474.99</v>
      </c>
      <c r="P97" s="6">
        <v>758107823.11</v>
      </c>
      <c r="Q97" s="6">
        <v>4617024416.01</v>
      </c>
      <c r="R97" s="8">
        <f t="shared" si="14"/>
        <v>314210122.67</v>
      </c>
      <c r="S97" s="8">
        <f t="shared" si="15"/>
        <v>7260815647.17</v>
      </c>
      <c r="T97" s="8">
        <f t="shared" si="16"/>
        <v>7575025769.84</v>
      </c>
      <c r="U97" s="8">
        <f t="shared" si="17"/>
        <v>94577386.76</v>
      </c>
      <c r="V97" s="8">
        <f t="shared" si="18"/>
        <v>219632735.91</v>
      </c>
      <c r="W97" s="8">
        <f t="shared" si="19"/>
        <v>94577386.76</v>
      </c>
      <c r="X97" s="8">
        <f t="shared" si="20"/>
        <v>7480448383.08</v>
      </c>
      <c r="Y97" s="13">
        <f t="shared" si="21"/>
        <v>0.0414797430684697</v>
      </c>
      <c r="Z97" s="13">
        <f t="shared" si="22"/>
        <v>0.95852025693153</v>
      </c>
      <c r="AA97" s="13">
        <f t="shared" si="23"/>
        <v>1.04327476938386</v>
      </c>
      <c r="AB97" s="13">
        <f t="shared" si="24"/>
        <v>0.301000445040818</v>
      </c>
      <c r="AC97" s="13">
        <f t="shared" si="25"/>
        <v>0.698999554959182</v>
      </c>
      <c r="AD97" s="13">
        <f t="shared" si="26"/>
        <v>0.0124854211237882</v>
      </c>
      <c r="AE97" s="13">
        <f t="shared" si="27"/>
        <v>0.987514578876212</v>
      </c>
    </row>
    <row r="98" spans="1:31">
      <c r="A98" s="5" t="s">
        <v>223</v>
      </c>
      <c r="B98" s="5" t="s">
        <v>224</v>
      </c>
      <c r="C98" s="6">
        <v>6269829344.08</v>
      </c>
      <c r="D98" s="6">
        <v>0</v>
      </c>
      <c r="E98" s="6">
        <v>0</v>
      </c>
      <c r="F98" s="6">
        <v>0</v>
      </c>
      <c r="G98" s="6">
        <v>8212168308.79</v>
      </c>
      <c r="H98" s="6">
        <v>49057130313.24</v>
      </c>
      <c r="I98" s="6">
        <v>8547327744.26</v>
      </c>
      <c r="J98" s="6">
        <v>0</v>
      </c>
      <c r="K98" s="6">
        <v>4030963389.73</v>
      </c>
      <c r="L98" s="6">
        <v>4286313339</v>
      </c>
      <c r="M98" s="6">
        <v>8724450876.45</v>
      </c>
      <c r="N98" s="6">
        <v>0</v>
      </c>
      <c r="O98" s="6">
        <v>-28300903.96</v>
      </c>
      <c r="P98" s="6">
        <v>1262367943.26</v>
      </c>
      <c r="Q98" s="6">
        <v>5499687241</v>
      </c>
      <c r="R98" s="8">
        <f t="shared" si="14"/>
        <v>76117419100.1</v>
      </c>
      <c r="S98" s="8">
        <f t="shared" si="15"/>
        <v>19744518495.75</v>
      </c>
      <c r="T98" s="8">
        <f t="shared" si="16"/>
        <v>95861937595.85</v>
      </c>
      <c r="U98" s="8">
        <f t="shared" si="17"/>
        <v>14481997652.87</v>
      </c>
      <c r="V98" s="8">
        <f t="shared" si="18"/>
        <v>61635421447.23</v>
      </c>
      <c r="W98" s="8">
        <f t="shared" si="19"/>
        <v>14481997652.87</v>
      </c>
      <c r="X98" s="8">
        <f t="shared" si="20"/>
        <v>81379939942.98</v>
      </c>
      <c r="Y98" s="13">
        <f t="shared" si="21"/>
        <v>0.794031719043776</v>
      </c>
      <c r="Z98" s="13">
        <f t="shared" si="22"/>
        <v>0.205968280956224</v>
      </c>
      <c r="AA98" s="13">
        <f t="shared" si="23"/>
        <v>4.85511650316944</v>
      </c>
      <c r="AB98" s="13">
        <f t="shared" si="24"/>
        <v>0.190258653329077</v>
      </c>
      <c r="AC98" s="13">
        <f t="shared" si="25"/>
        <v>0.809741346670923</v>
      </c>
      <c r="AD98" s="13">
        <f t="shared" si="26"/>
        <v>0.151071405565841</v>
      </c>
      <c r="AE98" s="13">
        <f t="shared" si="27"/>
        <v>0.848928594434159</v>
      </c>
    </row>
    <row r="99" spans="1:31">
      <c r="A99" s="5" t="s">
        <v>225</v>
      </c>
      <c r="B99" s="5" t="s">
        <v>226</v>
      </c>
      <c r="C99" s="6">
        <v>2132906299.66</v>
      </c>
      <c r="D99" s="6">
        <v>0</v>
      </c>
      <c r="E99" s="6">
        <v>8649167.86</v>
      </c>
      <c r="F99" s="6">
        <v>0</v>
      </c>
      <c r="G99" s="6">
        <v>56370834.92</v>
      </c>
      <c r="H99" s="6">
        <v>4889657410.2</v>
      </c>
      <c r="I99" s="6">
        <v>0</v>
      </c>
      <c r="J99" s="6">
        <v>0</v>
      </c>
      <c r="K99" s="6">
        <v>448709604.43</v>
      </c>
      <c r="L99" s="6">
        <v>1071231478</v>
      </c>
      <c r="M99" s="6">
        <v>2289611763.28</v>
      </c>
      <c r="N99" s="6">
        <v>0</v>
      </c>
      <c r="O99" s="6">
        <v>-38348461.6</v>
      </c>
      <c r="P99" s="6">
        <v>265568931.28</v>
      </c>
      <c r="Q99" s="6">
        <v>1049302654.86</v>
      </c>
      <c r="R99" s="8">
        <f t="shared" si="14"/>
        <v>7536293317.07</v>
      </c>
      <c r="S99" s="8">
        <f t="shared" si="15"/>
        <v>4637366365.82</v>
      </c>
      <c r="T99" s="8">
        <f t="shared" si="16"/>
        <v>12173659682.89</v>
      </c>
      <c r="U99" s="8">
        <f t="shared" si="17"/>
        <v>2197926302.44</v>
      </c>
      <c r="V99" s="8">
        <f t="shared" si="18"/>
        <v>5338367014.63</v>
      </c>
      <c r="W99" s="8">
        <f t="shared" si="19"/>
        <v>2197926302.44</v>
      </c>
      <c r="X99" s="8">
        <f t="shared" si="20"/>
        <v>9975733380.45</v>
      </c>
      <c r="Y99" s="13">
        <f t="shared" si="21"/>
        <v>0.619065549175998</v>
      </c>
      <c r="Z99" s="13">
        <f t="shared" si="22"/>
        <v>0.380934450824002</v>
      </c>
      <c r="AA99" s="13">
        <f t="shared" si="23"/>
        <v>2.6251235556062</v>
      </c>
      <c r="AB99" s="13">
        <f t="shared" si="24"/>
        <v>0.291645535804931</v>
      </c>
      <c r="AC99" s="13">
        <f t="shared" si="25"/>
        <v>0.708354464195069</v>
      </c>
      <c r="AD99" s="13">
        <f t="shared" si="26"/>
        <v>0.180547703787808</v>
      </c>
      <c r="AE99" s="13">
        <f t="shared" si="27"/>
        <v>0.819452296212193</v>
      </c>
    </row>
    <row r="100" spans="1:31">
      <c r="A100" s="5" t="s">
        <v>227</v>
      </c>
      <c r="B100" s="5" t="s">
        <v>228</v>
      </c>
      <c r="C100" s="6">
        <v>9033085087.33</v>
      </c>
      <c r="D100" s="6">
        <v>0</v>
      </c>
      <c r="E100" s="6">
        <v>37607782.14</v>
      </c>
      <c r="F100" s="6">
        <v>0</v>
      </c>
      <c r="G100" s="6">
        <v>1046475181.75</v>
      </c>
      <c r="H100" s="6">
        <v>1822096837.38</v>
      </c>
      <c r="I100" s="6">
        <v>0</v>
      </c>
      <c r="J100" s="6">
        <v>0</v>
      </c>
      <c r="K100" s="6">
        <v>1204750</v>
      </c>
      <c r="L100" s="6">
        <v>660737491</v>
      </c>
      <c r="M100" s="6">
        <v>3821662891.88</v>
      </c>
      <c r="N100" s="6">
        <v>281699225.43</v>
      </c>
      <c r="O100" s="6">
        <v>-72777926.92</v>
      </c>
      <c r="P100" s="6">
        <v>113161337.33</v>
      </c>
      <c r="Q100" s="6">
        <v>1651705858.32</v>
      </c>
      <c r="R100" s="8">
        <f t="shared" si="14"/>
        <v>11940469638.6</v>
      </c>
      <c r="S100" s="8">
        <f t="shared" si="15"/>
        <v>5892790426.18</v>
      </c>
      <c r="T100" s="8">
        <f t="shared" si="16"/>
        <v>17833260064.78</v>
      </c>
      <c r="U100" s="8">
        <f t="shared" si="17"/>
        <v>10117168051.22</v>
      </c>
      <c r="V100" s="8">
        <f t="shared" si="18"/>
        <v>1823301587.38</v>
      </c>
      <c r="W100" s="8">
        <f t="shared" si="19"/>
        <v>10117168051.22</v>
      </c>
      <c r="X100" s="8">
        <f t="shared" si="20"/>
        <v>7716092013.56</v>
      </c>
      <c r="Y100" s="13">
        <f t="shared" si="21"/>
        <v>0.669561796061168</v>
      </c>
      <c r="Z100" s="13">
        <f t="shared" si="22"/>
        <v>0.330438203938832</v>
      </c>
      <c r="AA100" s="13">
        <f t="shared" si="23"/>
        <v>3.02628445524753</v>
      </c>
      <c r="AB100" s="13">
        <f t="shared" si="24"/>
        <v>0.847300680579112</v>
      </c>
      <c r="AC100" s="13">
        <f t="shared" si="25"/>
        <v>0.152699319420888</v>
      </c>
      <c r="AD100" s="13">
        <f t="shared" si="26"/>
        <v>0.5673201654924</v>
      </c>
      <c r="AE100" s="13">
        <f t="shared" si="27"/>
        <v>0.4326798345076</v>
      </c>
    </row>
    <row r="101" spans="1:31">
      <c r="A101" s="5" t="s">
        <v>229</v>
      </c>
      <c r="B101" s="5" t="s">
        <v>230</v>
      </c>
      <c r="C101" s="6">
        <v>4605729650.61</v>
      </c>
      <c r="D101" s="6">
        <v>93368670.49</v>
      </c>
      <c r="E101" s="6">
        <v>0</v>
      </c>
      <c r="F101" s="6">
        <v>0</v>
      </c>
      <c r="G101" s="6">
        <v>2404536120.43</v>
      </c>
      <c r="H101" s="6">
        <v>14953678028.26</v>
      </c>
      <c r="I101" s="6">
        <v>0</v>
      </c>
      <c r="J101" s="6">
        <v>0</v>
      </c>
      <c r="K101" s="6">
        <v>289265800.37</v>
      </c>
      <c r="L101" s="6">
        <v>356180613</v>
      </c>
      <c r="M101" s="6">
        <v>8351159251.91</v>
      </c>
      <c r="N101" s="6">
        <v>0</v>
      </c>
      <c r="O101" s="6">
        <v>-11844105.05</v>
      </c>
      <c r="P101" s="6">
        <v>202516837.7</v>
      </c>
      <c r="Q101" s="6">
        <v>2904284450.06</v>
      </c>
      <c r="R101" s="8">
        <f t="shared" si="14"/>
        <v>22346578270.16</v>
      </c>
      <c r="S101" s="8">
        <f t="shared" si="15"/>
        <v>11802297047.62</v>
      </c>
      <c r="T101" s="8">
        <f t="shared" si="16"/>
        <v>34148875317.78</v>
      </c>
      <c r="U101" s="8">
        <f t="shared" si="17"/>
        <v>7103634441.53</v>
      </c>
      <c r="V101" s="8">
        <f t="shared" si="18"/>
        <v>15242943828.63</v>
      </c>
      <c r="W101" s="8">
        <f t="shared" si="19"/>
        <v>7103634441.53</v>
      </c>
      <c r="X101" s="8">
        <f t="shared" si="20"/>
        <v>27045240876.25</v>
      </c>
      <c r="Y101" s="13">
        <f t="shared" si="21"/>
        <v>0.654386947218874</v>
      </c>
      <c r="Z101" s="13">
        <f t="shared" si="22"/>
        <v>0.345613052781126</v>
      </c>
      <c r="AA101" s="13">
        <f t="shared" si="23"/>
        <v>2.89340923889611</v>
      </c>
      <c r="AB101" s="13">
        <f t="shared" si="24"/>
        <v>0.317884660266564</v>
      </c>
      <c r="AC101" s="13">
        <f t="shared" si="25"/>
        <v>0.682115339733436</v>
      </c>
      <c r="AD101" s="13">
        <f t="shared" si="26"/>
        <v>0.208019572399546</v>
      </c>
      <c r="AE101" s="13">
        <f t="shared" si="27"/>
        <v>0.791980427600454</v>
      </c>
    </row>
    <row r="102" spans="1:31">
      <c r="A102" s="5" t="s">
        <v>231</v>
      </c>
      <c r="B102" s="5" t="s">
        <v>232</v>
      </c>
      <c r="C102" s="6">
        <v>481165310.44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602762596</v>
      </c>
      <c r="M102" s="6">
        <v>362770922.1</v>
      </c>
      <c r="N102" s="6">
        <v>0</v>
      </c>
      <c r="O102" s="6">
        <v>-2500000</v>
      </c>
      <c r="P102" s="6">
        <v>332908397.6</v>
      </c>
      <c r="Q102" s="6">
        <v>714734349.89</v>
      </c>
      <c r="R102" s="8">
        <f t="shared" si="14"/>
        <v>481165310.44</v>
      </c>
      <c r="S102" s="8">
        <f t="shared" si="15"/>
        <v>2010676265.59</v>
      </c>
      <c r="T102" s="8">
        <f t="shared" si="16"/>
        <v>2491841576.03</v>
      </c>
      <c r="U102" s="8">
        <f t="shared" si="17"/>
        <v>481165310.44</v>
      </c>
      <c r="V102" s="8">
        <f t="shared" si="18"/>
        <v>0</v>
      </c>
      <c r="W102" s="8">
        <f t="shared" si="19"/>
        <v>481165310.44</v>
      </c>
      <c r="X102" s="8">
        <f t="shared" si="20"/>
        <v>2010676265.59</v>
      </c>
      <c r="Y102" s="13">
        <f t="shared" si="21"/>
        <v>0.193096268666723</v>
      </c>
      <c r="Z102" s="13">
        <f t="shared" si="22"/>
        <v>0.806903731333277</v>
      </c>
      <c r="AA102" s="13">
        <f t="shared" si="23"/>
        <v>1.23930521221864</v>
      </c>
      <c r="AB102" s="13">
        <f t="shared" si="24"/>
        <v>1</v>
      </c>
      <c r="AC102" s="13">
        <f t="shared" si="25"/>
        <v>0</v>
      </c>
      <c r="AD102" s="13">
        <f t="shared" si="26"/>
        <v>0.193096268666723</v>
      </c>
      <c r="AE102" s="13">
        <f t="shared" si="27"/>
        <v>0.806903731333277</v>
      </c>
    </row>
    <row r="103" spans="1:31">
      <c r="A103" s="5" t="s">
        <v>233</v>
      </c>
      <c r="B103" s="5" t="s">
        <v>234</v>
      </c>
      <c r="C103" s="6">
        <v>18200000</v>
      </c>
      <c r="D103" s="6">
        <v>0</v>
      </c>
      <c r="E103" s="6">
        <v>0</v>
      </c>
      <c r="F103" s="6">
        <v>0</v>
      </c>
      <c r="G103" s="6">
        <v>2294594.2</v>
      </c>
      <c r="H103" s="6">
        <v>0</v>
      </c>
      <c r="I103" s="6">
        <v>0</v>
      </c>
      <c r="J103" s="6">
        <v>0</v>
      </c>
      <c r="K103" s="6">
        <v>21521327</v>
      </c>
      <c r="L103" s="6">
        <v>522777419</v>
      </c>
      <c r="M103" s="6">
        <v>4365123623.5</v>
      </c>
      <c r="N103" s="6">
        <v>0</v>
      </c>
      <c r="O103" s="6">
        <v>0</v>
      </c>
      <c r="P103" s="6">
        <v>63193565.61</v>
      </c>
      <c r="Q103" s="6">
        <v>-2399984388.39</v>
      </c>
      <c r="R103" s="8">
        <f t="shared" si="14"/>
        <v>42015921.2</v>
      </c>
      <c r="S103" s="8">
        <f t="shared" si="15"/>
        <v>2551110219.72</v>
      </c>
      <c r="T103" s="8">
        <f t="shared" si="16"/>
        <v>2593126140.92</v>
      </c>
      <c r="U103" s="8">
        <f t="shared" si="17"/>
        <v>20494594.2</v>
      </c>
      <c r="V103" s="8">
        <f t="shared" si="18"/>
        <v>21521327</v>
      </c>
      <c r="W103" s="8">
        <f t="shared" si="19"/>
        <v>20494594.2</v>
      </c>
      <c r="X103" s="8">
        <f t="shared" si="20"/>
        <v>2572631546.72</v>
      </c>
      <c r="Y103" s="13">
        <f t="shared" si="21"/>
        <v>0.0162028065418728</v>
      </c>
      <c r="Z103" s="13">
        <f t="shared" si="22"/>
        <v>0.983797193458127</v>
      </c>
      <c r="AA103" s="13">
        <f t="shared" si="23"/>
        <v>1.01646966127736</v>
      </c>
      <c r="AB103" s="13">
        <f t="shared" si="24"/>
        <v>0.487781622172311</v>
      </c>
      <c r="AC103" s="13">
        <f t="shared" si="25"/>
        <v>0.512218377827689</v>
      </c>
      <c r="AD103" s="13">
        <f t="shared" si="26"/>
        <v>0.00790343125873886</v>
      </c>
      <c r="AE103" s="13">
        <f t="shared" si="27"/>
        <v>0.992096568741261</v>
      </c>
    </row>
    <row r="104" spans="1:31">
      <c r="A104" s="5" t="s">
        <v>235</v>
      </c>
      <c r="B104" s="5" t="s">
        <v>236</v>
      </c>
      <c r="C104" s="6">
        <v>1638929723.33</v>
      </c>
      <c r="D104" s="6">
        <v>0</v>
      </c>
      <c r="E104" s="6">
        <v>0</v>
      </c>
      <c r="F104" s="6">
        <v>0</v>
      </c>
      <c r="G104" s="6">
        <v>6107406711.04</v>
      </c>
      <c r="H104" s="6">
        <v>665581307.66</v>
      </c>
      <c r="I104" s="6">
        <v>0</v>
      </c>
      <c r="J104" s="6">
        <v>0</v>
      </c>
      <c r="K104" s="6">
        <v>320352176.43</v>
      </c>
      <c r="L104" s="6">
        <v>1486873870</v>
      </c>
      <c r="M104" s="6">
        <v>10675789931.2</v>
      </c>
      <c r="N104" s="6">
        <v>0</v>
      </c>
      <c r="O104" s="6">
        <v>2882019.24</v>
      </c>
      <c r="P104" s="6">
        <v>216091994.43</v>
      </c>
      <c r="Q104" s="6">
        <v>-386869704.36</v>
      </c>
      <c r="R104" s="8">
        <f t="shared" si="14"/>
        <v>8732269918.46</v>
      </c>
      <c r="S104" s="8">
        <f t="shared" si="15"/>
        <v>11994768110.51</v>
      </c>
      <c r="T104" s="8">
        <f t="shared" si="16"/>
        <v>20727038028.97</v>
      </c>
      <c r="U104" s="8">
        <f t="shared" si="17"/>
        <v>7746336434.37</v>
      </c>
      <c r="V104" s="8">
        <f t="shared" si="18"/>
        <v>985933484.09</v>
      </c>
      <c r="W104" s="8">
        <f t="shared" si="19"/>
        <v>7746336434.37</v>
      </c>
      <c r="X104" s="8">
        <f t="shared" si="20"/>
        <v>12980701594.6</v>
      </c>
      <c r="Y104" s="13">
        <f t="shared" si="21"/>
        <v>0.42129849456806</v>
      </c>
      <c r="Z104" s="13">
        <f t="shared" si="22"/>
        <v>0.57870150543194</v>
      </c>
      <c r="AA104" s="13">
        <f t="shared" si="23"/>
        <v>1.72800656402925</v>
      </c>
      <c r="AB104" s="13">
        <f t="shared" si="24"/>
        <v>0.887093104851725</v>
      </c>
      <c r="AC104" s="13">
        <f t="shared" si="25"/>
        <v>0.112906895148275</v>
      </c>
      <c r="AD104" s="13">
        <f t="shared" si="26"/>
        <v>0.373730989615738</v>
      </c>
      <c r="AE104" s="13">
        <f t="shared" si="27"/>
        <v>0.626269010384262</v>
      </c>
    </row>
    <row r="105" spans="1:31">
      <c r="A105" s="5" t="s">
        <v>237</v>
      </c>
      <c r="B105" s="5" t="s">
        <v>238</v>
      </c>
      <c r="C105" s="6">
        <v>130088770.42</v>
      </c>
      <c r="D105" s="6">
        <v>0</v>
      </c>
      <c r="E105" s="6">
        <v>0</v>
      </c>
      <c r="F105" s="6">
        <v>0</v>
      </c>
      <c r="G105" s="6">
        <v>1680194985.49</v>
      </c>
      <c r="H105" s="6">
        <v>13708400075.29</v>
      </c>
      <c r="I105" s="6">
        <v>0</v>
      </c>
      <c r="J105" s="6">
        <v>0</v>
      </c>
      <c r="K105" s="6">
        <v>940944338</v>
      </c>
      <c r="L105" s="6">
        <v>664831139</v>
      </c>
      <c r="M105" s="6">
        <v>2448287943.03</v>
      </c>
      <c r="N105" s="6">
        <v>0</v>
      </c>
      <c r="O105" s="6">
        <v>-12924545</v>
      </c>
      <c r="P105" s="6">
        <v>555239764.5</v>
      </c>
      <c r="Q105" s="6">
        <v>4517484323.5</v>
      </c>
      <c r="R105" s="8">
        <f t="shared" si="14"/>
        <v>16459628169.2</v>
      </c>
      <c r="S105" s="8">
        <f t="shared" si="15"/>
        <v>8172918625.03</v>
      </c>
      <c r="T105" s="8">
        <f t="shared" si="16"/>
        <v>24632546794.23</v>
      </c>
      <c r="U105" s="8">
        <f t="shared" si="17"/>
        <v>1810283755.91</v>
      </c>
      <c r="V105" s="8">
        <f t="shared" si="18"/>
        <v>14649344413.29</v>
      </c>
      <c r="W105" s="8">
        <f t="shared" si="19"/>
        <v>1810283755.91</v>
      </c>
      <c r="X105" s="8">
        <f t="shared" si="20"/>
        <v>22822263038.32</v>
      </c>
      <c r="Y105" s="13">
        <f t="shared" si="21"/>
        <v>0.668206511762541</v>
      </c>
      <c r="Z105" s="13">
        <f t="shared" si="22"/>
        <v>0.331793488237459</v>
      </c>
      <c r="AA105" s="13">
        <f t="shared" si="23"/>
        <v>3.01392292329836</v>
      </c>
      <c r="AB105" s="13">
        <f t="shared" si="24"/>
        <v>0.109983271632921</v>
      </c>
      <c r="AC105" s="13">
        <f t="shared" si="25"/>
        <v>0.890016728367079</v>
      </c>
      <c r="AD105" s="13">
        <f t="shared" si="26"/>
        <v>0.0734915382900661</v>
      </c>
      <c r="AE105" s="13">
        <f t="shared" si="27"/>
        <v>0.926508461709934</v>
      </c>
    </row>
    <row r="106" spans="1:31">
      <c r="A106" s="5" t="s">
        <v>239</v>
      </c>
      <c r="B106" s="5" t="s">
        <v>240</v>
      </c>
      <c r="C106" s="6">
        <v>12953932026.47</v>
      </c>
      <c r="D106" s="6">
        <v>0</v>
      </c>
      <c r="E106" s="6">
        <v>38226599.15</v>
      </c>
      <c r="F106" s="6">
        <v>0</v>
      </c>
      <c r="G106" s="6">
        <v>31647386572.96</v>
      </c>
      <c r="H106" s="6">
        <v>13341171611.99</v>
      </c>
      <c r="I106" s="6">
        <v>3313326464.72</v>
      </c>
      <c r="J106" s="6">
        <v>0</v>
      </c>
      <c r="K106" s="6">
        <v>407826996.59</v>
      </c>
      <c r="L106" s="6">
        <v>5196200656</v>
      </c>
      <c r="M106" s="6">
        <v>8066439978.74</v>
      </c>
      <c r="N106" s="6">
        <v>0</v>
      </c>
      <c r="O106" s="6">
        <v>-412288976.58</v>
      </c>
      <c r="P106" s="6">
        <v>1310932540.44</v>
      </c>
      <c r="Q106" s="6">
        <v>333630489.74</v>
      </c>
      <c r="R106" s="8">
        <f t="shared" si="14"/>
        <v>61701870271.88</v>
      </c>
      <c r="S106" s="8">
        <f t="shared" si="15"/>
        <v>14494914688.34</v>
      </c>
      <c r="T106" s="8">
        <f t="shared" si="16"/>
        <v>76196784960.22</v>
      </c>
      <c r="U106" s="8">
        <f t="shared" si="17"/>
        <v>44639545198.58</v>
      </c>
      <c r="V106" s="8">
        <f t="shared" si="18"/>
        <v>17062325073.3</v>
      </c>
      <c r="W106" s="8">
        <f t="shared" si="19"/>
        <v>44639545198.58</v>
      </c>
      <c r="X106" s="8">
        <f t="shared" si="20"/>
        <v>31557239761.64</v>
      </c>
      <c r="Y106" s="13">
        <f t="shared" si="21"/>
        <v>0.809769996254995</v>
      </c>
      <c r="Z106" s="13">
        <f t="shared" si="22"/>
        <v>0.190230003745005</v>
      </c>
      <c r="AA106" s="13">
        <f t="shared" si="23"/>
        <v>5.2567943032817</v>
      </c>
      <c r="AB106" s="13">
        <f t="shared" si="24"/>
        <v>0.723471509078778</v>
      </c>
      <c r="AC106" s="13">
        <f t="shared" si="25"/>
        <v>0.276528490921222</v>
      </c>
      <c r="AD106" s="13">
        <f t="shared" si="26"/>
        <v>0.585845521197317</v>
      </c>
      <c r="AE106" s="13">
        <f t="shared" si="27"/>
        <v>0.414154478802683</v>
      </c>
    </row>
    <row r="107" spans="1:31">
      <c r="A107" s="5" t="s">
        <v>241</v>
      </c>
      <c r="B107" s="5" t="s">
        <v>242</v>
      </c>
      <c r="C107" s="6">
        <v>90000000</v>
      </c>
      <c r="D107" s="6">
        <v>0</v>
      </c>
      <c r="E107" s="6">
        <v>0</v>
      </c>
      <c r="F107" s="6">
        <v>0</v>
      </c>
      <c r="G107" s="6">
        <v>234323136.93</v>
      </c>
      <c r="H107" s="6">
        <v>1812928444.5</v>
      </c>
      <c r="I107" s="6">
        <v>0</v>
      </c>
      <c r="J107" s="6">
        <v>0</v>
      </c>
      <c r="K107" s="6">
        <v>346347712.87</v>
      </c>
      <c r="L107" s="6">
        <v>523239250</v>
      </c>
      <c r="M107" s="6">
        <v>42165327.2</v>
      </c>
      <c r="N107" s="6">
        <v>0</v>
      </c>
      <c r="O107" s="6">
        <v>-373049.86</v>
      </c>
      <c r="P107" s="6">
        <v>201245865.5</v>
      </c>
      <c r="Q107" s="6">
        <v>1759135537.58</v>
      </c>
      <c r="R107" s="8">
        <f t="shared" si="14"/>
        <v>2483599294.3</v>
      </c>
      <c r="S107" s="8">
        <f t="shared" si="15"/>
        <v>2525412930.42</v>
      </c>
      <c r="T107" s="8">
        <f t="shared" si="16"/>
        <v>5009012224.72</v>
      </c>
      <c r="U107" s="8">
        <f t="shared" si="17"/>
        <v>324323136.93</v>
      </c>
      <c r="V107" s="8">
        <f t="shared" si="18"/>
        <v>2159276157.37</v>
      </c>
      <c r="W107" s="8">
        <f t="shared" si="19"/>
        <v>324323136.93</v>
      </c>
      <c r="X107" s="8">
        <f t="shared" si="20"/>
        <v>4684689087.79</v>
      </c>
      <c r="Y107" s="13">
        <f t="shared" si="21"/>
        <v>0.495826159505696</v>
      </c>
      <c r="Z107" s="13">
        <f t="shared" si="22"/>
        <v>0.504173840494304</v>
      </c>
      <c r="AA107" s="13">
        <f t="shared" si="23"/>
        <v>1.98344285181392</v>
      </c>
      <c r="AB107" s="13">
        <f t="shared" si="24"/>
        <v>0.130585935369824</v>
      </c>
      <c r="AC107" s="13">
        <f t="shared" si="25"/>
        <v>0.869414064630176</v>
      </c>
      <c r="AD107" s="13">
        <f t="shared" si="26"/>
        <v>0.0647479228198788</v>
      </c>
      <c r="AE107" s="13">
        <f t="shared" si="27"/>
        <v>0.935252077180121</v>
      </c>
    </row>
    <row r="108" spans="1:31">
      <c r="A108" s="5" t="s">
        <v>243</v>
      </c>
      <c r="B108" s="5" t="s">
        <v>244</v>
      </c>
      <c r="C108" s="6">
        <v>1179343748.97</v>
      </c>
      <c r="D108" s="6">
        <v>0</v>
      </c>
      <c r="E108" s="6">
        <v>0</v>
      </c>
      <c r="F108" s="6">
        <v>0</v>
      </c>
      <c r="G108" s="6">
        <v>124742019.24</v>
      </c>
      <c r="H108" s="6">
        <v>675859188.04</v>
      </c>
      <c r="I108" s="6">
        <v>0</v>
      </c>
      <c r="J108" s="6">
        <v>0</v>
      </c>
      <c r="K108" s="6">
        <v>2968541.04</v>
      </c>
      <c r="L108" s="6">
        <v>300407720</v>
      </c>
      <c r="M108" s="6">
        <v>160532448.26</v>
      </c>
      <c r="N108" s="6">
        <v>15836106.26</v>
      </c>
      <c r="O108" s="6">
        <v>-3288860.25</v>
      </c>
      <c r="P108" s="6">
        <v>106986815.87</v>
      </c>
      <c r="Q108" s="6">
        <v>2576894314.11</v>
      </c>
      <c r="R108" s="8">
        <f t="shared" si="14"/>
        <v>1982913497.29</v>
      </c>
      <c r="S108" s="8">
        <f t="shared" si="15"/>
        <v>3125696331.73</v>
      </c>
      <c r="T108" s="8">
        <f t="shared" si="16"/>
        <v>5108609829.02</v>
      </c>
      <c r="U108" s="8">
        <f t="shared" si="17"/>
        <v>1304085768.21</v>
      </c>
      <c r="V108" s="8">
        <f t="shared" si="18"/>
        <v>678827729.08</v>
      </c>
      <c r="W108" s="8">
        <f t="shared" si="19"/>
        <v>1304085768.21</v>
      </c>
      <c r="X108" s="8">
        <f t="shared" si="20"/>
        <v>3804524060.81</v>
      </c>
      <c r="Y108" s="13">
        <f t="shared" si="21"/>
        <v>0.388151290401128</v>
      </c>
      <c r="Z108" s="13">
        <f t="shared" si="22"/>
        <v>0.611848709598872</v>
      </c>
      <c r="AA108" s="13">
        <f t="shared" si="23"/>
        <v>1.63439096023525</v>
      </c>
      <c r="AB108" s="13">
        <f t="shared" si="24"/>
        <v>0.657661451189002</v>
      </c>
      <c r="AC108" s="13">
        <f t="shared" si="25"/>
        <v>0.342338548810998</v>
      </c>
      <c r="AD108" s="13">
        <f t="shared" si="26"/>
        <v>0.25527214092609</v>
      </c>
      <c r="AE108" s="13">
        <f t="shared" si="27"/>
        <v>0.74472785907391</v>
      </c>
    </row>
    <row r="109" spans="1:31">
      <c r="A109" s="5" t="s">
        <v>245</v>
      </c>
      <c r="B109" s="5" t="s">
        <v>246</v>
      </c>
      <c r="C109" s="6">
        <v>200135000</v>
      </c>
      <c r="D109" s="6">
        <v>0</v>
      </c>
      <c r="E109" s="6">
        <v>0</v>
      </c>
      <c r="F109" s="6">
        <v>0</v>
      </c>
      <c r="G109" s="6">
        <v>7357179946.03</v>
      </c>
      <c r="H109" s="6">
        <v>18783110657.94</v>
      </c>
      <c r="I109" s="6">
        <v>2999028681.56</v>
      </c>
      <c r="J109" s="6">
        <v>0</v>
      </c>
      <c r="K109" s="6">
        <v>170001838.91</v>
      </c>
      <c r="L109" s="6">
        <v>2457747661</v>
      </c>
      <c r="M109" s="6">
        <v>26235208505.79</v>
      </c>
      <c r="N109" s="6">
        <v>0</v>
      </c>
      <c r="O109" s="6">
        <v>-93500965.96</v>
      </c>
      <c r="P109" s="6">
        <v>200839707</v>
      </c>
      <c r="Q109" s="6">
        <v>5961671432.01</v>
      </c>
      <c r="R109" s="8">
        <f t="shared" si="14"/>
        <v>29509456124.44</v>
      </c>
      <c r="S109" s="8">
        <f t="shared" si="15"/>
        <v>34761966339.84</v>
      </c>
      <c r="T109" s="8">
        <f t="shared" si="16"/>
        <v>64271422464.28</v>
      </c>
      <c r="U109" s="8">
        <f t="shared" si="17"/>
        <v>7557314946.03</v>
      </c>
      <c r="V109" s="8">
        <f t="shared" si="18"/>
        <v>21952141178.41</v>
      </c>
      <c r="W109" s="8">
        <f t="shared" si="19"/>
        <v>7557314946.03</v>
      </c>
      <c r="X109" s="8">
        <f t="shared" si="20"/>
        <v>56714107518.25</v>
      </c>
      <c r="Y109" s="13">
        <f t="shared" si="21"/>
        <v>0.459138058455769</v>
      </c>
      <c r="Z109" s="13">
        <f t="shared" si="22"/>
        <v>0.540861941544231</v>
      </c>
      <c r="AA109" s="13">
        <f t="shared" si="23"/>
        <v>1.84890065872424</v>
      </c>
      <c r="AB109" s="13">
        <f t="shared" si="24"/>
        <v>0.256098076296668</v>
      </c>
      <c r="AC109" s="13">
        <f t="shared" si="25"/>
        <v>0.743901923703332</v>
      </c>
      <c r="AD109" s="13">
        <f t="shared" si="26"/>
        <v>0.117584373525109</v>
      </c>
      <c r="AE109" s="13">
        <f t="shared" si="27"/>
        <v>0.882415626474891</v>
      </c>
    </row>
    <row r="110" spans="1:31">
      <c r="A110" s="5" t="s">
        <v>247</v>
      </c>
      <c r="B110" s="5" t="s">
        <v>248</v>
      </c>
      <c r="C110" s="6">
        <v>1116339162.82</v>
      </c>
      <c r="D110" s="6">
        <v>0</v>
      </c>
      <c r="E110" s="6">
        <v>0</v>
      </c>
      <c r="F110" s="6">
        <v>0</v>
      </c>
      <c r="G110" s="6">
        <v>55493380.99</v>
      </c>
      <c r="H110" s="6">
        <v>1357500000</v>
      </c>
      <c r="I110" s="6">
        <v>0</v>
      </c>
      <c r="J110" s="6">
        <v>0</v>
      </c>
      <c r="K110" s="6">
        <v>44597820.91</v>
      </c>
      <c r="L110" s="6">
        <v>1073874227</v>
      </c>
      <c r="M110" s="6">
        <v>122211002.32</v>
      </c>
      <c r="N110" s="6">
        <v>0</v>
      </c>
      <c r="O110" s="6">
        <v>41121644.71</v>
      </c>
      <c r="P110" s="6">
        <v>0</v>
      </c>
      <c r="Q110" s="6">
        <v>4370447712.47</v>
      </c>
      <c r="R110" s="8">
        <f t="shared" si="14"/>
        <v>2573930364.72</v>
      </c>
      <c r="S110" s="8">
        <f t="shared" si="15"/>
        <v>5607654586.5</v>
      </c>
      <c r="T110" s="8">
        <f t="shared" si="16"/>
        <v>8181584951.22</v>
      </c>
      <c r="U110" s="8">
        <f t="shared" si="17"/>
        <v>1171832543.81</v>
      </c>
      <c r="V110" s="8">
        <f t="shared" si="18"/>
        <v>1402097820.91</v>
      </c>
      <c r="W110" s="8">
        <f t="shared" si="19"/>
        <v>1171832543.81</v>
      </c>
      <c r="X110" s="8">
        <f t="shared" si="20"/>
        <v>7009752407.41</v>
      </c>
      <c r="Y110" s="13">
        <f t="shared" si="21"/>
        <v>0.314600457010006</v>
      </c>
      <c r="Z110" s="13">
        <f t="shared" si="22"/>
        <v>0.685399542989994</v>
      </c>
      <c r="AA110" s="13">
        <f t="shared" si="23"/>
        <v>1.45900301543475</v>
      </c>
      <c r="AB110" s="13">
        <f t="shared" si="24"/>
        <v>0.455269715090942</v>
      </c>
      <c r="AC110" s="13">
        <f t="shared" si="25"/>
        <v>0.544730284909058</v>
      </c>
      <c r="AD110" s="13">
        <f t="shared" si="26"/>
        <v>0.143228060430426</v>
      </c>
      <c r="AE110" s="13">
        <f t="shared" si="27"/>
        <v>0.856771939569574</v>
      </c>
    </row>
    <row r="111" spans="1:31">
      <c r="A111" s="5" t="s">
        <v>249</v>
      </c>
      <c r="B111" s="5" t="s">
        <v>250</v>
      </c>
      <c r="C111" s="6">
        <v>701123296.38</v>
      </c>
      <c r="D111" s="6">
        <v>0</v>
      </c>
      <c r="E111" s="6">
        <v>0</v>
      </c>
      <c r="F111" s="6">
        <v>0</v>
      </c>
      <c r="G111" s="6">
        <v>3348753393.56</v>
      </c>
      <c r="H111" s="6">
        <v>382000000</v>
      </c>
      <c r="I111" s="6">
        <v>0</v>
      </c>
      <c r="J111" s="6">
        <v>0</v>
      </c>
      <c r="K111" s="6">
        <v>1040565.71</v>
      </c>
      <c r="L111" s="6">
        <v>1174528720</v>
      </c>
      <c r="M111" s="6">
        <v>1684804663.46</v>
      </c>
      <c r="N111" s="6">
        <v>185064374.07</v>
      </c>
      <c r="O111" s="6">
        <v>116486980.14</v>
      </c>
      <c r="P111" s="6">
        <v>144221372.7</v>
      </c>
      <c r="Q111" s="6">
        <v>1794100062.63</v>
      </c>
      <c r="R111" s="8">
        <f t="shared" si="14"/>
        <v>4432917255.65</v>
      </c>
      <c r="S111" s="8">
        <f t="shared" si="15"/>
        <v>4729077424.86</v>
      </c>
      <c r="T111" s="8">
        <f t="shared" si="16"/>
        <v>9161994680.51</v>
      </c>
      <c r="U111" s="8">
        <f t="shared" si="17"/>
        <v>4049876689.94</v>
      </c>
      <c r="V111" s="8">
        <f t="shared" si="18"/>
        <v>383040565.71</v>
      </c>
      <c r="W111" s="8">
        <f t="shared" si="19"/>
        <v>4049876689.94</v>
      </c>
      <c r="X111" s="8">
        <f t="shared" si="20"/>
        <v>5112117990.57</v>
      </c>
      <c r="Y111" s="13">
        <f t="shared" si="21"/>
        <v>0.48383757142754</v>
      </c>
      <c r="Z111" s="13">
        <f t="shared" si="22"/>
        <v>0.51616242857246</v>
      </c>
      <c r="AA111" s="13">
        <f t="shared" si="23"/>
        <v>1.93737464147803</v>
      </c>
      <c r="AB111" s="13">
        <f t="shared" si="24"/>
        <v>0.913591762800942</v>
      </c>
      <c r="AC111" s="13">
        <f t="shared" si="25"/>
        <v>0.0864082371990574</v>
      </c>
      <c r="AD111" s="13">
        <f t="shared" si="26"/>
        <v>0.442030019789813</v>
      </c>
      <c r="AE111" s="13">
        <f t="shared" si="27"/>
        <v>0.557969980210187</v>
      </c>
    </row>
    <row r="112" spans="1:31">
      <c r="A112" s="5" t="s">
        <v>251</v>
      </c>
      <c r="B112" s="5" t="s">
        <v>252</v>
      </c>
      <c r="C112" s="6">
        <v>61500000</v>
      </c>
      <c r="D112" s="6">
        <v>0</v>
      </c>
      <c r="E112" s="6">
        <v>0</v>
      </c>
      <c r="F112" s="6">
        <v>0</v>
      </c>
      <c r="G112" s="6">
        <v>929197758.65</v>
      </c>
      <c r="H112" s="6">
        <v>532578930</v>
      </c>
      <c r="I112" s="6">
        <v>0</v>
      </c>
      <c r="J112" s="6">
        <v>0</v>
      </c>
      <c r="K112" s="6">
        <v>0</v>
      </c>
      <c r="L112" s="6">
        <v>1235656249</v>
      </c>
      <c r="M112" s="6">
        <v>171688423.75</v>
      </c>
      <c r="N112" s="6">
        <v>0</v>
      </c>
      <c r="O112" s="6">
        <v>72571.78</v>
      </c>
      <c r="P112" s="6">
        <v>173864951.7</v>
      </c>
      <c r="Q112" s="6">
        <v>365551143.67</v>
      </c>
      <c r="R112" s="8">
        <f t="shared" si="14"/>
        <v>1523276688.65</v>
      </c>
      <c r="S112" s="8">
        <f t="shared" si="15"/>
        <v>1946833339.9</v>
      </c>
      <c r="T112" s="8">
        <f t="shared" si="16"/>
        <v>3470110028.55</v>
      </c>
      <c r="U112" s="8">
        <f t="shared" si="17"/>
        <v>990697758.65</v>
      </c>
      <c r="V112" s="8">
        <f t="shared" si="18"/>
        <v>532578930</v>
      </c>
      <c r="W112" s="8">
        <f t="shared" si="19"/>
        <v>990697758.65</v>
      </c>
      <c r="X112" s="8">
        <f t="shared" si="20"/>
        <v>2479412269.9</v>
      </c>
      <c r="Y112" s="13">
        <f t="shared" si="21"/>
        <v>0.438970717388609</v>
      </c>
      <c r="Z112" s="13">
        <f t="shared" si="22"/>
        <v>0.561029282611391</v>
      </c>
      <c r="AA112" s="13">
        <f t="shared" si="23"/>
        <v>1.78243815607156</v>
      </c>
      <c r="AB112" s="13">
        <f t="shared" si="24"/>
        <v>0.650372821977604</v>
      </c>
      <c r="AC112" s="13">
        <f t="shared" si="25"/>
        <v>0.349627178022396</v>
      </c>
      <c r="AD112" s="13">
        <f t="shared" si="26"/>
        <v>0.285494624233563</v>
      </c>
      <c r="AE112" s="13">
        <f t="shared" si="27"/>
        <v>0.714505375766437</v>
      </c>
    </row>
    <row r="113" spans="1:31">
      <c r="A113" s="5" t="s">
        <v>253</v>
      </c>
      <c r="B113" s="5" t="s">
        <v>254</v>
      </c>
      <c r="C113" s="6">
        <v>1400000000</v>
      </c>
      <c r="D113" s="6">
        <v>0</v>
      </c>
      <c r="E113" s="6">
        <v>0</v>
      </c>
      <c r="F113" s="6">
        <v>0</v>
      </c>
      <c r="G113" s="6">
        <v>2559299133.95</v>
      </c>
      <c r="H113" s="6">
        <v>8290912864.45</v>
      </c>
      <c r="I113" s="6">
        <v>0</v>
      </c>
      <c r="J113" s="6">
        <v>0</v>
      </c>
      <c r="K113" s="6">
        <v>84471830.72</v>
      </c>
      <c r="L113" s="6">
        <v>1599442537</v>
      </c>
      <c r="M113" s="6">
        <v>5959379441.19</v>
      </c>
      <c r="N113" s="6">
        <v>0</v>
      </c>
      <c r="O113" s="6">
        <v>0</v>
      </c>
      <c r="P113" s="6">
        <v>593969649.68</v>
      </c>
      <c r="Q113" s="6">
        <v>5752521609.11</v>
      </c>
      <c r="R113" s="8">
        <f t="shared" si="14"/>
        <v>12334683829.12</v>
      </c>
      <c r="S113" s="8">
        <f t="shared" si="15"/>
        <v>13905313236.98</v>
      </c>
      <c r="T113" s="8">
        <f t="shared" si="16"/>
        <v>26239997066.1</v>
      </c>
      <c r="U113" s="8">
        <f t="shared" si="17"/>
        <v>3959299133.95</v>
      </c>
      <c r="V113" s="8">
        <f t="shared" si="18"/>
        <v>8375384695.17</v>
      </c>
      <c r="W113" s="8">
        <f t="shared" si="19"/>
        <v>3959299133.95</v>
      </c>
      <c r="X113" s="8">
        <f t="shared" si="20"/>
        <v>22280697932.15</v>
      </c>
      <c r="Y113" s="13">
        <f t="shared" si="21"/>
        <v>0.470071844827126</v>
      </c>
      <c r="Z113" s="13">
        <f t="shared" si="22"/>
        <v>0.529928155172874</v>
      </c>
      <c r="AA113" s="13">
        <f t="shared" si="23"/>
        <v>1.88704825406715</v>
      </c>
      <c r="AB113" s="13">
        <f t="shared" si="24"/>
        <v>0.320989105906614</v>
      </c>
      <c r="AC113" s="13">
        <f t="shared" si="25"/>
        <v>0.679010894093386</v>
      </c>
      <c r="AD113" s="13">
        <f t="shared" si="26"/>
        <v>0.150887941182932</v>
      </c>
      <c r="AE113" s="13">
        <f t="shared" si="27"/>
        <v>0.849112058817068</v>
      </c>
    </row>
    <row r="114" spans="1:31">
      <c r="A114" s="5" t="s">
        <v>255</v>
      </c>
      <c r="B114" s="5" t="s">
        <v>256</v>
      </c>
      <c r="C114" s="6">
        <v>2889487325.01</v>
      </c>
      <c r="D114" s="6">
        <v>26127805.06</v>
      </c>
      <c r="E114" s="6">
        <v>0</v>
      </c>
      <c r="F114" s="6">
        <v>0</v>
      </c>
      <c r="G114" s="6">
        <v>1106203704.97</v>
      </c>
      <c r="H114" s="6">
        <v>1565491799.79</v>
      </c>
      <c r="I114" s="6">
        <v>2974227475.58</v>
      </c>
      <c r="J114" s="6">
        <v>0</v>
      </c>
      <c r="K114" s="6">
        <v>75948403.68</v>
      </c>
      <c r="L114" s="6">
        <v>3650018990</v>
      </c>
      <c r="M114" s="6">
        <v>1914074745.61</v>
      </c>
      <c r="N114" s="6">
        <v>0</v>
      </c>
      <c r="O114" s="6">
        <v>-555938461.19</v>
      </c>
      <c r="P114" s="6">
        <v>1057028871.01</v>
      </c>
      <c r="Q114" s="6">
        <v>6480271807.38</v>
      </c>
      <c r="R114" s="8">
        <f t="shared" si="14"/>
        <v>8637486514.09</v>
      </c>
      <c r="S114" s="8">
        <f t="shared" si="15"/>
        <v>12545455952.81</v>
      </c>
      <c r="T114" s="8">
        <f t="shared" si="16"/>
        <v>21182942466.9</v>
      </c>
      <c r="U114" s="8">
        <f t="shared" si="17"/>
        <v>4021818835.04</v>
      </c>
      <c r="V114" s="8">
        <f t="shared" si="18"/>
        <v>4615667679.05</v>
      </c>
      <c r="W114" s="8">
        <f t="shared" si="19"/>
        <v>4021818835.04</v>
      </c>
      <c r="X114" s="8">
        <f t="shared" si="20"/>
        <v>17161123631.86</v>
      </c>
      <c r="Y114" s="13">
        <f t="shared" si="21"/>
        <v>0.40775669044028</v>
      </c>
      <c r="Z114" s="13">
        <f t="shared" si="22"/>
        <v>0.59224330955972</v>
      </c>
      <c r="AA114" s="13">
        <f t="shared" si="23"/>
        <v>1.68849522461201</v>
      </c>
      <c r="AB114" s="13">
        <f t="shared" si="24"/>
        <v>0.465623746963814</v>
      </c>
      <c r="AC114" s="13">
        <f t="shared" si="25"/>
        <v>0.534376253036186</v>
      </c>
      <c r="AD114" s="13">
        <f t="shared" si="26"/>
        <v>0.189861198052367</v>
      </c>
      <c r="AE114" s="13">
        <f t="shared" si="27"/>
        <v>0.810138801947633</v>
      </c>
    </row>
    <row r="115" spans="1:31">
      <c r="A115" s="5" t="s">
        <v>257</v>
      </c>
      <c r="B115" s="5" t="s">
        <v>258</v>
      </c>
      <c r="C115" s="6">
        <v>4661658000</v>
      </c>
      <c r="D115" s="6">
        <v>0</v>
      </c>
      <c r="E115" s="6">
        <v>0</v>
      </c>
      <c r="F115" s="6">
        <v>0</v>
      </c>
      <c r="G115" s="6">
        <v>205146500.97</v>
      </c>
      <c r="H115" s="6">
        <v>1548186790.35</v>
      </c>
      <c r="I115" s="6">
        <v>500000000</v>
      </c>
      <c r="J115" s="6">
        <v>0</v>
      </c>
      <c r="K115" s="6">
        <v>20034463.62</v>
      </c>
      <c r="L115" s="6">
        <v>1696964131</v>
      </c>
      <c r="M115" s="6">
        <v>2782734245.13</v>
      </c>
      <c r="N115" s="6">
        <v>0</v>
      </c>
      <c r="O115" s="6">
        <v>-298251.39</v>
      </c>
      <c r="P115" s="6">
        <v>307602210.54</v>
      </c>
      <c r="Q115" s="6">
        <v>792359811.19</v>
      </c>
      <c r="R115" s="8">
        <f t="shared" si="14"/>
        <v>6935025754.94</v>
      </c>
      <c r="S115" s="8">
        <f t="shared" si="15"/>
        <v>5579362146.47</v>
      </c>
      <c r="T115" s="8">
        <f t="shared" si="16"/>
        <v>12514387901.41</v>
      </c>
      <c r="U115" s="8">
        <f t="shared" si="17"/>
        <v>4866804500.97</v>
      </c>
      <c r="V115" s="8">
        <f t="shared" si="18"/>
        <v>2068221253.97</v>
      </c>
      <c r="W115" s="8">
        <f t="shared" si="19"/>
        <v>4866804500.97</v>
      </c>
      <c r="X115" s="8">
        <f t="shared" si="20"/>
        <v>7647583400.44</v>
      </c>
      <c r="Y115" s="13">
        <f t="shared" si="21"/>
        <v>0.55416419960569</v>
      </c>
      <c r="Z115" s="13">
        <f t="shared" si="22"/>
        <v>0.44583580039431</v>
      </c>
      <c r="AA115" s="13">
        <f t="shared" si="23"/>
        <v>2.24297824247306</v>
      </c>
      <c r="AB115" s="13">
        <f t="shared" si="24"/>
        <v>0.701771654921865</v>
      </c>
      <c r="AC115" s="13">
        <f t="shared" si="25"/>
        <v>0.298228345078135</v>
      </c>
      <c r="AD115" s="13">
        <f t="shared" si="26"/>
        <v>0.388896727455736</v>
      </c>
      <c r="AE115" s="13">
        <f t="shared" si="27"/>
        <v>0.611103272544264</v>
      </c>
    </row>
    <row r="116" spans="1:31">
      <c r="A116" s="5" t="s">
        <v>259</v>
      </c>
      <c r="B116" s="5" t="s">
        <v>260</v>
      </c>
      <c r="C116" s="6">
        <v>4503101439.42</v>
      </c>
      <c r="D116" s="6">
        <v>0</v>
      </c>
      <c r="E116" s="6">
        <v>0</v>
      </c>
      <c r="F116" s="6">
        <v>0</v>
      </c>
      <c r="G116" s="6">
        <v>147383234.01</v>
      </c>
      <c r="H116" s="6">
        <v>1424331298.73</v>
      </c>
      <c r="I116" s="6">
        <v>0</v>
      </c>
      <c r="J116" s="6">
        <v>0</v>
      </c>
      <c r="K116" s="6">
        <v>5516621.92</v>
      </c>
      <c r="L116" s="6">
        <v>1045909322</v>
      </c>
      <c r="M116" s="6">
        <v>649638130.41</v>
      </c>
      <c r="N116" s="6">
        <v>0</v>
      </c>
      <c r="O116" s="6">
        <v>-57968709.86</v>
      </c>
      <c r="P116" s="6">
        <v>389609737.81</v>
      </c>
      <c r="Q116" s="6">
        <v>3995106569.59</v>
      </c>
      <c r="R116" s="8">
        <f t="shared" si="14"/>
        <v>6080332594.08</v>
      </c>
      <c r="S116" s="8">
        <f t="shared" si="15"/>
        <v>6022295049.95</v>
      </c>
      <c r="T116" s="8">
        <f t="shared" si="16"/>
        <v>12102627644.03</v>
      </c>
      <c r="U116" s="8">
        <f t="shared" si="17"/>
        <v>4650484673.43</v>
      </c>
      <c r="V116" s="8">
        <f t="shared" si="18"/>
        <v>1429847920.65</v>
      </c>
      <c r="W116" s="8">
        <f t="shared" si="19"/>
        <v>4650484673.43</v>
      </c>
      <c r="X116" s="8">
        <f t="shared" si="20"/>
        <v>7452142970.6</v>
      </c>
      <c r="Y116" s="13">
        <f t="shared" si="21"/>
        <v>0.502397724933669</v>
      </c>
      <c r="Z116" s="13">
        <f t="shared" si="22"/>
        <v>0.497602275066331</v>
      </c>
      <c r="AA116" s="13">
        <f t="shared" si="23"/>
        <v>2.00963711403188</v>
      </c>
      <c r="AB116" s="13">
        <f t="shared" si="24"/>
        <v>0.764840508553406</v>
      </c>
      <c r="AC116" s="13">
        <f t="shared" si="25"/>
        <v>0.235159491446594</v>
      </c>
      <c r="AD116" s="13">
        <f t="shared" si="26"/>
        <v>0.384254131434342</v>
      </c>
      <c r="AE116" s="13">
        <f t="shared" si="27"/>
        <v>0.615745868565658</v>
      </c>
    </row>
    <row r="117" spans="1:31">
      <c r="A117" s="5" t="s">
        <v>261</v>
      </c>
      <c r="B117" s="5" t="s">
        <v>262</v>
      </c>
      <c r="C117" s="6">
        <v>11079173000</v>
      </c>
      <c r="D117" s="6">
        <v>21403000</v>
      </c>
      <c r="E117" s="6">
        <v>0</v>
      </c>
      <c r="F117" s="6">
        <v>0</v>
      </c>
      <c r="G117" s="6">
        <v>4253053000</v>
      </c>
      <c r="H117" s="6">
        <v>30210529000</v>
      </c>
      <c r="I117" s="6">
        <v>0</v>
      </c>
      <c r="J117" s="6">
        <v>0</v>
      </c>
      <c r="K117" s="6">
        <v>0</v>
      </c>
      <c r="L117" s="6">
        <v>4642469000</v>
      </c>
      <c r="M117" s="6">
        <v>24424661000</v>
      </c>
      <c r="N117" s="6">
        <v>114766000</v>
      </c>
      <c r="O117" s="6">
        <v>-2054432000</v>
      </c>
      <c r="P117" s="6">
        <v>2968473000</v>
      </c>
      <c r="Q117" s="6">
        <v>19754698000</v>
      </c>
      <c r="R117" s="8">
        <f t="shared" si="14"/>
        <v>45564158000</v>
      </c>
      <c r="S117" s="8">
        <f t="shared" si="15"/>
        <v>49621103000</v>
      </c>
      <c r="T117" s="8">
        <f t="shared" si="16"/>
        <v>95185261000</v>
      </c>
      <c r="U117" s="8">
        <f t="shared" si="17"/>
        <v>15353629000</v>
      </c>
      <c r="V117" s="8">
        <f t="shared" si="18"/>
        <v>30210529000</v>
      </c>
      <c r="W117" s="8">
        <f t="shared" si="19"/>
        <v>15353629000</v>
      </c>
      <c r="X117" s="8">
        <f t="shared" si="20"/>
        <v>79831632000</v>
      </c>
      <c r="Y117" s="13">
        <f t="shared" si="21"/>
        <v>0.47868921639034</v>
      </c>
      <c r="Z117" s="13">
        <f t="shared" si="22"/>
        <v>0.52131078360966</v>
      </c>
      <c r="AA117" s="13">
        <f t="shared" si="23"/>
        <v>1.91824153929025</v>
      </c>
      <c r="AB117" s="13">
        <f t="shared" si="24"/>
        <v>0.336967249564888</v>
      </c>
      <c r="AC117" s="13">
        <f t="shared" si="25"/>
        <v>0.663032750435112</v>
      </c>
      <c r="AD117" s="13">
        <f t="shared" si="26"/>
        <v>0.161302588643425</v>
      </c>
      <c r="AE117" s="13">
        <f t="shared" si="27"/>
        <v>0.838697411356575</v>
      </c>
    </row>
    <row r="118" spans="1:31">
      <c r="A118" s="5" t="s">
        <v>263</v>
      </c>
      <c r="B118" s="5" t="s">
        <v>264</v>
      </c>
      <c r="C118" s="6">
        <v>1870441971.27</v>
      </c>
      <c r="D118" s="6">
        <v>0</v>
      </c>
      <c r="E118" s="6">
        <v>0</v>
      </c>
      <c r="F118" s="6">
        <v>0</v>
      </c>
      <c r="G118" s="6">
        <v>236717100</v>
      </c>
      <c r="H118" s="6">
        <v>3976941055.94</v>
      </c>
      <c r="I118" s="6">
        <v>443248581.38</v>
      </c>
      <c r="J118" s="6">
        <v>0</v>
      </c>
      <c r="K118" s="6">
        <v>0</v>
      </c>
      <c r="L118" s="6">
        <v>774481660</v>
      </c>
      <c r="M118" s="6">
        <v>1026229434.19</v>
      </c>
      <c r="N118" s="6">
        <v>0</v>
      </c>
      <c r="O118" s="6">
        <v>59265329.3</v>
      </c>
      <c r="P118" s="6">
        <v>310720828</v>
      </c>
      <c r="Q118" s="6">
        <v>3812321104.07</v>
      </c>
      <c r="R118" s="8">
        <f t="shared" si="14"/>
        <v>6527348708.59</v>
      </c>
      <c r="S118" s="8">
        <f t="shared" si="15"/>
        <v>5983018355.56</v>
      </c>
      <c r="T118" s="8">
        <f t="shared" si="16"/>
        <v>12510367064.15</v>
      </c>
      <c r="U118" s="8">
        <f t="shared" si="17"/>
        <v>2107159071.27</v>
      </c>
      <c r="V118" s="8">
        <f t="shared" si="18"/>
        <v>4420189637.32</v>
      </c>
      <c r="W118" s="8">
        <f t="shared" si="19"/>
        <v>2107159071.27</v>
      </c>
      <c r="X118" s="8">
        <f t="shared" si="20"/>
        <v>10403207992.88</v>
      </c>
      <c r="Y118" s="13">
        <f t="shared" si="21"/>
        <v>0.521755171140815</v>
      </c>
      <c r="Z118" s="13">
        <f t="shared" si="22"/>
        <v>0.478244828859185</v>
      </c>
      <c r="AA118" s="13">
        <f t="shared" si="23"/>
        <v>2.09097922163721</v>
      </c>
      <c r="AB118" s="13">
        <f t="shared" si="24"/>
        <v>0.322820055330731</v>
      </c>
      <c r="AC118" s="13">
        <f t="shared" si="25"/>
        <v>0.677179944669269</v>
      </c>
      <c r="AD118" s="13">
        <f t="shared" si="26"/>
        <v>0.168433033216773</v>
      </c>
      <c r="AE118" s="13">
        <f t="shared" si="27"/>
        <v>0.831566966783227</v>
      </c>
    </row>
    <row r="119" spans="1:31">
      <c r="A119" s="5" t="s">
        <v>265</v>
      </c>
      <c r="B119" s="5" t="s">
        <v>266</v>
      </c>
      <c r="C119" s="6">
        <v>3362631520.55</v>
      </c>
      <c r="D119" s="6">
        <v>0</v>
      </c>
      <c r="E119" s="6">
        <v>0</v>
      </c>
      <c r="F119" s="6">
        <v>0</v>
      </c>
      <c r="G119" s="6">
        <v>2803528817.1</v>
      </c>
      <c r="H119" s="6">
        <v>3581756000</v>
      </c>
      <c r="I119" s="6">
        <v>1527023769.93</v>
      </c>
      <c r="J119" s="6">
        <v>0</v>
      </c>
      <c r="K119" s="6">
        <v>80177848.76</v>
      </c>
      <c r="L119" s="6">
        <v>2938701180</v>
      </c>
      <c r="M119" s="6">
        <v>846065569.05</v>
      </c>
      <c r="N119" s="6">
        <v>0</v>
      </c>
      <c r="O119" s="6">
        <v>494603598.41</v>
      </c>
      <c r="P119" s="6">
        <v>391322412.48</v>
      </c>
      <c r="Q119" s="6">
        <v>4474172280.18</v>
      </c>
      <c r="R119" s="8">
        <f t="shared" si="14"/>
        <v>11355117956.34</v>
      </c>
      <c r="S119" s="8">
        <f t="shared" si="15"/>
        <v>9144865040.12</v>
      </c>
      <c r="T119" s="8">
        <f t="shared" si="16"/>
        <v>20499982996.46</v>
      </c>
      <c r="U119" s="8">
        <f t="shared" si="17"/>
        <v>6166160337.65</v>
      </c>
      <c r="V119" s="8">
        <f t="shared" si="18"/>
        <v>5188957618.69</v>
      </c>
      <c r="W119" s="8">
        <f t="shared" si="19"/>
        <v>6166160337.65</v>
      </c>
      <c r="X119" s="8">
        <f t="shared" si="20"/>
        <v>14333822658.81</v>
      </c>
      <c r="Y119" s="13">
        <f t="shared" si="21"/>
        <v>0.553908652426728</v>
      </c>
      <c r="Z119" s="13">
        <f t="shared" si="22"/>
        <v>0.446091347573272</v>
      </c>
      <c r="AA119" s="13">
        <f t="shared" si="23"/>
        <v>2.24169333352906</v>
      </c>
      <c r="AB119" s="13">
        <f t="shared" si="24"/>
        <v>0.543029175157727</v>
      </c>
      <c r="AC119" s="13">
        <f t="shared" si="25"/>
        <v>0.456970824842273</v>
      </c>
      <c r="AD119" s="13">
        <f t="shared" si="26"/>
        <v>0.300788558640014</v>
      </c>
      <c r="AE119" s="13">
        <f t="shared" si="27"/>
        <v>0.699211441359986</v>
      </c>
    </row>
    <row r="120" spans="1:31">
      <c r="A120" s="5" t="s">
        <v>267</v>
      </c>
      <c r="B120" s="5" t="s">
        <v>268</v>
      </c>
      <c r="C120" s="6">
        <v>3019245.83</v>
      </c>
      <c r="D120" s="6">
        <v>0</v>
      </c>
      <c r="E120" s="6">
        <v>0</v>
      </c>
      <c r="F120" s="6">
        <v>0</v>
      </c>
      <c r="G120" s="6">
        <v>154380272.15</v>
      </c>
      <c r="H120" s="6">
        <v>1579670937.5</v>
      </c>
      <c r="I120" s="6">
        <v>0</v>
      </c>
      <c r="J120" s="6">
        <v>0</v>
      </c>
      <c r="K120" s="6">
        <v>32553780.43</v>
      </c>
      <c r="L120" s="6">
        <v>1006671464</v>
      </c>
      <c r="M120" s="6">
        <v>1193168262.76</v>
      </c>
      <c r="N120" s="6">
        <v>0</v>
      </c>
      <c r="O120" s="6">
        <v>-103243.13</v>
      </c>
      <c r="P120" s="6">
        <v>157709529.79</v>
      </c>
      <c r="Q120" s="6">
        <v>-2039529701.37</v>
      </c>
      <c r="R120" s="8">
        <f t="shared" si="14"/>
        <v>1769624235.91</v>
      </c>
      <c r="S120" s="8">
        <f t="shared" si="15"/>
        <v>317916312.05</v>
      </c>
      <c r="T120" s="8">
        <f t="shared" si="16"/>
        <v>2087540547.96</v>
      </c>
      <c r="U120" s="8">
        <f t="shared" si="17"/>
        <v>157399517.98</v>
      </c>
      <c r="V120" s="8">
        <f t="shared" si="18"/>
        <v>1612224717.93</v>
      </c>
      <c r="W120" s="8">
        <f t="shared" si="19"/>
        <v>157399517.98</v>
      </c>
      <c r="X120" s="8">
        <f t="shared" si="20"/>
        <v>1930141029.98</v>
      </c>
      <c r="Y120" s="13">
        <f t="shared" si="21"/>
        <v>0.847707718846143</v>
      </c>
      <c r="Z120" s="13">
        <f t="shared" si="22"/>
        <v>0.152292281153857</v>
      </c>
      <c r="AA120" s="13">
        <f t="shared" si="23"/>
        <v>6.5663209745327</v>
      </c>
      <c r="AB120" s="13">
        <f t="shared" si="24"/>
        <v>0.0889451640557239</v>
      </c>
      <c r="AC120" s="13">
        <f t="shared" si="25"/>
        <v>0.911054835944276</v>
      </c>
      <c r="AD120" s="13">
        <f t="shared" si="26"/>
        <v>0.0753995021240737</v>
      </c>
      <c r="AE120" s="13">
        <f t="shared" si="27"/>
        <v>0.924600497875926</v>
      </c>
    </row>
    <row r="121" spans="1:31">
      <c r="A121" s="5" t="s">
        <v>269</v>
      </c>
      <c r="B121" s="5" t="s">
        <v>270</v>
      </c>
      <c r="C121" s="6">
        <v>4527982253.3</v>
      </c>
      <c r="D121" s="6">
        <v>0</v>
      </c>
      <c r="E121" s="6">
        <v>0</v>
      </c>
      <c r="F121" s="6">
        <v>0</v>
      </c>
      <c r="G121" s="6">
        <v>13877110901.87</v>
      </c>
      <c r="H121" s="6">
        <v>105614419291.73</v>
      </c>
      <c r="I121" s="6">
        <v>12943158077.54</v>
      </c>
      <c r="J121" s="6">
        <v>0</v>
      </c>
      <c r="K121" s="6">
        <v>9095698036.89</v>
      </c>
      <c r="L121" s="6">
        <v>8201793915</v>
      </c>
      <c r="M121" s="6">
        <v>5109817197.1</v>
      </c>
      <c r="N121" s="6">
        <v>1041515155.83</v>
      </c>
      <c r="O121" s="6">
        <v>-1527400533.75</v>
      </c>
      <c r="P121" s="6">
        <v>4546895581.79</v>
      </c>
      <c r="Q121" s="6">
        <v>62393822980.82</v>
      </c>
      <c r="R121" s="8">
        <f t="shared" si="14"/>
        <v>146058368561.33</v>
      </c>
      <c r="S121" s="8">
        <f t="shared" si="15"/>
        <v>77683413985.13</v>
      </c>
      <c r="T121" s="8">
        <f t="shared" si="16"/>
        <v>223741782546.46</v>
      </c>
      <c r="U121" s="8">
        <f t="shared" si="17"/>
        <v>18405093155.17</v>
      </c>
      <c r="V121" s="8">
        <f t="shared" si="18"/>
        <v>127653275406.16</v>
      </c>
      <c r="W121" s="8">
        <f t="shared" si="19"/>
        <v>18405093155.17</v>
      </c>
      <c r="X121" s="8">
        <f t="shared" si="20"/>
        <v>205336689391.29</v>
      </c>
      <c r="Y121" s="13">
        <f t="shared" si="21"/>
        <v>0.652798806280186</v>
      </c>
      <c r="Z121" s="13">
        <f t="shared" si="22"/>
        <v>0.347201193719814</v>
      </c>
      <c r="AA121" s="13">
        <f t="shared" si="23"/>
        <v>2.88017442937418</v>
      </c>
      <c r="AB121" s="13">
        <f t="shared" si="24"/>
        <v>0.126011904257589</v>
      </c>
      <c r="AC121" s="13">
        <f t="shared" si="25"/>
        <v>0.873988095742411</v>
      </c>
      <c r="AD121" s="13">
        <f t="shared" si="26"/>
        <v>0.0822604206764473</v>
      </c>
      <c r="AE121" s="13">
        <f t="shared" si="27"/>
        <v>0.917739579323552</v>
      </c>
    </row>
    <row r="122" spans="1:31">
      <c r="A122" s="5" t="s">
        <v>271</v>
      </c>
      <c r="B122" s="5" t="s">
        <v>272</v>
      </c>
      <c r="C122" s="6">
        <v>1540054231.06</v>
      </c>
      <c r="D122" s="6">
        <v>0</v>
      </c>
      <c r="E122" s="6">
        <v>0</v>
      </c>
      <c r="F122" s="6">
        <v>0</v>
      </c>
      <c r="G122" s="6">
        <v>18210803</v>
      </c>
      <c r="H122" s="6">
        <v>848070428.07</v>
      </c>
      <c r="I122" s="6">
        <v>575266657.31</v>
      </c>
      <c r="J122" s="6">
        <v>0</v>
      </c>
      <c r="K122" s="6">
        <v>35264256.72</v>
      </c>
      <c r="L122" s="6">
        <v>826310653</v>
      </c>
      <c r="M122" s="6">
        <v>979666600.05</v>
      </c>
      <c r="N122" s="6">
        <v>0</v>
      </c>
      <c r="O122" s="6">
        <v>-2697313.04</v>
      </c>
      <c r="P122" s="6">
        <v>124016938.15</v>
      </c>
      <c r="Q122" s="6">
        <v>971799310.8</v>
      </c>
      <c r="R122" s="8">
        <f t="shared" si="14"/>
        <v>3016866376.16</v>
      </c>
      <c r="S122" s="8">
        <f t="shared" si="15"/>
        <v>2899096188.96</v>
      </c>
      <c r="T122" s="8">
        <f t="shared" si="16"/>
        <v>5915962565.12</v>
      </c>
      <c r="U122" s="8">
        <f t="shared" si="17"/>
        <v>1558265034.06</v>
      </c>
      <c r="V122" s="8">
        <f t="shared" si="18"/>
        <v>1458601342.1</v>
      </c>
      <c r="W122" s="8">
        <f t="shared" si="19"/>
        <v>1558265034.06</v>
      </c>
      <c r="X122" s="8">
        <f t="shared" si="20"/>
        <v>4357697531.06</v>
      </c>
      <c r="Y122" s="13">
        <f t="shared" si="21"/>
        <v>0.509953594694324</v>
      </c>
      <c r="Z122" s="13">
        <f t="shared" si="22"/>
        <v>0.490046405305676</v>
      </c>
      <c r="AA122" s="13">
        <f t="shared" si="23"/>
        <v>2.04062306992382</v>
      </c>
      <c r="AB122" s="13">
        <f t="shared" si="24"/>
        <v>0.516517750462461</v>
      </c>
      <c r="AC122" s="13">
        <f t="shared" si="25"/>
        <v>0.483482249537539</v>
      </c>
      <c r="AD122" s="13">
        <f t="shared" si="26"/>
        <v>0.263400083571758</v>
      </c>
      <c r="AE122" s="13">
        <f t="shared" si="27"/>
        <v>0.736599916428242</v>
      </c>
    </row>
    <row r="123" spans="1:31">
      <c r="A123" s="5" t="s">
        <v>273</v>
      </c>
      <c r="B123" s="5" t="s">
        <v>274</v>
      </c>
      <c r="C123" s="6">
        <v>12759390383.83</v>
      </c>
      <c r="D123" s="6">
        <v>0</v>
      </c>
      <c r="E123" s="6">
        <v>427792237.34</v>
      </c>
      <c r="F123" s="6">
        <v>0</v>
      </c>
      <c r="G123" s="6">
        <v>24000000</v>
      </c>
      <c r="H123" s="6">
        <v>208850000</v>
      </c>
      <c r="I123" s="6">
        <v>0</v>
      </c>
      <c r="J123" s="6">
        <v>0</v>
      </c>
      <c r="K123" s="6">
        <v>1030142507.94</v>
      </c>
      <c r="L123" s="6">
        <v>2750833257</v>
      </c>
      <c r="M123" s="6">
        <v>2296731500.14</v>
      </c>
      <c r="N123" s="6">
        <v>275118243.17</v>
      </c>
      <c r="O123" s="6">
        <v>-6430550</v>
      </c>
      <c r="P123" s="6">
        <v>52141669.22</v>
      </c>
      <c r="Q123" s="6">
        <v>1106087693.1</v>
      </c>
      <c r="R123" s="8">
        <f t="shared" si="14"/>
        <v>14450175129.11</v>
      </c>
      <c r="S123" s="8">
        <f t="shared" si="15"/>
        <v>5924245326.29</v>
      </c>
      <c r="T123" s="8">
        <f t="shared" si="16"/>
        <v>20374420455.4</v>
      </c>
      <c r="U123" s="8">
        <f t="shared" si="17"/>
        <v>13211182621.17</v>
      </c>
      <c r="V123" s="8">
        <f t="shared" si="18"/>
        <v>1238992507.94</v>
      </c>
      <c r="W123" s="8">
        <f t="shared" si="19"/>
        <v>13211182621.17</v>
      </c>
      <c r="X123" s="8">
        <f t="shared" si="20"/>
        <v>7163237834.23</v>
      </c>
      <c r="Y123" s="13">
        <f t="shared" si="21"/>
        <v>0.709231222588231</v>
      </c>
      <c r="Z123" s="13">
        <f t="shared" si="22"/>
        <v>0.290768777411769</v>
      </c>
      <c r="AA123" s="13">
        <f t="shared" si="23"/>
        <v>3.43915880137248</v>
      </c>
      <c r="AB123" s="13">
        <f t="shared" si="24"/>
        <v>0.914257613013697</v>
      </c>
      <c r="AC123" s="13">
        <f t="shared" si="25"/>
        <v>0.085742386986303</v>
      </c>
      <c r="AD123" s="13">
        <f t="shared" si="26"/>
        <v>0.648420044638302</v>
      </c>
      <c r="AE123" s="13">
        <f t="shared" si="27"/>
        <v>0.351579955361698</v>
      </c>
    </row>
    <row r="124" spans="1:31">
      <c r="A124" s="5" t="s">
        <v>275</v>
      </c>
      <c r="B124" s="5" t="s">
        <v>276</v>
      </c>
      <c r="C124" s="6">
        <v>1692441655.36</v>
      </c>
      <c r="D124" s="6">
        <v>0</v>
      </c>
      <c r="E124" s="6">
        <v>0</v>
      </c>
      <c r="F124" s="6">
        <v>0</v>
      </c>
      <c r="G124" s="6">
        <v>76116997.89</v>
      </c>
      <c r="H124" s="6">
        <v>0</v>
      </c>
      <c r="I124" s="6">
        <v>0</v>
      </c>
      <c r="J124" s="6">
        <v>0</v>
      </c>
      <c r="K124" s="6">
        <v>0</v>
      </c>
      <c r="L124" s="6">
        <v>2050769509</v>
      </c>
      <c r="M124" s="6">
        <v>2792378854.28</v>
      </c>
      <c r="N124" s="6">
        <v>0</v>
      </c>
      <c r="O124" s="6">
        <v>0</v>
      </c>
      <c r="P124" s="6">
        <v>1005994776.99</v>
      </c>
      <c r="Q124" s="6">
        <v>6087991245.24</v>
      </c>
      <c r="R124" s="8">
        <f t="shared" si="14"/>
        <v>1768558653.25</v>
      </c>
      <c r="S124" s="8">
        <f t="shared" si="15"/>
        <v>11937134385.51</v>
      </c>
      <c r="T124" s="8">
        <f t="shared" si="16"/>
        <v>13705693038.76</v>
      </c>
      <c r="U124" s="8">
        <f t="shared" si="17"/>
        <v>1768558653.25</v>
      </c>
      <c r="V124" s="8">
        <f t="shared" si="18"/>
        <v>0</v>
      </c>
      <c r="W124" s="8">
        <f t="shared" si="19"/>
        <v>1768558653.25</v>
      </c>
      <c r="X124" s="8">
        <f t="shared" si="20"/>
        <v>11937134385.51</v>
      </c>
      <c r="Y124" s="13">
        <f t="shared" si="21"/>
        <v>0.12903825061954</v>
      </c>
      <c r="Z124" s="13">
        <f t="shared" si="22"/>
        <v>0.87096174938046</v>
      </c>
      <c r="AA124" s="13">
        <f t="shared" si="23"/>
        <v>1.14815604785323</v>
      </c>
      <c r="AB124" s="13">
        <f t="shared" si="24"/>
        <v>1</v>
      </c>
      <c r="AC124" s="13">
        <f t="shared" si="25"/>
        <v>0</v>
      </c>
      <c r="AD124" s="13">
        <f t="shared" si="26"/>
        <v>0.12903825061954</v>
      </c>
      <c r="AE124" s="13">
        <f t="shared" si="27"/>
        <v>0.87096174938046</v>
      </c>
    </row>
    <row r="125" spans="1:31">
      <c r="A125" s="5" t="s">
        <v>277</v>
      </c>
      <c r="B125" s="5" t="s">
        <v>278</v>
      </c>
      <c r="C125" s="6">
        <v>3850000000</v>
      </c>
      <c r="D125" s="6">
        <v>0</v>
      </c>
      <c r="E125" s="6">
        <v>0</v>
      </c>
      <c r="F125" s="6">
        <v>0</v>
      </c>
      <c r="G125" s="6">
        <v>3315420000</v>
      </c>
      <c r="H125" s="6">
        <v>8806175175.95</v>
      </c>
      <c r="I125" s="6">
        <v>0</v>
      </c>
      <c r="J125" s="6">
        <v>0</v>
      </c>
      <c r="K125" s="6">
        <v>2600409052.5</v>
      </c>
      <c r="L125" s="6">
        <v>1868545434</v>
      </c>
      <c r="M125" s="6">
        <v>1562217534.93</v>
      </c>
      <c r="N125" s="6">
        <v>0</v>
      </c>
      <c r="O125" s="6">
        <v>339778280.55</v>
      </c>
      <c r="P125" s="6">
        <v>794846842.01</v>
      </c>
      <c r="Q125" s="6">
        <v>4467318576.22</v>
      </c>
      <c r="R125" s="8">
        <f t="shared" si="14"/>
        <v>18572004228.45</v>
      </c>
      <c r="S125" s="8">
        <f t="shared" si="15"/>
        <v>9032706667.71</v>
      </c>
      <c r="T125" s="8">
        <f t="shared" si="16"/>
        <v>27604710896.16</v>
      </c>
      <c r="U125" s="8">
        <f t="shared" si="17"/>
        <v>7165420000</v>
      </c>
      <c r="V125" s="8">
        <f t="shared" si="18"/>
        <v>11406584228.45</v>
      </c>
      <c r="W125" s="8">
        <f t="shared" si="19"/>
        <v>7165420000</v>
      </c>
      <c r="X125" s="8">
        <f t="shared" si="20"/>
        <v>20439290896.16</v>
      </c>
      <c r="Y125" s="13">
        <f t="shared" si="21"/>
        <v>0.67278387005435</v>
      </c>
      <c r="Z125" s="13">
        <f t="shared" si="22"/>
        <v>0.32721612994565</v>
      </c>
      <c r="AA125" s="13">
        <f t="shared" si="23"/>
        <v>3.05608406335622</v>
      </c>
      <c r="AB125" s="13">
        <f t="shared" si="24"/>
        <v>0.38581834851316</v>
      </c>
      <c r="AC125" s="13">
        <f t="shared" si="25"/>
        <v>0.61418165148684</v>
      </c>
      <c r="AD125" s="13">
        <f t="shared" si="26"/>
        <v>0.259572361650661</v>
      </c>
      <c r="AE125" s="13">
        <f t="shared" si="27"/>
        <v>0.740427638349339</v>
      </c>
    </row>
    <row r="126" spans="1:31">
      <c r="A126" s="5" t="s">
        <v>279</v>
      </c>
      <c r="B126" s="5" t="s">
        <v>280</v>
      </c>
      <c r="C126" s="6">
        <v>1714681051.4</v>
      </c>
      <c r="D126" s="6">
        <v>0</v>
      </c>
      <c r="E126" s="6">
        <v>0</v>
      </c>
      <c r="F126" s="6">
        <v>0</v>
      </c>
      <c r="G126" s="6">
        <v>368331145.57</v>
      </c>
      <c r="H126" s="6">
        <v>456677049.86</v>
      </c>
      <c r="I126" s="6">
        <v>0</v>
      </c>
      <c r="J126" s="6">
        <v>0</v>
      </c>
      <c r="K126" s="6">
        <v>0</v>
      </c>
      <c r="L126" s="6">
        <v>877697557</v>
      </c>
      <c r="M126" s="6">
        <v>321647904.8</v>
      </c>
      <c r="N126" s="6">
        <v>0</v>
      </c>
      <c r="O126" s="6">
        <v>0</v>
      </c>
      <c r="P126" s="6">
        <v>98809613.67</v>
      </c>
      <c r="Q126" s="6">
        <v>-1386983601.8</v>
      </c>
      <c r="R126" s="8">
        <f t="shared" si="14"/>
        <v>2539689246.83</v>
      </c>
      <c r="S126" s="8">
        <f t="shared" si="15"/>
        <v>-88828526.3299999</v>
      </c>
      <c r="T126" s="8">
        <f t="shared" si="16"/>
        <v>2450860720.5</v>
      </c>
      <c r="U126" s="8">
        <f t="shared" si="17"/>
        <v>2083012196.97</v>
      </c>
      <c r="V126" s="8">
        <f t="shared" si="18"/>
        <v>456677049.86</v>
      </c>
      <c r="W126" s="8">
        <f t="shared" si="19"/>
        <v>2083012196.97</v>
      </c>
      <c r="X126" s="8">
        <f t="shared" si="20"/>
        <v>367848523.53</v>
      </c>
      <c r="Y126" s="13">
        <f t="shared" si="21"/>
        <v>1.03624380838413</v>
      </c>
      <c r="Z126" s="13">
        <f t="shared" si="22"/>
        <v>-0.0362438083841329</v>
      </c>
      <c r="AA126" s="13">
        <f t="shared" si="23"/>
        <v>-27.5909195137945</v>
      </c>
      <c r="AB126" s="13">
        <f t="shared" si="24"/>
        <v>0.820183886501068</v>
      </c>
      <c r="AC126" s="13">
        <f t="shared" si="25"/>
        <v>0.179816113498932</v>
      </c>
      <c r="AD126" s="13">
        <f t="shared" si="26"/>
        <v>0.849910474123166</v>
      </c>
      <c r="AE126" s="13">
        <f t="shared" si="27"/>
        <v>0.150089525876834</v>
      </c>
    </row>
    <row r="127" spans="1:31">
      <c r="A127" s="5" t="s">
        <v>281</v>
      </c>
      <c r="B127" s="5" t="s">
        <v>282</v>
      </c>
      <c r="C127" s="6">
        <v>375132464.05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337370728</v>
      </c>
      <c r="M127" s="6">
        <v>644092256.01</v>
      </c>
      <c r="N127" s="6">
        <v>0</v>
      </c>
      <c r="O127" s="6">
        <v>20296951.54</v>
      </c>
      <c r="P127" s="6">
        <v>147990000</v>
      </c>
      <c r="Q127" s="6">
        <v>-296093168.7</v>
      </c>
      <c r="R127" s="8">
        <f t="shared" si="14"/>
        <v>375132464.05</v>
      </c>
      <c r="S127" s="8">
        <f t="shared" si="15"/>
        <v>853656766.85</v>
      </c>
      <c r="T127" s="8">
        <f t="shared" si="16"/>
        <v>1228789230.9</v>
      </c>
      <c r="U127" s="8">
        <f t="shared" si="17"/>
        <v>375132464.05</v>
      </c>
      <c r="V127" s="8">
        <f t="shared" si="18"/>
        <v>0</v>
      </c>
      <c r="W127" s="8">
        <f t="shared" si="19"/>
        <v>375132464.05</v>
      </c>
      <c r="X127" s="8">
        <f t="shared" si="20"/>
        <v>853656766.85</v>
      </c>
      <c r="Y127" s="13">
        <f t="shared" si="21"/>
        <v>0.305286256272968</v>
      </c>
      <c r="Z127" s="13">
        <f t="shared" si="22"/>
        <v>0.694713743727033</v>
      </c>
      <c r="AA127" s="13">
        <f t="shared" si="23"/>
        <v>1.43944179747352</v>
      </c>
      <c r="AB127" s="13">
        <f t="shared" si="24"/>
        <v>1</v>
      </c>
      <c r="AC127" s="13">
        <f t="shared" si="25"/>
        <v>0</v>
      </c>
      <c r="AD127" s="13">
        <f t="shared" si="26"/>
        <v>0.305286256272968</v>
      </c>
      <c r="AE127" s="13">
        <f t="shared" si="27"/>
        <v>0.694713743727033</v>
      </c>
    </row>
    <row r="128" spans="1:31">
      <c r="A128" s="5" t="s">
        <v>283</v>
      </c>
      <c r="B128" s="5" t="s">
        <v>284</v>
      </c>
      <c r="C128" s="6">
        <v>274697036</v>
      </c>
      <c r="D128" s="6">
        <v>0</v>
      </c>
      <c r="E128" s="6">
        <v>0</v>
      </c>
      <c r="F128" s="6">
        <v>0</v>
      </c>
      <c r="G128" s="6">
        <v>148684470.13</v>
      </c>
      <c r="H128" s="6">
        <v>87111283.33</v>
      </c>
      <c r="I128" s="6">
        <v>0</v>
      </c>
      <c r="J128" s="6">
        <v>0</v>
      </c>
      <c r="K128" s="6">
        <v>9449222.22</v>
      </c>
      <c r="L128" s="6">
        <v>312141230</v>
      </c>
      <c r="M128" s="6">
        <v>495548453.34</v>
      </c>
      <c r="N128" s="6">
        <v>0</v>
      </c>
      <c r="O128" s="6">
        <v>52110800.68</v>
      </c>
      <c r="P128" s="6">
        <v>34802907.37</v>
      </c>
      <c r="Q128" s="6">
        <v>609103618.86</v>
      </c>
      <c r="R128" s="8">
        <f t="shared" si="14"/>
        <v>519942011.68</v>
      </c>
      <c r="S128" s="8">
        <f t="shared" si="15"/>
        <v>1503707010.25</v>
      </c>
      <c r="T128" s="8">
        <f t="shared" si="16"/>
        <v>2023649021.93</v>
      </c>
      <c r="U128" s="8">
        <f t="shared" si="17"/>
        <v>423381506.13</v>
      </c>
      <c r="V128" s="8">
        <f t="shared" si="18"/>
        <v>96560505.55</v>
      </c>
      <c r="W128" s="8">
        <f t="shared" si="19"/>
        <v>423381506.13</v>
      </c>
      <c r="X128" s="8">
        <f t="shared" si="20"/>
        <v>1600267515.8</v>
      </c>
      <c r="Y128" s="13">
        <f t="shared" si="21"/>
        <v>0.256932899947304</v>
      </c>
      <c r="Z128" s="13">
        <f t="shared" si="22"/>
        <v>0.743067100052696</v>
      </c>
      <c r="AA128" s="13">
        <f t="shared" si="23"/>
        <v>1.34577348388737</v>
      </c>
      <c r="AB128" s="13">
        <f t="shared" si="24"/>
        <v>0.814286010014847</v>
      </c>
      <c r="AC128" s="13">
        <f t="shared" si="25"/>
        <v>0.185713989985153</v>
      </c>
      <c r="AD128" s="13">
        <f t="shared" si="26"/>
        <v>0.209216865939634</v>
      </c>
      <c r="AE128" s="13">
        <f t="shared" si="27"/>
        <v>0.790783134060366</v>
      </c>
    </row>
    <row r="129" spans="1:31">
      <c r="A129" s="5" t="s">
        <v>285</v>
      </c>
      <c r="B129" s="5" t="s">
        <v>286</v>
      </c>
      <c r="C129" s="6">
        <v>50049287.81</v>
      </c>
      <c r="D129" s="6">
        <v>0</v>
      </c>
      <c r="E129" s="6">
        <v>0</v>
      </c>
      <c r="F129" s="6">
        <v>0</v>
      </c>
      <c r="G129" s="6">
        <v>486434495.53</v>
      </c>
      <c r="H129" s="6">
        <v>4053035735.94</v>
      </c>
      <c r="I129" s="6">
        <v>307000000</v>
      </c>
      <c r="J129" s="6">
        <v>0</v>
      </c>
      <c r="K129" s="6">
        <v>0</v>
      </c>
      <c r="L129" s="6">
        <v>1270000000</v>
      </c>
      <c r="M129" s="6">
        <v>3177646050.17</v>
      </c>
      <c r="N129" s="6">
        <v>0</v>
      </c>
      <c r="O129" s="6">
        <v>0</v>
      </c>
      <c r="P129" s="6">
        <v>200818334.33</v>
      </c>
      <c r="Q129" s="6">
        <v>-887174909.06</v>
      </c>
      <c r="R129" s="8">
        <f t="shared" si="14"/>
        <v>4896519519.28</v>
      </c>
      <c r="S129" s="8">
        <f t="shared" si="15"/>
        <v>3761289475.44</v>
      </c>
      <c r="T129" s="8">
        <f t="shared" si="16"/>
        <v>8657808994.72</v>
      </c>
      <c r="U129" s="8">
        <f t="shared" si="17"/>
        <v>536483783.34</v>
      </c>
      <c r="V129" s="8">
        <f t="shared" si="18"/>
        <v>4360035735.94</v>
      </c>
      <c r="W129" s="8">
        <f t="shared" si="19"/>
        <v>536483783.34</v>
      </c>
      <c r="X129" s="8">
        <f t="shared" si="20"/>
        <v>8121325211.38</v>
      </c>
      <c r="Y129" s="13">
        <f t="shared" si="21"/>
        <v>0.565561046942265</v>
      </c>
      <c r="Z129" s="13">
        <f t="shared" si="22"/>
        <v>0.434438953057735</v>
      </c>
      <c r="AA129" s="13">
        <f t="shared" si="23"/>
        <v>2.30181937637416</v>
      </c>
      <c r="AB129" s="13">
        <f t="shared" si="24"/>
        <v>0.109564310165129</v>
      </c>
      <c r="AC129" s="13">
        <f t="shared" si="25"/>
        <v>0.890435689834872</v>
      </c>
      <c r="AD129" s="13">
        <f t="shared" si="26"/>
        <v>0.0619653059644971</v>
      </c>
      <c r="AE129" s="13">
        <f t="shared" si="27"/>
        <v>0.938034694035503</v>
      </c>
    </row>
    <row r="130" spans="1:31">
      <c r="A130" s="5" t="s">
        <v>287</v>
      </c>
      <c r="B130" s="5" t="s">
        <v>288</v>
      </c>
      <c r="C130" s="6">
        <v>63940554.29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262064179.46</v>
      </c>
      <c r="L130" s="6">
        <v>1961510321.78</v>
      </c>
      <c r="M130" s="6">
        <v>8933837874.56</v>
      </c>
      <c r="N130" s="6">
        <v>0</v>
      </c>
      <c r="O130" s="6">
        <v>1884679.53</v>
      </c>
      <c r="P130" s="6">
        <v>349182823.17</v>
      </c>
      <c r="Q130" s="6">
        <v>2612662840.26</v>
      </c>
      <c r="R130" s="8">
        <f t="shared" si="14"/>
        <v>326004733.75</v>
      </c>
      <c r="S130" s="8">
        <f t="shared" si="15"/>
        <v>13859078539.3</v>
      </c>
      <c r="T130" s="8">
        <f t="shared" si="16"/>
        <v>14185083273.05</v>
      </c>
      <c r="U130" s="8">
        <f t="shared" si="17"/>
        <v>63940554.29</v>
      </c>
      <c r="V130" s="8">
        <f t="shared" si="18"/>
        <v>262064179.46</v>
      </c>
      <c r="W130" s="8">
        <f t="shared" si="19"/>
        <v>63940554.29</v>
      </c>
      <c r="X130" s="8">
        <f t="shared" si="20"/>
        <v>14121142718.76</v>
      </c>
      <c r="Y130" s="13">
        <f t="shared" si="21"/>
        <v>0.0229822220620566</v>
      </c>
      <c r="Z130" s="13">
        <f t="shared" si="22"/>
        <v>0.977017777937943</v>
      </c>
      <c r="AA130" s="13">
        <f t="shared" si="23"/>
        <v>1.02352282894029</v>
      </c>
      <c r="AB130" s="13">
        <f t="shared" si="24"/>
        <v>0.196133821599761</v>
      </c>
      <c r="AC130" s="13">
        <f t="shared" si="25"/>
        <v>0.803866178400239</v>
      </c>
      <c r="AD130" s="13">
        <f t="shared" si="26"/>
        <v>0.0045075910418855</v>
      </c>
      <c r="AE130" s="13">
        <f t="shared" si="27"/>
        <v>0.995492408958114</v>
      </c>
    </row>
    <row r="131" spans="1:31">
      <c r="A131" s="5" t="s">
        <v>289</v>
      </c>
      <c r="B131" s="5" t="s">
        <v>290</v>
      </c>
      <c r="C131" s="6">
        <v>3679860256.84</v>
      </c>
      <c r="D131" s="6">
        <v>0</v>
      </c>
      <c r="E131" s="6">
        <v>0</v>
      </c>
      <c r="F131" s="6">
        <v>0</v>
      </c>
      <c r="G131" s="6">
        <v>5743968528.73</v>
      </c>
      <c r="H131" s="6">
        <v>3690621792.45</v>
      </c>
      <c r="I131" s="6">
        <v>8901058280.05</v>
      </c>
      <c r="J131" s="6">
        <v>0</v>
      </c>
      <c r="K131" s="6">
        <v>711844485.07</v>
      </c>
      <c r="L131" s="6">
        <v>8677863666</v>
      </c>
      <c r="M131" s="6">
        <v>19493306551.43</v>
      </c>
      <c r="N131" s="6">
        <v>0</v>
      </c>
      <c r="O131" s="6">
        <v>-1377086918.89</v>
      </c>
      <c r="P131" s="6">
        <v>3924203470.88</v>
      </c>
      <c r="Q131" s="6">
        <v>25521112130.14</v>
      </c>
      <c r="R131" s="8">
        <f t="shared" ref="R131:R194" si="28">C131+D131+E131+F131+G131+H131+I131+J131+K131</f>
        <v>22727353343.14</v>
      </c>
      <c r="S131" s="8">
        <f t="shared" ref="S131:S194" si="29">L131+M131-N131+O131+P131+Q131</f>
        <v>56239398899.56</v>
      </c>
      <c r="T131" s="8">
        <f t="shared" ref="T131:T194" si="30">R131+S131</f>
        <v>78966752242.7</v>
      </c>
      <c r="U131" s="8">
        <f t="shared" ref="U131:U194" si="31">C131+D131+E131+F131+G131</f>
        <v>9423828785.57</v>
      </c>
      <c r="V131" s="8">
        <f t="shared" ref="V131:V194" si="32">H131+I131+J131+K131</f>
        <v>13303524557.57</v>
      </c>
      <c r="W131" s="8">
        <f t="shared" ref="W131:W194" si="33">U131</f>
        <v>9423828785.57</v>
      </c>
      <c r="X131" s="8">
        <f t="shared" ref="X131:X194" si="34">V131+S131</f>
        <v>69542923457.13</v>
      </c>
      <c r="Y131" s="13">
        <f t="shared" ref="Y131:Y194" si="35">R131/T131</f>
        <v>0.287809143692382</v>
      </c>
      <c r="Z131" s="13">
        <f t="shared" ref="Z131:Z194" si="36">S131/T131</f>
        <v>0.712190856307618</v>
      </c>
      <c r="AA131" s="13">
        <f t="shared" ref="AA131:AA194" si="37">T131/S131</f>
        <v>1.40411799890909</v>
      </c>
      <c r="AB131" s="13">
        <f t="shared" ref="AB131:AB194" si="38">U131/R131</f>
        <v>0.414646995771484</v>
      </c>
      <c r="AC131" s="13">
        <f t="shared" ref="AC131:AC194" si="39">V131/R131</f>
        <v>0.585353004228516</v>
      </c>
      <c r="AD131" s="13">
        <f t="shared" ref="AD131:AD194" si="40">W131/T131</f>
        <v>0.11933919678761</v>
      </c>
      <c r="AE131" s="13">
        <f t="shared" ref="AE131:AE194" si="41">X131/T131</f>
        <v>0.88066080321239</v>
      </c>
    </row>
    <row r="132" spans="1:31">
      <c r="A132" s="5" t="s">
        <v>291</v>
      </c>
      <c r="B132" s="5" t="s">
        <v>292</v>
      </c>
      <c r="C132" s="6">
        <v>2998190213.84</v>
      </c>
      <c r="D132" s="6">
        <v>4968024.62</v>
      </c>
      <c r="E132" s="6">
        <v>0</v>
      </c>
      <c r="F132" s="6">
        <v>0</v>
      </c>
      <c r="G132" s="6">
        <v>1058802769.96</v>
      </c>
      <c r="H132" s="6">
        <v>638519277.6</v>
      </c>
      <c r="I132" s="6">
        <v>0</v>
      </c>
      <c r="J132" s="6">
        <v>0</v>
      </c>
      <c r="K132" s="6">
        <v>39796764.83</v>
      </c>
      <c r="L132" s="6">
        <v>1598616721</v>
      </c>
      <c r="M132" s="6">
        <v>2655378161.44</v>
      </c>
      <c r="N132" s="6">
        <v>0</v>
      </c>
      <c r="O132" s="6">
        <v>-16171512.65</v>
      </c>
      <c r="P132" s="6">
        <v>257828715.24</v>
      </c>
      <c r="Q132" s="6">
        <v>1488668437.13</v>
      </c>
      <c r="R132" s="8">
        <f t="shared" si="28"/>
        <v>4740277050.85</v>
      </c>
      <c r="S132" s="8">
        <f t="shared" si="29"/>
        <v>5984320522.16</v>
      </c>
      <c r="T132" s="8">
        <f t="shared" si="30"/>
        <v>10724597573.01</v>
      </c>
      <c r="U132" s="8">
        <f t="shared" si="31"/>
        <v>4061961008.42</v>
      </c>
      <c r="V132" s="8">
        <f t="shared" si="32"/>
        <v>678316042.43</v>
      </c>
      <c r="W132" s="8">
        <f t="shared" si="33"/>
        <v>4061961008.42</v>
      </c>
      <c r="X132" s="8">
        <f t="shared" si="34"/>
        <v>6662636564.59</v>
      </c>
      <c r="Y132" s="13">
        <f t="shared" si="35"/>
        <v>0.442000459092245</v>
      </c>
      <c r="Z132" s="13">
        <f t="shared" si="36"/>
        <v>0.557999540907755</v>
      </c>
      <c r="AA132" s="13">
        <f t="shared" si="37"/>
        <v>1.79211616979684</v>
      </c>
      <c r="AB132" s="13">
        <f t="shared" si="38"/>
        <v>0.856903713611345</v>
      </c>
      <c r="AC132" s="13">
        <f t="shared" si="39"/>
        <v>0.143096286388655</v>
      </c>
      <c r="AD132" s="13">
        <f t="shared" si="40"/>
        <v>0.378751834814064</v>
      </c>
      <c r="AE132" s="13">
        <f t="shared" si="41"/>
        <v>0.621248165185936</v>
      </c>
    </row>
    <row r="133" spans="1:31">
      <c r="A133" s="5" t="s">
        <v>293</v>
      </c>
      <c r="B133" s="5" t="s">
        <v>294</v>
      </c>
      <c r="C133" s="6">
        <v>466500000</v>
      </c>
      <c r="D133" s="6">
        <v>0</v>
      </c>
      <c r="E133" s="6">
        <v>0</v>
      </c>
      <c r="F133" s="6">
        <v>0</v>
      </c>
      <c r="G133" s="6">
        <v>86800000</v>
      </c>
      <c r="H133" s="6">
        <v>0</v>
      </c>
      <c r="I133" s="6">
        <v>0</v>
      </c>
      <c r="J133" s="6">
        <v>0</v>
      </c>
      <c r="K133" s="6">
        <v>1938118.11</v>
      </c>
      <c r="L133" s="6">
        <v>480685993</v>
      </c>
      <c r="M133" s="6">
        <v>373905115.48</v>
      </c>
      <c r="N133" s="6">
        <v>0</v>
      </c>
      <c r="O133" s="6">
        <v>-48077494.41</v>
      </c>
      <c r="P133" s="6">
        <v>156349501.12</v>
      </c>
      <c r="Q133" s="6">
        <v>1300948712.53</v>
      </c>
      <c r="R133" s="8">
        <f t="shared" si="28"/>
        <v>555238118.11</v>
      </c>
      <c r="S133" s="8">
        <f t="shared" si="29"/>
        <v>2263811827.72</v>
      </c>
      <c r="T133" s="8">
        <f t="shared" si="30"/>
        <v>2819049945.83</v>
      </c>
      <c r="U133" s="8">
        <f t="shared" si="31"/>
        <v>553300000</v>
      </c>
      <c r="V133" s="8">
        <f t="shared" si="32"/>
        <v>1938118.11</v>
      </c>
      <c r="W133" s="8">
        <f t="shared" si="33"/>
        <v>553300000</v>
      </c>
      <c r="X133" s="8">
        <f t="shared" si="34"/>
        <v>2265749945.83</v>
      </c>
      <c r="Y133" s="13">
        <f t="shared" si="35"/>
        <v>0.196959305006752</v>
      </c>
      <c r="Z133" s="13">
        <f t="shared" si="36"/>
        <v>0.803040694993247</v>
      </c>
      <c r="AA133" s="13">
        <f t="shared" si="37"/>
        <v>1.24526690394988</v>
      </c>
      <c r="AB133" s="13">
        <f t="shared" si="38"/>
        <v>0.996509392913085</v>
      </c>
      <c r="AC133" s="13">
        <f t="shared" si="39"/>
        <v>0.00349060708691479</v>
      </c>
      <c r="AD133" s="13">
        <f t="shared" si="40"/>
        <v>0.196271797460862</v>
      </c>
      <c r="AE133" s="13">
        <f t="shared" si="41"/>
        <v>0.803728202539138</v>
      </c>
    </row>
    <row r="134" spans="1:31">
      <c r="A134" s="5" t="s">
        <v>295</v>
      </c>
      <c r="B134" s="5" t="s">
        <v>296</v>
      </c>
      <c r="C134" s="6">
        <v>8326296580.53</v>
      </c>
      <c r="D134" s="6">
        <v>0</v>
      </c>
      <c r="E134" s="6">
        <v>49319737.25</v>
      </c>
      <c r="F134" s="6">
        <v>0</v>
      </c>
      <c r="G134" s="6">
        <v>2241735424.99</v>
      </c>
      <c r="H134" s="6">
        <v>42107968858.98</v>
      </c>
      <c r="I134" s="6">
        <v>4868938722.03</v>
      </c>
      <c r="J134" s="6">
        <v>0</v>
      </c>
      <c r="K134" s="6">
        <v>359919261.67</v>
      </c>
      <c r="L134" s="6">
        <v>7823302965.16</v>
      </c>
      <c r="M134" s="6">
        <v>7142794058.86</v>
      </c>
      <c r="N134" s="6">
        <v>0</v>
      </c>
      <c r="O134" s="6">
        <v>140849046.04</v>
      </c>
      <c r="P134" s="6">
        <v>371183266.63</v>
      </c>
      <c r="Q134" s="6">
        <v>2853414630.08</v>
      </c>
      <c r="R134" s="8">
        <f t="shared" si="28"/>
        <v>57954178585.45</v>
      </c>
      <c r="S134" s="8">
        <f t="shared" si="29"/>
        <v>18331543966.77</v>
      </c>
      <c r="T134" s="8">
        <f t="shared" si="30"/>
        <v>76285722552.22</v>
      </c>
      <c r="U134" s="8">
        <f t="shared" si="31"/>
        <v>10617351742.77</v>
      </c>
      <c r="V134" s="8">
        <f t="shared" si="32"/>
        <v>47336826842.68</v>
      </c>
      <c r="W134" s="8">
        <f t="shared" si="33"/>
        <v>10617351742.77</v>
      </c>
      <c r="X134" s="8">
        <f t="shared" si="34"/>
        <v>65668370809.45</v>
      </c>
      <c r="Y134" s="13">
        <f t="shared" si="35"/>
        <v>0.759698887898434</v>
      </c>
      <c r="Z134" s="13">
        <f t="shared" si="36"/>
        <v>0.240301112101566</v>
      </c>
      <c r="AA134" s="13">
        <f t="shared" si="37"/>
        <v>4.16144557657036</v>
      </c>
      <c r="AB134" s="13">
        <f t="shared" si="38"/>
        <v>0.183202523129809</v>
      </c>
      <c r="AC134" s="13">
        <f t="shared" si="39"/>
        <v>0.816797476870191</v>
      </c>
      <c r="AD134" s="13">
        <f t="shared" si="40"/>
        <v>0.139178753081903</v>
      </c>
      <c r="AE134" s="13">
        <f t="shared" si="41"/>
        <v>0.860821246918097</v>
      </c>
    </row>
    <row r="135" spans="1:31">
      <c r="A135" s="5" t="s">
        <v>297</v>
      </c>
      <c r="B135" s="5" t="s">
        <v>298</v>
      </c>
      <c r="C135" s="6">
        <v>8179959000</v>
      </c>
      <c r="D135" s="6">
        <v>82478000</v>
      </c>
      <c r="E135" s="6">
        <v>0</v>
      </c>
      <c r="F135" s="6">
        <v>0</v>
      </c>
      <c r="G135" s="6">
        <v>2017084000</v>
      </c>
      <c r="H135" s="6">
        <v>48636926000</v>
      </c>
      <c r="I135" s="6">
        <v>0</v>
      </c>
      <c r="J135" s="6">
        <v>0</v>
      </c>
      <c r="K135" s="6">
        <v>49188675000</v>
      </c>
      <c r="L135" s="6">
        <v>6984237000</v>
      </c>
      <c r="M135" s="6">
        <v>19386312000</v>
      </c>
      <c r="N135" s="6">
        <v>14188847000</v>
      </c>
      <c r="O135" s="6">
        <v>-1691296000</v>
      </c>
      <c r="P135" s="6">
        <v>7966362000</v>
      </c>
      <c r="Q135" s="6">
        <v>99470943000</v>
      </c>
      <c r="R135" s="8">
        <f t="shared" si="28"/>
        <v>108105122000</v>
      </c>
      <c r="S135" s="8">
        <f t="shared" si="29"/>
        <v>117927711000</v>
      </c>
      <c r="T135" s="8">
        <f t="shared" si="30"/>
        <v>226032833000</v>
      </c>
      <c r="U135" s="8">
        <f t="shared" si="31"/>
        <v>10279521000</v>
      </c>
      <c r="V135" s="8">
        <f t="shared" si="32"/>
        <v>97825601000</v>
      </c>
      <c r="W135" s="8">
        <f t="shared" si="33"/>
        <v>10279521000</v>
      </c>
      <c r="X135" s="8">
        <f t="shared" si="34"/>
        <v>215753312000</v>
      </c>
      <c r="Y135" s="13">
        <f t="shared" si="35"/>
        <v>0.478271765058132</v>
      </c>
      <c r="Z135" s="13">
        <f t="shared" si="36"/>
        <v>0.521728234941868</v>
      </c>
      <c r="AA135" s="13">
        <f t="shared" si="37"/>
        <v>1.91670669330638</v>
      </c>
      <c r="AB135" s="13">
        <f t="shared" si="38"/>
        <v>0.0950881957285983</v>
      </c>
      <c r="AC135" s="13">
        <f t="shared" si="39"/>
        <v>0.904911804271402</v>
      </c>
      <c r="AD135" s="13">
        <f t="shared" si="40"/>
        <v>0.0454779992073098</v>
      </c>
      <c r="AE135" s="13">
        <f t="shared" si="41"/>
        <v>0.95452200079269</v>
      </c>
    </row>
    <row r="136" spans="1:31">
      <c r="A136" s="5" t="s">
        <v>299</v>
      </c>
      <c r="B136" s="5" t="s">
        <v>300</v>
      </c>
      <c r="C136" s="6">
        <v>5903458299.41</v>
      </c>
      <c r="D136" s="6">
        <v>0</v>
      </c>
      <c r="E136" s="6">
        <v>112725760.37</v>
      </c>
      <c r="F136" s="6">
        <v>0</v>
      </c>
      <c r="G136" s="6">
        <v>12448159030.21</v>
      </c>
      <c r="H136" s="6">
        <v>12858301096.61</v>
      </c>
      <c r="I136" s="6">
        <v>6185047560.21</v>
      </c>
      <c r="J136" s="6">
        <v>0</v>
      </c>
      <c r="K136" s="6">
        <v>8141117192.01</v>
      </c>
      <c r="L136" s="6">
        <v>8726556821</v>
      </c>
      <c r="M136" s="6">
        <v>12378747699.75</v>
      </c>
      <c r="N136" s="6">
        <v>0</v>
      </c>
      <c r="O136" s="6">
        <v>-592845826.51</v>
      </c>
      <c r="P136" s="6">
        <v>1630243076.46</v>
      </c>
      <c r="Q136" s="6">
        <v>47737690970.59</v>
      </c>
      <c r="R136" s="8">
        <f t="shared" si="28"/>
        <v>45648808938.82</v>
      </c>
      <c r="S136" s="8">
        <f t="shared" si="29"/>
        <v>69880392741.29</v>
      </c>
      <c r="T136" s="8">
        <f t="shared" si="30"/>
        <v>115529201680.11</v>
      </c>
      <c r="U136" s="8">
        <f t="shared" si="31"/>
        <v>18464343089.99</v>
      </c>
      <c r="V136" s="8">
        <f t="shared" si="32"/>
        <v>27184465848.83</v>
      </c>
      <c r="W136" s="8">
        <f t="shared" si="33"/>
        <v>18464343089.99</v>
      </c>
      <c r="X136" s="8">
        <f t="shared" si="34"/>
        <v>97064858590.12</v>
      </c>
      <c r="Y136" s="13">
        <f t="shared" si="35"/>
        <v>0.395127883469821</v>
      </c>
      <c r="Z136" s="13">
        <f t="shared" si="36"/>
        <v>0.604872116530179</v>
      </c>
      <c r="AA136" s="13">
        <f t="shared" si="37"/>
        <v>1.65324202037359</v>
      </c>
      <c r="AB136" s="13">
        <f t="shared" si="38"/>
        <v>0.404486853419035</v>
      </c>
      <c r="AC136" s="13">
        <f t="shared" si="39"/>
        <v>0.595513146580965</v>
      </c>
      <c r="AD136" s="13">
        <f t="shared" si="40"/>
        <v>0.159824034282831</v>
      </c>
      <c r="AE136" s="13">
        <f t="shared" si="41"/>
        <v>0.840175965717169</v>
      </c>
    </row>
    <row r="137" spans="1:31">
      <c r="A137" s="5" t="s">
        <v>301</v>
      </c>
      <c r="B137" s="5" t="s">
        <v>302</v>
      </c>
      <c r="C137" s="6">
        <v>2641241668.42</v>
      </c>
      <c r="D137" s="6">
        <v>0</v>
      </c>
      <c r="E137" s="6">
        <v>0</v>
      </c>
      <c r="F137" s="6">
        <v>0</v>
      </c>
      <c r="G137" s="6">
        <v>1996224865.21</v>
      </c>
      <c r="H137" s="6">
        <v>5017500000</v>
      </c>
      <c r="I137" s="6">
        <v>6015121718.83</v>
      </c>
      <c r="J137" s="6">
        <v>0</v>
      </c>
      <c r="K137" s="6">
        <v>228176295.1</v>
      </c>
      <c r="L137" s="6">
        <v>1413651757</v>
      </c>
      <c r="M137" s="6">
        <v>4231893313.09</v>
      </c>
      <c r="N137" s="6">
        <v>0</v>
      </c>
      <c r="O137" s="6">
        <v>-95976506.3</v>
      </c>
      <c r="P137" s="6">
        <v>1014639449.76</v>
      </c>
      <c r="Q137" s="6">
        <v>9645869030.19</v>
      </c>
      <c r="R137" s="8">
        <f t="shared" si="28"/>
        <v>15898264547.56</v>
      </c>
      <c r="S137" s="8">
        <f t="shared" si="29"/>
        <v>16210077043.74</v>
      </c>
      <c r="T137" s="8">
        <f t="shared" si="30"/>
        <v>32108341591.3</v>
      </c>
      <c r="U137" s="8">
        <f t="shared" si="31"/>
        <v>4637466533.63</v>
      </c>
      <c r="V137" s="8">
        <f t="shared" si="32"/>
        <v>11260798013.93</v>
      </c>
      <c r="W137" s="8">
        <f t="shared" si="33"/>
        <v>4637466533.63</v>
      </c>
      <c r="X137" s="8">
        <f t="shared" si="34"/>
        <v>27470875057.67</v>
      </c>
      <c r="Y137" s="13">
        <f t="shared" si="35"/>
        <v>0.495144369333225</v>
      </c>
      <c r="Z137" s="13">
        <f t="shared" si="36"/>
        <v>0.504855630666775</v>
      </c>
      <c r="AA137" s="13">
        <f t="shared" si="37"/>
        <v>1.98076428043256</v>
      </c>
      <c r="AB137" s="13">
        <f t="shared" si="38"/>
        <v>0.291696399928239</v>
      </c>
      <c r="AC137" s="13">
        <f t="shared" si="39"/>
        <v>0.708303600071761</v>
      </c>
      <c r="AD137" s="13">
        <f t="shared" si="40"/>
        <v>0.14443182997924</v>
      </c>
      <c r="AE137" s="13">
        <f t="shared" si="41"/>
        <v>0.85556817002076</v>
      </c>
    </row>
    <row r="138" spans="1:31">
      <c r="A138" s="5" t="s">
        <v>303</v>
      </c>
      <c r="B138" s="5" t="s">
        <v>304</v>
      </c>
      <c r="C138" s="6">
        <v>250000000</v>
      </c>
      <c r="D138" s="6">
        <v>0</v>
      </c>
      <c r="E138" s="6">
        <v>0</v>
      </c>
      <c r="F138" s="6">
        <v>0</v>
      </c>
      <c r="G138" s="6">
        <v>9109032186.44</v>
      </c>
      <c r="H138" s="6">
        <v>41918996421.38</v>
      </c>
      <c r="I138" s="6">
        <v>31227257850.76</v>
      </c>
      <c r="J138" s="6">
        <v>0</v>
      </c>
      <c r="K138" s="6">
        <v>1890367016.82</v>
      </c>
      <c r="L138" s="6">
        <v>2988929907</v>
      </c>
      <c r="M138" s="6">
        <v>6889550306.55</v>
      </c>
      <c r="N138" s="6">
        <v>0</v>
      </c>
      <c r="O138" s="6">
        <v>747257353.68</v>
      </c>
      <c r="P138" s="6">
        <v>1494464953.5</v>
      </c>
      <c r="Q138" s="6">
        <v>24472519231.22</v>
      </c>
      <c r="R138" s="8">
        <f t="shared" si="28"/>
        <v>84395653475.4</v>
      </c>
      <c r="S138" s="8">
        <f t="shared" si="29"/>
        <v>36592721751.95</v>
      </c>
      <c r="T138" s="8">
        <f t="shared" si="30"/>
        <v>120988375227.35</v>
      </c>
      <c r="U138" s="8">
        <f t="shared" si="31"/>
        <v>9359032186.44</v>
      </c>
      <c r="V138" s="8">
        <f t="shared" si="32"/>
        <v>75036621288.96</v>
      </c>
      <c r="W138" s="8">
        <f t="shared" si="33"/>
        <v>9359032186.44</v>
      </c>
      <c r="X138" s="8">
        <f t="shared" si="34"/>
        <v>111629343040.91</v>
      </c>
      <c r="Y138" s="13">
        <f t="shared" si="35"/>
        <v>0.697551755007964</v>
      </c>
      <c r="Z138" s="13">
        <f t="shared" si="36"/>
        <v>0.302448244992037</v>
      </c>
      <c r="AA138" s="13">
        <f t="shared" si="37"/>
        <v>3.30635081061995</v>
      </c>
      <c r="AB138" s="13">
        <f t="shared" si="38"/>
        <v>0.110894717927245</v>
      </c>
      <c r="AC138" s="13">
        <f t="shared" si="39"/>
        <v>0.889105282072755</v>
      </c>
      <c r="AD138" s="13">
        <f t="shared" si="40"/>
        <v>0.0773548051112628</v>
      </c>
      <c r="AE138" s="13">
        <f t="shared" si="41"/>
        <v>0.922645194888737</v>
      </c>
    </row>
    <row r="139" spans="1:31">
      <c r="A139" s="5" t="s">
        <v>305</v>
      </c>
      <c r="B139" s="5" t="s">
        <v>306</v>
      </c>
      <c r="C139" s="6">
        <v>136197748.98</v>
      </c>
      <c r="D139" s="6">
        <v>0</v>
      </c>
      <c r="E139" s="6">
        <v>0</v>
      </c>
      <c r="F139" s="6">
        <v>0</v>
      </c>
      <c r="G139" s="6">
        <v>5785378.58</v>
      </c>
      <c r="H139" s="6">
        <v>10009624.98</v>
      </c>
      <c r="I139" s="6">
        <v>0</v>
      </c>
      <c r="J139" s="6">
        <v>0</v>
      </c>
      <c r="K139" s="6">
        <v>16083471.93</v>
      </c>
      <c r="L139" s="6">
        <v>732782604</v>
      </c>
      <c r="M139" s="6">
        <v>4770445365.04</v>
      </c>
      <c r="N139" s="6">
        <v>41645346.45</v>
      </c>
      <c r="O139" s="6">
        <v>0</v>
      </c>
      <c r="P139" s="6">
        <v>81296208.87</v>
      </c>
      <c r="Q139" s="6">
        <v>677773124.25</v>
      </c>
      <c r="R139" s="8">
        <f t="shared" si="28"/>
        <v>168076224.47</v>
      </c>
      <c r="S139" s="8">
        <f t="shared" si="29"/>
        <v>6220651955.71</v>
      </c>
      <c r="T139" s="8">
        <f t="shared" si="30"/>
        <v>6388728180.18</v>
      </c>
      <c r="U139" s="8">
        <f t="shared" si="31"/>
        <v>141983127.56</v>
      </c>
      <c r="V139" s="8">
        <f t="shared" si="32"/>
        <v>26093096.91</v>
      </c>
      <c r="W139" s="8">
        <f t="shared" si="33"/>
        <v>141983127.56</v>
      </c>
      <c r="X139" s="8">
        <f t="shared" si="34"/>
        <v>6246745052.62</v>
      </c>
      <c r="Y139" s="13">
        <f t="shared" si="35"/>
        <v>0.0263082447288068</v>
      </c>
      <c r="Z139" s="13">
        <f t="shared" si="36"/>
        <v>0.973691755271193</v>
      </c>
      <c r="AA139" s="13">
        <f t="shared" si="37"/>
        <v>1.02701906900863</v>
      </c>
      <c r="AB139" s="13">
        <f t="shared" si="38"/>
        <v>0.844754384552127</v>
      </c>
      <c r="AC139" s="13">
        <f t="shared" si="39"/>
        <v>0.155245615447873</v>
      </c>
      <c r="AD139" s="13">
        <f t="shared" si="40"/>
        <v>0.0222240050845299</v>
      </c>
      <c r="AE139" s="13">
        <f t="shared" si="41"/>
        <v>0.97777599491547</v>
      </c>
    </row>
    <row r="140" spans="1:31">
      <c r="A140" s="5" t="s">
        <v>307</v>
      </c>
      <c r="B140" s="5" t="s">
        <v>308</v>
      </c>
      <c r="C140" s="6">
        <v>989700289.96</v>
      </c>
      <c r="D140" s="6">
        <v>150333.24</v>
      </c>
      <c r="E140" s="6">
        <v>0</v>
      </c>
      <c r="F140" s="6">
        <v>0</v>
      </c>
      <c r="G140" s="6">
        <v>59888.83</v>
      </c>
      <c r="H140" s="6">
        <v>110082500</v>
      </c>
      <c r="I140" s="6">
        <v>0</v>
      </c>
      <c r="J140" s="6">
        <v>0</v>
      </c>
      <c r="K140" s="6">
        <v>4312786.93</v>
      </c>
      <c r="L140" s="6">
        <v>695995979</v>
      </c>
      <c r="M140" s="6">
        <v>1583133087.97</v>
      </c>
      <c r="N140" s="6">
        <v>0</v>
      </c>
      <c r="O140" s="6">
        <v>5055045.93</v>
      </c>
      <c r="P140" s="6">
        <v>65412271.62</v>
      </c>
      <c r="Q140" s="6">
        <v>996188177.89</v>
      </c>
      <c r="R140" s="8">
        <f t="shared" si="28"/>
        <v>1104305798.96</v>
      </c>
      <c r="S140" s="8">
        <f t="shared" si="29"/>
        <v>3345784562.41</v>
      </c>
      <c r="T140" s="8">
        <f t="shared" si="30"/>
        <v>4450090361.37</v>
      </c>
      <c r="U140" s="8">
        <f t="shared" si="31"/>
        <v>989910512.03</v>
      </c>
      <c r="V140" s="8">
        <f t="shared" si="32"/>
        <v>114395286.93</v>
      </c>
      <c r="W140" s="8">
        <f t="shared" si="33"/>
        <v>989910512.03</v>
      </c>
      <c r="X140" s="8">
        <f t="shared" si="34"/>
        <v>3460179849.34</v>
      </c>
      <c r="Y140" s="13">
        <f t="shared" si="35"/>
        <v>0.248153567519926</v>
      </c>
      <c r="Z140" s="13">
        <f t="shared" si="36"/>
        <v>0.751846432480074</v>
      </c>
      <c r="AA140" s="13">
        <f t="shared" si="37"/>
        <v>1.33005884818972</v>
      </c>
      <c r="AB140" s="13">
        <f t="shared" si="38"/>
        <v>0.896409774323621</v>
      </c>
      <c r="AC140" s="13">
        <f t="shared" si="39"/>
        <v>0.103590225676379</v>
      </c>
      <c r="AD140" s="13">
        <f t="shared" si="40"/>
        <v>0.222447283458138</v>
      </c>
      <c r="AE140" s="13">
        <f t="shared" si="41"/>
        <v>0.777552716541862</v>
      </c>
    </row>
    <row r="141" spans="1:31">
      <c r="A141" s="5" t="s">
        <v>309</v>
      </c>
      <c r="B141" s="5" t="s">
        <v>310</v>
      </c>
      <c r="C141" s="6">
        <v>1224725148.8</v>
      </c>
      <c r="D141" s="6">
        <v>0</v>
      </c>
      <c r="E141" s="6">
        <v>0</v>
      </c>
      <c r="F141" s="6">
        <v>0</v>
      </c>
      <c r="G141" s="6">
        <v>208582310.62</v>
      </c>
      <c r="H141" s="6">
        <v>402772500</v>
      </c>
      <c r="I141" s="6">
        <v>0</v>
      </c>
      <c r="J141" s="6">
        <v>0</v>
      </c>
      <c r="K141" s="6">
        <v>45029128.14</v>
      </c>
      <c r="L141" s="6">
        <v>880084656</v>
      </c>
      <c r="M141" s="6">
        <v>952779851.16</v>
      </c>
      <c r="N141" s="6">
        <v>0</v>
      </c>
      <c r="O141" s="6">
        <v>-19049575.28</v>
      </c>
      <c r="P141" s="6">
        <v>151979862.63</v>
      </c>
      <c r="Q141" s="6">
        <v>648239468.03</v>
      </c>
      <c r="R141" s="8">
        <f t="shared" si="28"/>
        <v>1881109087.56</v>
      </c>
      <c r="S141" s="8">
        <f t="shared" si="29"/>
        <v>2614034262.54</v>
      </c>
      <c r="T141" s="8">
        <f t="shared" si="30"/>
        <v>4495143350.1</v>
      </c>
      <c r="U141" s="8">
        <f t="shared" si="31"/>
        <v>1433307459.42</v>
      </c>
      <c r="V141" s="8">
        <f t="shared" si="32"/>
        <v>447801628.14</v>
      </c>
      <c r="W141" s="8">
        <f t="shared" si="33"/>
        <v>1433307459.42</v>
      </c>
      <c r="X141" s="8">
        <f t="shared" si="34"/>
        <v>3061835890.68</v>
      </c>
      <c r="Y141" s="13">
        <f t="shared" si="35"/>
        <v>0.418475884093474</v>
      </c>
      <c r="Z141" s="13">
        <f t="shared" si="36"/>
        <v>0.581524115906526</v>
      </c>
      <c r="AA141" s="13">
        <f t="shared" si="37"/>
        <v>1.7196191398548</v>
      </c>
      <c r="AB141" s="13">
        <f t="shared" si="38"/>
        <v>0.761948081001062</v>
      </c>
      <c r="AC141" s="13">
        <f t="shared" si="39"/>
        <v>0.238051918998938</v>
      </c>
      <c r="AD141" s="13">
        <f t="shared" si="40"/>
        <v>0.318856896830246</v>
      </c>
      <c r="AE141" s="13">
        <f t="shared" si="41"/>
        <v>0.681143103169754</v>
      </c>
    </row>
    <row r="142" spans="1:31">
      <c r="A142" s="5" t="s">
        <v>311</v>
      </c>
      <c r="B142" s="5" t="s">
        <v>312</v>
      </c>
      <c r="C142" s="6">
        <v>47000000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1677617.84</v>
      </c>
      <c r="L142" s="6">
        <v>510931158</v>
      </c>
      <c r="M142" s="6">
        <v>535443996.54</v>
      </c>
      <c r="N142" s="6">
        <v>0</v>
      </c>
      <c r="O142" s="6">
        <v>-436655.72</v>
      </c>
      <c r="P142" s="6">
        <v>2973041.09</v>
      </c>
      <c r="Q142" s="6">
        <v>-534406651.74</v>
      </c>
      <c r="R142" s="8">
        <f t="shared" si="28"/>
        <v>48677617.84</v>
      </c>
      <c r="S142" s="8">
        <f t="shared" si="29"/>
        <v>514504888.17</v>
      </c>
      <c r="T142" s="8">
        <f t="shared" si="30"/>
        <v>563182506.01</v>
      </c>
      <c r="U142" s="8">
        <f t="shared" si="31"/>
        <v>47000000</v>
      </c>
      <c r="V142" s="8">
        <f t="shared" si="32"/>
        <v>1677617.84</v>
      </c>
      <c r="W142" s="8">
        <f t="shared" si="33"/>
        <v>47000000</v>
      </c>
      <c r="X142" s="8">
        <f t="shared" si="34"/>
        <v>516182506.01</v>
      </c>
      <c r="Y142" s="13">
        <f t="shared" si="35"/>
        <v>0.0864331141690961</v>
      </c>
      <c r="Z142" s="13">
        <f t="shared" si="36"/>
        <v>0.913566885830904</v>
      </c>
      <c r="AA142" s="13">
        <f t="shared" si="37"/>
        <v>1.0946106032406</v>
      </c>
      <c r="AB142" s="13">
        <f t="shared" si="38"/>
        <v>0.965536155743812</v>
      </c>
      <c r="AC142" s="13">
        <f t="shared" si="39"/>
        <v>0.034463844256188</v>
      </c>
      <c r="AD142" s="13">
        <f t="shared" si="40"/>
        <v>0.0834542967837951</v>
      </c>
      <c r="AE142" s="13">
        <f t="shared" si="41"/>
        <v>0.916545703216205</v>
      </c>
    </row>
    <row r="143" spans="1:31">
      <c r="A143" s="5" t="s">
        <v>313</v>
      </c>
      <c r="B143" s="5" t="s">
        <v>314</v>
      </c>
      <c r="C143" s="6">
        <v>2381937482.64</v>
      </c>
      <c r="D143" s="6">
        <v>0</v>
      </c>
      <c r="E143" s="6">
        <v>2625000</v>
      </c>
      <c r="F143" s="6">
        <v>0</v>
      </c>
      <c r="G143" s="6">
        <v>1581666.7</v>
      </c>
      <c r="H143" s="6">
        <v>305000000</v>
      </c>
      <c r="I143" s="6">
        <v>500087333.98</v>
      </c>
      <c r="J143" s="6">
        <v>0</v>
      </c>
      <c r="K143" s="6">
        <v>11958272.72</v>
      </c>
      <c r="L143" s="6">
        <v>248945215</v>
      </c>
      <c r="M143" s="6">
        <v>446472242.25</v>
      </c>
      <c r="N143" s="6">
        <v>0</v>
      </c>
      <c r="O143" s="6">
        <v>-524425.7</v>
      </c>
      <c r="P143" s="6">
        <v>22768140.49</v>
      </c>
      <c r="Q143" s="6">
        <v>1058394723.26</v>
      </c>
      <c r="R143" s="8">
        <f t="shared" si="28"/>
        <v>3203189756.04</v>
      </c>
      <c r="S143" s="8">
        <f t="shared" si="29"/>
        <v>1776055895.3</v>
      </c>
      <c r="T143" s="8">
        <f t="shared" si="30"/>
        <v>4979245651.34</v>
      </c>
      <c r="U143" s="8">
        <f t="shared" si="31"/>
        <v>2386144149.34</v>
      </c>
      <c r="V143" s="8">
        <f t="shared" si="32"/>
        <v>817045606.7</v>
      </c>
      <c r="W143" s="8">
        <f t="shared" si="33"/>
        <v>2386144149.34</v>
      </c>
      <c r="X143" s="8">
        <f t="shared" si="34"/>
        <v>2593101502</v>
      </c>
      <c r="Y143" s="13">
        <f t="shared" si="35"/>
        <v>0.643308239909386</v>
      </c>
      <c r="Z143" s="13">
        <f t="shared" si="36"/>
        <v>0.356691760090614</v>
      </c>
      <c r="AA143" s="13">
        <f t="shared" si="37"/>
        <v>2.8035410735195</v>
      </c>
      <c r="AB143" s="13">
        <f t="shared" si="38"/>
        <v>0.744927503854755</v>
      </c>
      <c r="AC143" s="13">
        <f t="shared" si="39"/>
        <v>0.255072496145245</v>
      </c>
      <c r="AD143" s="13">
        <f t="shared" si="40"/>
        <v>0.479218001364895</v>
      </c>
      <c r="AE143" s="13">
        <f t="shared" si="41"/>
        <v>0.520781998635105</v>
      </c>
    </row>
    <row r="144" spans="1:31">
      <c r="A144" s="5" t="s">
        <v>315</v>
      </c>
      <c r="B144" s="5" t="s">
        <v>316</v>
      </c>
      <c r="C144" s="6">
        <v>8186906572.53</v>
      </c>
      <c r="D144" s="6">
        <v>0</v>
      </c>
      <c r="E144" s="6">
        <v>0</v>
      </c>
      <c r="F144" s="6">
        <v>0</v>
      </c>
      <c r="G144" s="6">
        <v>9884937842.73</v>
      </c>
      <c r="H144" s="6">
        <v>1653553317.77</v>
      </c>
      <c r="I144" s="6">
        <v>300000000</v>
      </c>
      <c r="J144" s="6">
        <v>0</v>
      </c>
      <c r="K144" s="6">
        <v>557162484.29</v>
      </c>
      <c r="L144" s="6">
        <v>5730250118</v>
      </c>
      <c r="M144" s="6">
        <v>21830795157.77</v>
      </c>
      <c r="N144" s="6">
        <v>4422320</v>
      </c>
      <c r="O144" s="6">
        <v>427392158.39</v>
      </c>
      <c r="P144" s="6">
        <v>245507019.95</v>
      </c>
      <c r="Q144" s="6">
        <v>-2063562334.15</v>
      </c>
      <c r="R144" s="8">
        <f t="shared" si="28"/>
        <v>20582560217.32</v>
      </c>
      <c r="S144" s="8">
        <f t="shared" si="29"/>
        <v>26165959799.96</v>
      </c>
      <c r="T144" s="8">
        <f t="shared" si="30"/>
        <v>46748520017.28</v>
      </c>
      <c r="U144" s="8">
        <f t="shared" si="31"/>
        <v>18071844415.26</v>
      </c>
      <c r="V144" s="8">
        <f t="shared" si="32"/>
        <v>2510715802.06</v>
      </c>
      <c r="W144" s="8">
        <f t="shared" si="33"/>
        <v>18071844415.26</v>
      </c>
      <c r="X144" s="8">
        <f t="shared" si="34"/>
        <v>28676675602.02</v>
      </c>
      <c r="Y144" s="13">
        <f t="shared" si="35"/>
        <v>0.440282605945855</v>
      </c>
      <c r="Z144" s="13">
        <f t="shared" si="36"/>
        <v>0.559717394054145</v>
      </c>
      <c r="AA144" s="13">
        <f t="shared" si="37"/>
        <v>1.7866159076401</v>
      </c>
      <c r="AB144" s="13">
        <f t="shared" si="38"/>
        <v>0.878017322648362</v>
      </c>
      <c r="AC144" s="13">
        <f t="shared" si="39"/>
        <v>0.121982677351638</v>
      </c>
      <c r="AD144" s="13">
        <f t="shared" si="40"/>
        <v>0.386575754881223</v>
      </c>
      <c r="AE144" s="13">
        <f t="shared" si="41"/>
        <v>0.613424245118777</v>
      </c>
    </row>
    <row r="145" spans="1:31">
      <c r="A145" s="5" t="s">
        <v>317</v>
      </c>
      <c r="B145" s="5" t="s">
        <v>318</v>
      </c>
      <c r="C145" s="6">
        <v>1017000000</v>
      </c>
      <c r="D145" s="6">
        <v>0</v>
      </c>
      <c r="E145" s="6">
        <v>0</v>
      </c>
      <c r="F145" s="6">
        <v>0</v>
      </c>
      <c r="G145" s="6">
        <v>27607196000</v>
      </c>
      <c r="H145" s="6">
        <v>50465629000</v>
      </c>
      <c r="I145" s="6">
        <v>105657989000</v>
      </c>
      <c r="J145" s="6">
        <v>0</v>
      </c>
      <c r="K145" s="6">
        <v>1355897000</v>
      </c>
      <c r="L145" s="6">
        <v>6184521000</v>
      </c>
      <c r="M145" s="6">
        <v>17122118000</v>
      </c>
      <c r="N145" s="6">
        <v>59907000</v>
      </c>
      <c r="O145" s="6">
        <v>-600819000</v>
      </c>
      <c r="P145" s="6">
        <v>239001000</v>
      </c>
      <c r="Q145" s="6">
        <v>4074354000</v>
      </c>
      <c r="R145" s="8">
        <f t="shared" si="28"/>
        <v>186103711000</v>
      </c>
      <c r="S145" s="8">
        <f t="shared" si="29"/>
        <v>26959268000</v>
      </c>
      <c r="T145" s="8">
        <f t="shared" si="30"/>
        <v>213062979000</v>
      </c>
      <c r="U145" s="8">
        <f t="shared" si="31"/>
        <v>28624196000</v>
      </c>
      <c r="V145" s="8">
        <f t="shared" si="32"/>
        <v>157479515000</v>
      </c>
      <c r="W145" s="8">
        <f t="shared" si="33"/>
        <v>28624196000</v>
      </c>
      <c r="X145" s="8">
        <f t="shared" si="34"/>
        <v>184438783000</v>
      </c>
      <c r="Y145" s="13">
        <f t="shared" si="35"/>
        <v>0.873468079126032</v>
      </c>
      <c r="Z145" s="13">
        <f t="shared" si="36"/>
        <v>0.126531920873968</v>
      </c>
      <c r="AA145" s="13">
        <f t="shared" si="37"/>
        <v>7.9031440690452</v>
      </c>
      <c r="AB145" s="13">
        <f t="shared" si="38"/>
        <v>0.153807765821499</v>
      </c>
      <c r="AC145" s="13">
        <f t="shared" si="39"/>
        <v>0.846192234178501</v>
      </c>
      <c r="AD145" s="13">
        <f t="shared" si="40"/>
        <v>0.134346173766772</v>
      </c>
      <c r="AE145" s="13">
        <f t="shared" si="41"/>
        <v>0.865653826233228</v>
      </c>
    </row>
    <row r="146" spans="1:31">
      <c r="A146" s="5" t="s">
        <v>319</v>
      </c>
      <c r="B146" s="5" t="s">
        <v>320</v>
      </c>
      <c r="C146" s="6">
        <v>618777641.77</v>
      </c>
      <c r="D146" s="6">
        <v>0</v>
      </c>
      <c r="E146" s="6">
        <v>0</v>
      </c>
      <c r="F146" s="6">
        <v>0</v>
      </c>
      <c r="G146" s="6">
        <v>237468725.1</v>
      </c>
      <c r="H146" s="6">
        <v>372576405.06</v>
      </c>
      <c r="I146" s="6">
        <v>0</v>
      </c>
      <c r="J146" s="6">
        <v>0</v>
      </c>
      <c r="K146" s="6">
        <v>300548131.14</v>
      </c>
      <c r="L146" s="6">
        <v>779884200</v>
      </c>
      <c r="M146" s="6">
        <v>308986565.11</v>
      </c>
      <c r="N146" s="6">
        <v>0</v>
      </c>
      <c r="O146" s="6">
        <v>0</v>
      </c>
      <c r="P146" s="6">
        <v>1023914367.66</v>
      </c>
      <c r="Q146" s="6">
        <v>2040192137.56</v>
      </c>
      <c r="R146" s="8">
        <f t="shared" si="28"/>
        <v>1529370903.07</v>
      </c>
      <c r="S146" s="8">
        <f t="shared" si="29"/>
        <v>4152977270.33</v>
      </c>
      <c r="T146" s="8">
        <f t="shared" si="30"/>
        <v>5682348173.4</v>
      </c>
      <c r="U146" s="8">
        <f t="shared" si="31"/>
        <v>856246366.87</v>
      </c>
      <c r="V146" s="8">
        <f t="shared" si="32"/>
        <v>673124536.2</v>
      </c>
      <c r="W146" s="8">
        <f t="shared" si="33"/>
        <v>856246366.87</v>
      </c>
      <c r="X146" s="8">
        <f t="shared" si="34"/>
        <v>4826101806.53</v>
      </c>
      <c r="Y146" s="13">
        <f t="shared" si="35"/>
        <v>0.269144173570573</v>
      </c>
      <c r="Z146" s="13">
        <f t="shared" si="36"/>
        <v>0.730855826429427</v>
      </c>
      <c r="AA146" s="13">
        <f t="shared" si="37"/>
        <v>1.36825891487445</v>
      </c>
      <c r="AB146" s="13">
        <f t="shared" si="38"/>
        <v>0.559868351850558</v>
      </c>
      <c r="AC146" s="13">
        <f t="shared" si="39"/>
        <v>0.440131648149442</v>
      </c>
      <c r="AD146" s="13">
        <f t="shared" si="40"/>
        <v>0.150685304867137</v>
      </c>
      <c r="AE146" s="13">
        <f t="shared" si="41"/>
        <v>0.849314695132863</v>
      </c>
    </row>
    <row r="147" spans="1:31">
      <c r="A147" s="5" t="s">
        <v>321</v>
      </c>
      <c r="B147" s="5" t="s">
        <v>322</v>
      </c>
      <c r="C147" s="6">
        <v>200000000</v>
      </c>
      <c r="D147" s="6">
        <v>0</v>
      </c>
      <c r="E147" s="6">
        <v>0</v>
      </c>
      <c r="F147" s="6">
        <v>0</v>
      </c>
      <c r="G147" s="6">
        <v>0</v>
      </c>
      <c r="H147" s="6">
        <v>199000000</v>
      </c>
      <c r="I147" s="6">
        <v>0</v>
      </c>
      <c r="J147" s="6">
        <v>0</v>
      </c>
      <c r="K147" s="6">
        <v>8989523.46</v>
      </c>
      <c r="L147" s="6">
        <v>543582655</v>
      </c>
      <c r="M147" s="6">
        <v>417395463.29</v>
      </c>
      <c r="N147" s="6">
        <v>0</v>
      </c>
      <c r="O147" s="6">
        <v>636470765.37</v>
      </c>
      <c r="P147" s="6">
        <v>170779117.88</v>
      </c>
      <c r="Q147" s="6">
        <v>1238757054.69</v>
      </c>
      <c r="R147" s="8">
        <f t="shared" si="28"/>
        <v>407989523.46</v>
      </c>
      <c r="S147" s="8">
        <f t="shared" si="29"/>
        <v>3006985056.23</v>
      </c>
      <c r="T147" s="8">
        <f t="shared" si="30"/>
        <v>3414974579.69</v>
      </c>
      <c r="U147" s="8">
        <f t="shared" si="31"/>
        <v>200000000</v>
      </c>
      <c r="V147" s="8">
        <f t="shared" si="32"/>
        <v>207989523.46</v>
      </c>
      <c r="W147" s="8">
        <f t="shared" si="33"/>
        <v>200000000</v>
      </c>
      <c r="X147" s="8">
        <f t="shared" si="34"/>
        <v>3214974579.69</v>
      </c>
      <c r="Y147" s="13">
        <f t="shared" si="35"/>
        <v>0.119470735122437</v>
      </c>
      <c r="Z147" s="13">
        <f t="shared" si="36"/>
        <v>0.880529264877563</v>
      </c>
      <c r="AA147" s="13">
        <f t="shared" si="37"/>
        <v>1.13568059562342</v>
      </c>
      <c r="AB147" s="13">
        <f t="shared" si="38"/>
        <v>0.49020866590857</v>
      </c>
      <c r="AC147" s="13">
        <f t="shared" si="39"/>
        <v>0.50979133409143</v>
      </c>
      <c r="AD147" s="13">
        <f t="shared" si="40"/>
        <v>0.0585655896794861</v>
      </c>
      <c r="AE147" s="13">
        <f t="shared" si="41"/>
        <v>0.941434410320514</v>
      </c>
    </row>
    <row r="148" spans="1:31">
      <c r="A148" s="5" t="s">
        <v>323</v>
      </c>
      <c r="B148" s="5" t="s">
        <v>324</v>
      </c>
      <c r="C148" s="6">
        <v>1785484850.97</v>
      </c>
      <c r="D148" s="6">
        <v>0</v>
      </c>
      <c r="E148" s="6">
        <v>0</v>
      </c>
      <c r="F148" s="6">
        <v>0</v>
      </c>
      <c r="G148" s="6">
        <v>582431399.06</v>
      </c>
      <c r="H148" s="6">
        <v>206453000</v>
      </c>
      <c r="I148" s="6">
        <v>0</v>
      </c>
      <c r="J148" s="6">
        <v>0</v>
      </c>
      <c r="K148" s="6">
        <v>187020000</v>
      </c>
      <c r="L148" s="6">
        <v>2168311443</v>
      </c>
      <c r="M148" s="6">
        <v>1456276669.09</v>
      </c>
      <c r="N148" s="6">
        <v>0</v>
      </c>
      <c r="O148" s="6">
        <v>0</v>
      </c>
      <c r="P148" s="6">
        <v>190502144.5</v>
      </c>
      <c r="Q148" s="6">
        <v>-772563178.93</v>
      </c>
      <c r="R148" s="8">
        <f t="shared" si="28"/>
        <v>2761389250.03</v>
      </c>
      <c r="S148" s="8">
        <f t="shared" si="29"/>
        <v>3042527077.66</v>
      </c>
      <c r="T148" s="8">
        <f t="shared" si="30"/>
        <v>5803916327.69</v>
      </c>
      <c r="U148" s="8">
        <f t="shared" si="31"/>
        <v>2367916250.03</v>
      </c>
      <c r="V148" s="8">
        <f t="shared" si="32"/>
        <v>393473000</v>
      </c>
      <c r="W148" s="8">
        <f t="shared" si="33"/>
        <v>2367916250.03</v>
      </c>
      <c r="X148" s="8">
        <f t="shared" si="34"/>
        <v>3436000077.66</v>
      </c>
      <c r="Y148" s="13">
        <f t="shared" si="35"/>
        <v>0.475780334195316</v>
      </c>
      <c r="Z148" s="13">
        <f t="shared" si="36"/>
        <v>0.524219665804684</v>
      </c>
      <c r="AA148" s="13">
        <f t="shared" si="37"/>
        <v>1.90759726357268</v>
      </c>
      <c r="AB148" s="13">
        <f t="shared" si="38"/>
        <v>0.857509041872411</v>
      </c>
      <c r="AC148" s="13">
        <f t="shared" si="39"/>
        <v>0.142490958127589</v>
      </c>
      <c r="AD148" s="13">
        <f t="shared" si="40"/>
        <v>0.407985938517561</v>
      </c>
      <c r="AE148" s="13">
        <f t="shared" si="41"/>
        <v>0.592014061482439</v>
      </c>
    </row>
    <row r="149" spans="1:31">
      <c r="A149" s="5" t="s">
        <v>325</v>
      </c>
      <c r="B149" s="5" t="s">
        <v>326</v>
      </c>
      <c r="C149" s="6">
        <v>1498128621.17</v>
      </c>
      <c r="D149" s="6">
        <v>0</v>
      </c>
      <c r="E149" s="6">
        <v>0</v>
      </c>
      <c r="F149" s="6">
        <v>0</v>
      </c>
      <c r="G149" s="6">
        <v>464606606.37</v>
      </c>
      <c r="H149" s="6">
        <v>1667316182.55</v>
      </c>
      <c r="I149" s="6">
        <v>0</v>
      </c>
      <c r="J149" s="6">
        <v>0</v>
      </c>
      <c r="K149" s="6">
        <v>34763084.45</v>
      </c>
      <c r="L149" s="6">
        <v>572646934</v>
      </c>
      <c r="M149" s="6">
        <v>407350699.37</v>
      </c>
      <c r="N149" s="6">
        <v>0</v>
      </c>
      <c r="O149" s="6">
        <v>9210493.51</v>
      </c>
      <c r="P149" s="6">
        <v>167221241.97</v>
      </c>
      <c r="Q149" s="6">
        <v>1605176862.74</v>
      </c>
      <c r="R149" s="8">
        <f t="shared" si="28"/>
        <v>3664814494.54</v>
      </c>
      <c r="S149" s="8">
        <f t="shared" si="29"/>
        <v>2761606231.59</v>
      </c>
      <c r="T149" s="8">
        <f t="shared" si="30"/>
        <v>6426420726.13</v>
      </c>
      <c r="U149" s="8">
        <f t="shared" si="31"/>
        <v>1962735227.54</v>
      </c>
      <c r="V149" s="8">
        <f t="shared" si="32"/>
        <v>1702079267</v>
      </c>
      <c r="W149" s="8">
        <f t="shared" si="33"/>
        <v>1962735227.54</v>
      </c>
      <c r="X149" s="8">
        <f t="shared" si="34"/>
        <v>4463685498.59</v>
      </c>
      <c r="Y149" s="13">
        <f t="shared" si="35"/>
        <v>0.5702730416698</v>
      </c>
      <c r="Z149" s="13">
        <f t="shared" si="36"/>
        <v>0.4297269583302</v>
      </c>
      <c r="AA149" s="13">
        <f t="shared" si="37"/>
        <v>2.32705903275355</v>
      </c>
      <c r="AB149" s="13">
        <f t="shared" si="38"/>
        <v>0.535561958310351</v>
      </c>
      <c r="AC149" s="13">
        <f t="shared" si="39"/>
        <v>0.464438041689649</v>
      </c>
      <c r="AD149" s="13">
        <f t="shared" si="40"/>
        <v>0.305416546968278</v>
      </c>
      <c r="AE149" s="13">
        <f t="shared" si="41"/>
        <v>0.694583453031722</v>
      </c>
    </row>
    <row r="150" spans="1:31">
      <c r="A150" s="5" t="s">
        <v>327</v>
      </c>
      <c r="B150" s="5" t="s">
        <v>328</v>
      </c>
      <c r="C150" s="6">
        <v>2591499319.88</v>
      </c>
      <c r="D150" s="6">
        <v>0</v>
      </c>
      <c r="E150" s="6">
        <v>0</v>
      </c>
      <c r="F150" s="6">
        <v>0</v>
      </c>
      <c r="G150" s="6">
        <v>2584857210.45</v>
      </c>
      <c r="H150" s="6">
        <v>6627457421.72</v>
      </c>
      <c r="I150" s="6">
        <v>0</v>
      </c>
      <c r="J150" s="6">
        <v>0</v>
      </c>
      <c r="K150" s="6">
        <v>72773204.89</v>
      </c>
      <c r="L150" s="6">
        <v>897866712</v>
      </c>
      <c r="M150" s="6">
        <v>2126698263</v>
      </c>
      <c r="N150" s="6">
        <v>0</v>
      </c>
      <c r="O150" s="6">
        <v>3373515.76</v>
      </c>
      <c r="P150" s="6">
        <v>388694444.83</v>
      </c>
      <c r="Q150" s="6">
        <v>-1566527325.86</v>
      </c>
      <c r="R150" s="8">
        <f t="shared" si="28"/>
        <v>11876587156.94</v>
      </c>
      <c r="S150" s="8">
        <f t="shared" si="29"/>
        <v>1850105609.73</v>
      </c>
      <c r="T150" s="8">
        <f t="shared" si="30"/>
        <v>13726692766.67</v>
      </c>
      <c r="U150" s="8">
        <f t="shared" si="31"/>
        <v>5176356530.33</v>
      </c>
      <c r="V150" s="8">
        <f t="shared" si="32"/>
        <v>6700230626.61</v>
      </c>
      <c r="W150" s="8">
        <f t="shared" si="33"/>
        <v>5176356530.33</v>
      </c>
      <c r="X150" s="8">
        <f t="shared" si="34"/>
        <v>8550336236.34</v>
      </c>
      <c r="Y150" s="13">
        <f t="shared" si="35"/>
        <v>0.865218400296518</v>
      </c>
      <c r="Z150" s="13">
        <f t="shared" si="36"/>
        <v>0.134781599703482</v>
      </c>
      <c r="AA150" s="13">
        <f t="shared" si="37"/>
        <v>7.41941038094211</v>
      </c>
      <c r="AB150" s="13">
        <f t="shared" si="38"/>
        <v>0.435845454752987</v>
      </c>
      <c r="AC150" s="13">
        <f t="shared" si="39"/>
        <v>0.564154545247013</v>
      </c>
      <c r="AD150" s="13">
        <f t="shared" si="40"/>
        <v>0.377101507137888</v>
      </c>
      <c r="AE150" s="13">
        <f t="shared" si="41"/>
        <v>0.622898492862112</v>
      </c>
    </row>
    <row r="151" spans="1:31">
      <c r="A151" s="5" t="s">
        <v>329</v>
      </c>
      <c r="B151" s="5" t="s">
        <v>330</v>
      </c>
      <c r="C151" s="6">
        <v>2518705229.06</v>
      </c>
      <c r="D151" s="6">
        <v>0</v>
      </c>
      <c r="E151" s="6">
        <v>0</v>
      </c>
      <c r="F151" s="6">
        <v>0</v>
      </c>
      <c r="G151" s="6">
        <v>4598058147.18</v>
      </c>
      <c r="H151" s="6">
        <v>3319079958</v>
      </c>
      <c r="I151" s="6">
        <v>2004634475.56</v>
      </c>
      <c r="J151" s="6">
        <v>0</v>
      </c>
      <c r="K151" s="6">
        <v>5163418914.76</v>
      </c>
      <c r="L151" s="6">
        <v>7833668430</v>
      </c>
      <c r="M151" s="6">
        <v>5147760493.62</v>
      </c>
      <c r="N151" s="6">
        <v>0</v>
      </c>
      <c r="O151" s="6">
        <v>95046637.52</v>
      </c>
      <c r="P151" s="6">
        <v>1365449367.07</v>
      </c>
      <c r="Q151" s="6">
        <v>21022242228.21</v>
      </c>
      <c r="R151" s="8">
        <f t="shared" si="28"/>
        <v>17603896724.56</v>
      </c>
      <c r="S151" s="8">
        <f t="shared" si="29"/>
        <v>35464167156.42</v>
      </c>
      <c r="T151" s="8">
        <f t="shared" si="30"/>
        <v>53068063880.98</v>
      </c>
      <c r="U151" s="8">
        <f t="shared" si="31"/>
        <v>7116763376.24</v>
      </c>
      <c r="V151" s="8">
        <f t="shared" si="32"/>
        <v>10487133348.32</v>
      </c>
      <c r="W151" s="8">
        <f t="shared" si="33"/>
        <v>7116763376.24</v>
      </c>
      <c r="X151" s="8">
        <f t="shared" si="34"/>
        <v>45951300504.74</v>
      </c>
      <c r="Y151" s="13">
        <f t="shared" si="35"/>
        <v>0.331722988124113</v>
      </c>
      <c r="Z151" s="13">
        <f t="shared" si="36"/>
        <v>0.668277011875887</v>
      </c>
      <c r="AA151" s="13">
        <f t="shared" si="37"/>
        <v>1.49638545427883</v>
      </c>
      <c r="AB151" s="13">
        <f t="shared" si="38"/>
        <v>0.404272047694479</v>
      </c>
      <c r="AC151" s="13">
        <f t="shared" si="39"/>
        <v>0.595727952305521</v>
      </c>
      <c r="AD151" s="13">
        <f t="shared" si="40"/>
        <v>0.134106331676266</v>
      </c>
      <c r="AE151" s="13">
        <f t="shared" si="41"/>
        <v>0.865893668323734</v>
      </c>
    </row>
    <row r="152" spans="1:31">
      <c r="A152" s="5" t="s">
        <v>331</v>
      </c>
      <c r="B152" s="5" t="s">
        <v>332</v>
      </c>
      <c r="C152" s="6">
        <v>540983685.28</v>
      </c>
      <c r="D152" s="6">
        <v>0</v>
      </c>
      <c r="E152" s="6">
        <v>0</v>
      </c>
      <c r="F152" s="6">
        <v>0</v>
      </c>
      <c r="G152" s="6">
        <v>623451607.07</v>
      </c>
      <c r="H152" s="6">
        <v>0</v>
      </c>
      <c r="I152" s="6">
        <v>917200144.78</v>
      </c>
      <c r="J152" s="6">
        <v>0</v>
      </c>
      <c r="K152" s="6">
        <v>23574340.95</v>
      </c>
      <c r="L152" s="6">
        <v>1837192219</v>
      </c>
      <c r="M152" s="6">
        <v>2245638484.2</v>
      </c>
      <c r="N152" s="6">
        <v>0</v>
      </c>
      <c r="O152" s="6">
        <v>108747141.33</v>
      </c>
      <c r="P152" s="6">
        <v>168088688.2</v>
      </c>
      <c r="Q152" s="6">
        <v>1045426626.81</v>
      </c>
      <c r="R152" s="8">
        <f t="shared" si="28"/>
        <v>2105209778.08</v>
      </c>
      <c r="S152" s="8">
        <f t="shared" si="29"/>
        <v>5405093159.54</v>
      </c>
      <c r="T152" s="8">
        <f t="shared" si="30"/>
        <v>7510302937.62</v>
      </c>
      <c r="U152" s="8">
        <f t="shared" si="31"/>
        <v>1164435292.35</v>
      </c>
      <c r="V152" s="8">
        <f t="shared" si="32"/>
        <v>940774485.73</v>
      </c>
      <c r="W152" s="8">
        <f t="shared" si="33"/>
        <v>1164435292.35</v>
      </c>
      <c r="X152" s="8">
        <f t="shared" si="34"/>
        <v>6345867645.27</v>
      </c>
      <c r="Y152" s="13">
        <f t="shared" si="35"/>
        <v>0.280309568810434</v>
      </c>
      <c r="Z152" s="13">
        <f t="shared" si="36"/>
        <v>0.719690431189566</v>
      </c>
      <c r="AA152" s="13">
        <f t="shared" si="37"/>
        <v>1.38948630781031</v>
      </c>
      <c r="AB152" s="13">
        <f t="shared" si="38"/>
        <v>0.553120788471727</v>
      </c>
      <c r="AC152" s="13">
        <f t="shared" si="39"/>
        <v>0.446879211528273</v>
      </c>
      <c r="AD152" s="13">
        <f t="shared" si="40"/>
        <v>0.155045049716597</v>
      </c>
      <c r="AE152" s="13">
        <f t="shared" si="41"/>
        <v>0.844954950283403</v>
      </c>
    </row>
    <row r="153" spans="1:31">
      <c r="A153" s="5" t="s">
        <v>333</v>
      </c>
      <c r="B153" s="5" t="s">
        <v>334</v>
      </c>
      <c r="C153" s="6">
        <v>1926199444.76</v>
      </c>
      <c r="D153" s="6">
        <v>0</v>
      </c>
      <c r="E153" s="6">
        <v>0</v>
      </c>
      <c r="F153" s="6">
        <v>0</v>
      </c>
      <c r="G153" s="6">
        <v>405344870.95</v>
      </c>
      <c r="H153" s="6">
        <v>214857194.11</v>
      </c>
      <c r="I153" s="6">
        <v>0</v>
      </c>
      <c r="J153" s="6">
        <v>0</v>
      </c>
      <c r="K153" s="6">
        <v>3678236.55</v>
      </c>
      <c r="L153" s="6">
        <v>1018926000</v>
      </c>
      <c r="M153" s="6">
        <v>1452046237.7</v>
      </c>
      <c r="N153" s="6">
        <v>0</v>
      </c>
      <c r="O153" s="6">
        <v>20782807.66</v>
      </c>
      <c r="P153" s="6">
        <v>75700358.38</v>
      </c>
      <c r="Q153" s="6">
        <v>-719197627.05</v>
      </c>
      <c r="R153" s="8">
        <f t="shared" si="28"/>
        <v>2550079746.37</v>
      </c>
      <c r="S153" s="8">
        <f t="shared" si="29"/>
        <v>1848257776.69</v>
      </c>
      <c r="T153" s="8">
        <f t="shared" si="30"/>
        <v>4398337523.06</v>
      </c>
      <c r="U153" s="8">
        <f t="shared" si="31"/>
        <v>2331544315.71</v>
      </c>
      <c r="V153" s="8">
        <f t="shared" si="32"/>
        <v>218535430.66</v>
      </c>
      <c r="W153" s="8">
        <f t="shared" si="33"/>
        <v>2331544315.71</v>
      </c>
      <c r="X153" s="8">
        <f t="shared" si="34"/>
        <v>2066793207.35</v>
      </c>
      <c r="Y153" s="13">
        <f t="shared" si="35"/>
        <v>0.579782641282124</v>
      </c>
      <c r="Z153" s="13">
        <f t="shared" si="36"/>
        <v>0.420217358717876</v>
      </c>
      <c r="AA153" s="13">
        <f t="shared" si="37"/>
        <v>2.37972082602941</v>
      </c>
      <c r="AB153" s="13">
        <f t="shared" si="38"/>
        <v>0.914302511138688</v>
      </c>
      <c r="AC153" s="13">
        <f t="shared" si="39"/>
        <v>0.0856974888613118</v>
      </c>
      <c r="AD153" s="13">
        <f t="shared" si="40"/>
        <v>0.530096724838867</v>
      </c>
      <c r="AE153" s="13">
        <f t="shared" si="41"/>
        <v>0.469903275161133</v>
      </c>
    </row>
    <row r="154" spans="1:31">
      <c r="A154" s="5" t="s">
        <v>335</v>
      </c>
      <c r="B154" s="5" t="s">
        <v>336</v>
      </c>
      <c r="C154" s="6">
        <v>198247502.11</v>
      </c>
      <c r="D154" s="6">
        <v>0</v>
      </c>
      <c r="E154" s="6">
        <v>0</v>
      </c>
      <c r="F154" s="6">
        <v>0</v>
      </c>
      <c r="G154" s="6">
        <v>110895574.23</v>
      </c>
      <c r="H154" s="6">
        <v>715881252</v>
      </c>
      <c r="I154" s="6">
        <v>0</v>
      </c>
      <c r="J154" s="6">
        <v>0</v>
      </c>
      <c r="K154" s="6">
        <v>103092.07</v>
      </c>
      <c r="L154" s="6">
        <v>404817686</v>
      </c>
      <c r="M154" s="6">
        <v>852239535.83</v>
      </c>
      <c r="N154" s="6">
        <v>0</v>
      </c>
      <c r="O154" s="6">
        <v>13125300</v>
      </c>
      <c r="P154" s="6">
        <v>47228138.87</v>
      </c>
      <c r="Q154" s="6">
        <v>128713979.44</v>
      </c>
      <c r="R154" s="8">
        <f t="shared" si="28"/>
        <v>1025127420.41</v>
      </c>
      <c r="S154" s="8">
        <f t="shared" si="29"/>
        <v>1446124640.14</v>
      </c>
      <c r="T154" s="8">
        <f t="shared" si="30"/>
        <v>2471252060.55</v>
      </c>
      <c r="U154" s="8">
        <f t="shared" si="31"/>
        <v>309143076.34</v>
      </c>
      <c r="V154" s="8">
        <f t="shared" si="32"/>
        <v>715984344.07</v>
      </c>
      <c r="W154" s="8">
        <f t="shared" si="33"/>
        <v>309143076.34</v>
      </c>
      <c r="X154" s="8">
        <f t="shared" si="34"/>
        <v>2162108984.21</v>
      </c>
      <c r="Y154" s="13">
        <f t="shared" si="35"/>
        <v>0.414821068548486</v>
      </c>
      <c r="Z154" s="13">
        <f t="shared" si="36"/>
        <v>0.585178931451513</v>
      </c>
      <c r="AA154" s="13">
        <f t="shared" si="37"/>
        <v>1.70887902187377</v>
      </c>
      <c r="AB154" s="13">
        <f t="shared" si="38"/>
        <v>0.301565512915807</v>
      </c>
      <c r="AC154" s="13">
        <f t="shared" si="39"/>
        <v>0.698434487084193</v>
      </c>
      <c r="AD154" s="13">
        <f t="shared" si="40"/>
        <v>0.125095728305108</v>
      </c>
      <c r="AE154" s="13">
        <f t="shared" si="41"/>
        <v>0.874904271694892</v>
      </c>
    </row>
    <row r="155" spans="1:31">
      <c r="A155" s="5" t="s">
        <v>337</v>
      </c>
      <c r="B155" s="5" t="s">
        <v>338</v>
      </c>
      <c r="C155" s="6">
        <v>31727025725.32</v>
      </c>
      <c r="D155" s="6">
        <v>0</v>
      </c>
      <c r="E155" s="6">
        <v>0</v>
      </c>
      <c r="F155" s="6">
        <v>0</v>
      </c>
      <c r="G155" s="6">
        <v>5814088524.41</v>
      </c>
      <c r="H155" s="6">
        <v>6937140141.89</v>
      </c>
      <c r="I155" s="6">
        <v>0</v>
      </c>
      <c r="J155" s="6">
        <v>0</v>
      </c>
      <c r="K155" s="6">
        <v>0</v>
      </c>
      <c r="L155" s="6">
        <v>2984208200</v>
      </c>
      <c r="M155" s="6">
        <v>5262068690.22</v>
      </c>
      <c r="N155" s="6">
        <v>226860000</v>
      </c>
      <c r="O155" s="6">
        <v>-514131847.06</v>
      </c>
      <c r="P155" s="6">
        <v>1212009109.97</v>
      </c>
      <c r="Q155" s="6">
        <v>11216923808.02</v>
      </c>
      <c r="R155" s="8">
        <f t="shared" si="28"/>
        <v>44478254391.62</v>
      </c>
      <c r="S155" s="8">
        <f t="shared" si="29"/>
        <v>19934217961.15</v>
      </c>
      <c r="T155" s="8">
        <f t="shared" si="30"/>
        <v>64412472352.77</v>
      </c>
      <c r="U155" s="8">
        <f t="shared" si="31"/>
        <v>37541114249.73</v>
      </c>
      <c r="V155" s="8">
        <f t="shared" si="32"/>
        <v>6937140141.89</v>
      </c>
      <c r="W155" s="8">
        <f t="shared" si="33"/>
        <v>37541114249.73</v>
      </c>
      <c r="X155" s="8">
        <f t="shared" si="34"/>
        <v>26871358103.04</v>
      </c>
      <c r="Y155" s="13">
        <f t="shared" si="35"/>
        <v>0.690522390570951</v>
      </c>
      <c r="Z155" s="13">
        <f t="shared" si="36"/>
        <v>0.30947760942905</v>
      </c>
      <c r="AA155" s="13">
        <f t="shared" si="37"/>
        <v>3.23125153333349</v>
      </c>
      <c r="AB155" s="13">
        <f t="shared" si="38"/>
        <v>0.844032994622266</v>
      </c>
      <c r="AC155" s="13">
        <f t="shared" si="39"/>
        <v>0.155967005377734</v>
      </c>
      <c r="AD155" s="13">
        <f t="shared" si="40"/>
        <v>0.582823681167326</v>
      </c>
      <c r="AE155" s="13">
        <f t="shared" si="41"/>
        <v>0.417176318832674</v>
      </c>
    </row>
    <row r="156" spans="1:31">
      <c r="A156" s="5" t="s">
        <v>339</v>
      </c>
      <c r="B156" s="5" t="s">
        <v>340</v>
      </c>
      <c r="C156" s="6">
        <v>5168468239.27</v>
      </c>
      <c r="D156" s="6">
        <v>0</v>
      </c>
      <c r="E156" s="6">
        <v>0</v>
      </c>
      <c r="F156" s="6">
        <v>0</v>
      </c>
      <c r="G156" s="6">
        <v>1699431153.51</v>
      </c>
      <c r="H156" s="6">
        <v>6146258019.24</v>
      </c>
      <c r="I156" s="6">
        <v>2620000000</v>
      </c>
      <c r="J156" s="6">
        <v>0</v>
      </c>
      <c r="K156" s="6">
        <v>4798483155.29</v>
      </c>
      <c r="L156" s="6">
        <v>2149554980.33</v>
      </c>
      <c r="M156" s="6">
        <v>1300897690.29</v>
      </c>
      <c r="N156" s="6">
        <v>0</v>
      </c>
      <c r="O156" s="6">
        <v>117260444.98</v>
      </c>
      <c r="P156" s="6">
        <v>480841839.84</v>
      </c>
      <c r="Q156" s="6">
        <v>5606453700.17</v>
      </c>
      <c r="R156" s="8">
        <f t="shared" si="28"/>
        <v>20432640567.31</v>
      </c>
      <c r="S156" s="8">
        <f t="shared" si="29"/>
        <v>9655008655.61</v>
      </c>
      <c r="T156" s="8">
        <f t="shared" si="30"/>
        <v>30087649222.92</v>
      </c>
      <c r="U156" s="8">
        <f t="shared" si="31"/>
        <v>6867899392.78</v>
      </c>
      <c r="V156" s="8">
        <f t="shared" si="32"/>
        <v>13564741174.53</v>
      </c>
      <c r="W156" s="8">
        <f t="shared" si="33"/>
        <v>6867899392.78</v>
      </c>
      <c r="X156" s="8">
        <f t="shared" si="34"/>
        <v>23219749830.14</v>
      </c>
      <c r="Y156" s="13">
        <f t="shared" si="35"/>
        <v>0.679103921211131</v>
      </c>
      <c r="Z156" s="13">
        <f t="shared" si="36"/>
        <v>0.320896078788869</v>
      </c>
      <c r="AA156" s="13">
        <f t="shared" si="37"/>
        <v>3.11627366645992</v>
      </c>
      <c r="AB156" s="13">
        <f t="shared" si="38"/>
        <v>0.336123927309126</v>
      </c>
      <c r="AC156" s="13">
        <f t="shared" si="39"/>
        <v>0.663876072690874</v>
      </c>
      <c r="AD156" s="13">
        <f t="shared" si="40"/>
        <v>0.228263077048512</v>
      </c>
      <c r="AE156" s="13">
        <f t="shared" si="41"/>
        <v>0.771736922951488</v>
      </c>
    </row>
    <row r="157" spans="1:31">
      <c r="A157" s="5" t="s">
        <v>341</v>
      </c>
      <c r="B157" s="5" t="s">
        <v>342</v>
      </c>
      <c r="C157" s="6">
        <v>2276000000</v>
      </c>
      <c r="D157" s="6">
        <v>0</v>
      </c>
      <c r="E157" s="6">
        <v>0</v>
      </c>
      <c r="F157" s="6">
        <v>0</v>
      </c>
      <c r="G157" s="6">
        <v>882840941.03</v>
      </c>
      <c r="H157" s="6">
        <v>3752216265.02</v>
      </c>
      <c r="I157" s="6">
        <v>1508330911.11</v>
      </c>
      <c r="J157" s="6">
        <v>0</v>
      </c>
      <c r="K157" s="6">
        <v>466496872.53</v>
      </c>
      <c r="L157" s="6">
        <v>768992731</v>
      </c>
      <c r="M157" s="6">
        <v>1448918710.33</v>
      </c>
      <c r="N157" s="6">
        <v>0</v>
      </c>
      <c r="O157" s="6">
        <v>158441842.21</v>
      </c>
      <c r="P157" s="6">
        <v>1626825711.91</v>
      </c>
      <c r="Q157" s="6">
        <v>6346027690.09</v>
      </c>
      <c r="R157" s="8">
        <f t="shared" si="28"/>
        <v>8885884989.69</v>
      </c>
      <c r="S157" s="8">
        <f t="shared" si="29"/>
        <v>10349206685.54</v>
      </c>
      <c r="T157" s="8">
        <f t="shared" si="30"/>
        <v>19235091675.23</v>
      </c>
      <c r="U157" s="8">
        <f t="shared" si="31"/>
        <v>3158840941.03</v>
      </c>
      <c r="V157" s="8">
        <f t="shared" si="32"/>
        <v>5727044048.66</v>
      </c>
      <c r="W157" s="8">
        <f t="shared" si="33"/>
        <v>3158840941.03</v>
      </c>
      <c r="X157" s="8">
        <f t="shared" si="34"/>
        <v>16076250734.2</v>
      </c>
      <c r="Y157" s="13">
        <f t="shared" si="35"/>
        <v>0.461962185557597</v>
      </c>
      <c r="Z157" s="13">
        <f t="shared" si="36"/>
        <v>0.538037814442403</v>
      </c>
      <c r="AA157" s="13">
        <f t="shared" si="37"/>
        <v>1.85860542355439</v>
      </c>
      <c r="AB157" s="13">
        <f t="shared" si="38"/>
        <v>0.355489739592072</v>
      </c>
      <c r="AC157" s="13">
        <f t="shared" si="39"/>
        <v>0.644510260407928</v>
      </c>
      <c r="AD157" s="13">
        <f t="shared" si="40"/>
        <v>0.164222817045255</v>
      </c>
      <c r="AE157" s="13">
        <f t="shared" si="41"/>
        <v>0.835777182954745</v>
      </c>
    </row>
    <row r="158" spans="1:31">
      <c r="A158" s="5" t="s">
        <v>343</v>
      </c>
      <c r="B158" s="5" t="s">
        <v>344</v>
      </c>
      <c r="C158" s="6">
        <v>50041596.89</v>
      </c>
      <c r="D158" s="6">
        <v>0</v>
      </c>
      <c r="E158" s="6">
        <v>0</v>
      </c>
      <c r="F158" s="6">
        <v>0</v>
      </c>
      <c r="G158" s="6">
        <v>9351055.24</v>
      </c>
      <c r="H158" s="6">
        <v>0</v>
      </c>
      <c r="I158" s="6">
        <v>0</v>
      </c>
      <c r="J158" s="6">
        <v>0</v>
      </c>
      <c r="K158" s="6">
        <v>0</v>
      </c>
      <c r="L158" s="6">
        <v>907215204</v>
      </c>
      <c r="M158" s="6">
        <v>34075580</v>
      </c>
      <c r="N158" s="6">
        <v>42468580</v>
      </c>
      <c r="O158" s="6">
        <v>-122897948.26</v>
      </c>
      <c r="P158" s="6">
        <v>3436744.04</v>
      </c>
      <c r="Q158" s="6">
        <v>51535196.77</v>
      </c>
      <c r="R158" s="8">
        <f t="shared" si="28"/>
        <v>59392652.13</v>
      </c>
      <c r="S158" s="8">
        <f t="shared" si="29"/>
        <v>830896196.55</v>
      </c>
      <c r="T158" s="8">
        <f t="shared" si="30"/>
        <v>890288848.68</v>
      </c>
      <c r="U158" s="8">
        <f t="shared" si="31"/>
        <v>59392652.13</v>
      </c>
      <c r="V158" s="8">
        <f t="shared" si="32"/>
        <v>0</v>
      </c>
      <c r="W158" s="8">
        <f t="shared" si="33"/>
        <v>59392652.13</v>
      </c>
      <c r="X158" s="8">
        <f t="shared" si="34"/>
        <v>830896196.55</v>
      </c>
      <c r="Y158" s="13">
        <f t="shared" si="35"/>
        <v>0.0667116657903324</v>
      </c>
      <c r="Z158" s="13">
        <f t="shared" si="36"/>
        <v>0.933288334209668</v>
      </c>
      <c r="AA158" s="13">
        <f t="shared" si="37"/>
        <v>1.07148023107653</v>
      </c>
      <c r="AB158" s="13">
        <f t="shared" si="38"/>
        <v>1</v>
      </c>
      <c r="AC158" s="13">
        <f t="shared" si="39"/>
        <v>0</v>
      </c>
      <c r="AD158" s="13">
        <f t="shared" si="40"/>
        <v>0.0667116657903324</v>
      </c>
      <c r="AE158" s="13">
        <f t="shared" si="41"/>
        <v>0.933288334209668</v>
      </c>
    </row>
    <row r="159" spans="1:31">
      <c r="A159" s="5" t="s">
        <v>345</v>
      </c>
      <c r="B159" s="5" t="s">
        <v>346</v>
      </c>
      <c r="C159" s="6">
        <v>45059097.23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5000550.7</v>
      </c>
      <c r="L159" s="6">
        <v>311573901</v>
      </c>
      <c r="M159" s="6">
        <v>151793443.4</v>
      </c>
      <c r="N159" s="6">
        <v>0</v>
      </c>
      <c r="O159" s="6">
        <v>0</v>
      </c>
      <c r="P159" s="6">
        <v>34545734.18</v>
      </c>
      <c r="Q159" s="6">
        <v>-479746039.71</v>
      </c>
      <c r="R159" s="8">
        <f t="shared" si="28"/>
        <v>50059647.93</v>
      </c>
      <c r="S159" s="8">
        <f t="shared" si="29"/>
        <v>18167038.87</v>
      </c>
      <c r="T159" s="8">
        <f t="shared" si="30"/>
        <v>68226686.8</v>
      </c>
      <c r="U159" s="8">
        <f t="shared" si="31"/>
        <v>45059097.23</v>
      </c>
      <c r="V159" s="8">
        <f t="shared" si="32"/>
        <v>5000550.7</v>
      </c>
      <c r="W159" s="8">
        <f t="shared" si="33"/>
        <v>45059097.23</v>
      </c>
      <c r="X159" s="8">
        <f t="shared" si="34"/>
        <v>23167589.57</v>
      </c>
      <c r="Y159" s="13">
        <f t="shared" si="35"/>
        <v>0.733725324765441</v>
      </c>
      <c r="Z159" s="13">
        <f t="shared" si="36"/>
        <v>0.266274675234559</v>
      </c>
      <c r="AA159" s="13">
        <f t="shared" si="37"/>
        <v>3.7555204944635</v>
      </c>
      <c r="AB159" s="13">
        <f t="shared" si="38"/>
        <v>0.900108152838142</v>
      </c>
      <c r="AC159" s="13">
        <f t="shared" si="39"/>
        <v>0.0998918471618584</v>
      </c>
      <c r="AD159" s="13">
        <f t="shared" si="40"/>
        <v>0.660432146765186</v>
      </c>
      <c r="AE159" s="13">
        <f t="shared" si="41"/>
        <v>0.339567853234814</v>
      </c>
    </row>
    <row r="160" spans="1:31">
      <c r="A160" s="5" t="s">
        <v>347</v>
      </c>
      <c r="B160" s="5" t="s">
        <v>348</v>
      </c>
      <c r="C160" s="6">
        <v>1467682539.13</v>
      </c>
      <c r="D160" s="6">
        <v>19755046.97</v>
      </c>
      <c r="E160" s="6">
        <v>0</v>
      </c>
      <c r="F160" s="6">
        <v>0</v>
      </c>
      <c r="G160" s="6">
        <v>0</v>
      </c>
      <c r="H160" s="6">
        <v>71000000</v>
      </c>
      <c r="I160" s="6">
        <v>0</v>
      </c>
      <c r="J160" s="6">
        <v>0</v>
      </c>
      <c r="K160" s="6">
        <v>79886327.39</v>
      </c>
      <c r="L160" s="6">
        <v>726950251</v>
      </c>
      <c r="M160" s="6">
        <v>1674828350.95</v>
      </c>
      <c r="N160" s="6">
        <v>0</v>
      </c>
      <c r="O160" s="6">
        <v>-442279.78</v>
      </c>
      <c r="P160" s="6">
        <v>122122436.98</v>
      </c>
      <c r="Q160" s="6">
        <v>315140813.39</v>
      </c>
      <c r="R160" s="8">
        <f t="shared" si="28"/>
        <v>1638323913.49</v>
      </c>
      <c r="S160" s="8">
        <f t="shared" si="29"/>
        <v>2838599572.54</v>
      </c>
      <c r="T160" s="8">
        <f t="shared" si="30"/>
        <v>4476923486.03</v>
      </c>
      <c r="U160" s="8">
        <f t="shared" si="31"/>
        <v>1487437586.1</v>
      </c>
      <c r="V160" s="8">
        <f t="shared" si="32"/>
        <v>150886327.39</v>
      </c>
      <c r="W160" s="8">
        <f t="shared" si="33"/>
        <v>1487437586.1</v>
      </c>
      <c r="X160" s="8">
        <f t="shared" si="34"/>
        <v>2989485899.93</v>
      </c>
      <c r="Y160" s="13">
        <f t="shared" si="35"/>
        <v>0.365948607029426</v>
      </c>
      <c r="Z160" s="13">
        <f t="shared" si="36"/>
        <v>0.634051392970574</v>
      </c>
      <c r="AA160" s="13">
        <f t="shared" si="37"/>
        <v>1.57715921940481</v>
      </c>
      <c r="AB160" s="13">
        <f t="shared" si="38"/>
        <v>0.907902017331495</v>
      </c>
      <c r="AC160" s="13">
        <f t="shared" si="39"/>
        <v>0.0920979826685054</v>
      </c>
      <c r="AD160" s="13">
        <f t="shared" si="40"/>
        <v>0.332245478561666</v>
      </c>
      <c r="AE160" s="13">
        <f t="shared" si="41"/>
        <v>0.667754521438334</v>
      </c>
    </row>
    <row r="161" spans="1:31">
      <c r="A161" s="5" t="s">
        <v>349</v>
      </c>
      <c r="B161" s="5" t="s">
        <v>350</v>
      </c>
      <c r="C161" s="6">
        <v>92174544.44</v>
      </c>
      <c r="D161" s="6">
        <v>0</v>
      </c>
      <c r="E161" s="6">
        <v>0</v>
      </c>
      <c r="F161" s="6">
        <v>0</v>
      </c>
      <c r="G161" s="6">
        <v>446882603.8</v>
      </c>
      <c r="H161" s="6">
        <v>0</v>
      </c>
      <c r="I161" s="6">
        <v>0</v>
      </c>
      <c r="J161" s="6">
        <v>0</v>
      </c>
      <c r="K161" s="6">
        <v>2315095.84</v>
      </c>
      <c r="L161" s="6">
        <v>929017761</v>
      </c>
      <c r="M161" s="6">
        <v>51259534.18</v>
      </c>
      <c r="N161" s="6">
        <v>0</v>
      </c>
      <c r="O161" s="6">
        <v>-13170727.52</v>
      </c>
      <c r="P161" s="6">
        <v>77898985.76</v>
      </c>
      <c r="Q161" s="6">
        <v>-547874210.77</v>
      </c>
      <c r="R161" s="8">
        <f t="shared" si="28"/>
        <v>541372244.08</v>
      </c>
      <c r="S161" s="8">
        <f t="shared" si="29"/>
        <v>497131342.65</v>
      </c>
      <c r="T161" s="8">
        <f t="shared" si="30"/>
        <v>1038503586.73</v>
      </c>
      <c r="U161" s="8">
        <f t="shared" si="31"/>
        <v>539057148.24</v>
      </c>
      <c r="V161" s="8">
        <f t="shared" si="32"/>
        <v>2315095.84</v>
      </c>
      <c r="W161" s="8">
        <f t="shared" si="33"/>
        <v>539057148.24</v>
      </c>
      <c r="X161" s="8">
        <f t="shared" si="34"/>
        <v>499446438.49</v>
      </c>
      <c r="Y161" s="13">
        <f t="shared" si="35"/>
        <v>0.521300312293241</v>
      </c>
      <c r="Z161" s="13">
        <f t="shared" si="36"/>
        <v>0.478699687706759</v>
      </c>
      <c r="AA161" s="13">
        <f t="shared" si="37"/>
        <v>2.08899238015083</v>
      </c>
      <c r="AB161" s="13">
        <f t="shared" si="38"/>
        <v>0.995723652504693</v>
      </c>
      <c r="AC161" s="13">
        <f t="shared" si="39"/>
        <v>0.00427634749530656</v>
      </c>
      <c r="AD161" s="13">
        <f t="shared" si="40"/>
        <v>0.519071051008463</v>
      </c>
      <c r="AE161" s="13">
        <f t="shared" si="41"/>
        <v>0.480928948991537</v>
      </c>
    </row>
    <row r="162" spans="1:31">
      <c r="A162" s="5" t="s">
        <v>351</v>
      </c>
      <c r="B162" s="5" t="s">
        <v>352</v>
      </c>
      <c r="C162" s="6">
        <v>914724689.12</v>
      </c>
      <c r="D162" s="6">
        <v>0</v>
      </c>
      <c r="E162" s="6">
        <v>478200</v>
      </c>
      <c r="F162" s="6">
        <v>0</v>
      </c>
      <c r="G162" s="6">
        <v>941351750.66</v>
      </c>
      <c r="H162" s="6">
        <v>4085366248.73</v>
      </c>
      <c r="I162" s="6">
        <v>1009577428.82</v>
      </c>
      <c r="J162" s="6">
        <v>0</v>
      </c>
      <c r="K162" s="6">
        <v>1314286492.14</v>
      </c>
      <c r="L162" s="6">
        <v>919734895</v>
      </c>
      <c r="M162" s="6">
        <v>1613709331.61</v>
      </c>
      <c r="N162" s="6">
        <v>0</v>
      </c>
      <c r="O162" s="6">
        <v>994526405.53</v>
      </c>
      <c r="P162" s="6">
        <v>144460067.49</v>
      </c>
      <c r="Q162" s="6">
        <v>1767999795.42</v>
      </c>
      <c r="R162" s="8">
        <f t="shared" si="28"/>
        <v>8265784809.47</v>
      </c>
      <c r="S162" s="8">
        <f t="shared" si="29"/>
        <v>5440430495.05</v>
      </c>
      <c r="T162" s="8">
        <f t="shared" si="30"/>
        <v>13706215304.52</v>
      </c>
      <c r="U162" s="8">
        <f t="shared" si="31"/>
        <v>1856554639.78</v>
      </c>
      <c r="V162" s="8">
        <f t="shared" si="32"/>
        <v>6409230169.69</v>
      </c>
      <c r="W162" s="8">
        <f t="shared" si="33"/>
        <v>1856554639.78</v>
      </c>
      <c r="X162" s="8">
        <f t="shared" si="34"/>
        <v>11849660664.74</v>
      </c>
      <c r="Y162" s="13">
        <f t="shared" si="35"/>
        <v>0.603068361748566</v>
      </c>
      <c r="Z162" s="13">
        <f t="shared" si="36"/>
        <v>0.396931638251434</v>
      </c>
      <c r="AA162" s="13">
        <f t="shared" si="37"/>
        <v>2.51932550502955</v>
      </c>
      <c r="AB162" s="13">
        <f t="shared" si="38"/>
        <v>0.224607182811361</v>
      </c>
      <c r="AC162" s="13">
        <f t="shared" si="39"/>
        <v>0.775392817188639</v>
      </c>
      <c r="AD162" s="13">
        <f t="shared" si="40"/>
        <v>0.135453485775008</v>
      </c>
      <c r="AE162" s="13">
        <f t="shared" si="41"/>
        <v>0.864546514224992</v>
      </c>
    </row>
    <row r="163" spans="1:31">
      <c r="A163" s="5" t="s">
        <v>353</v>
      </c>
      <c r="B163" s="5" t="s">
        <v>354</v>
      </c>
      <c r="C163" s="6">
        <v>197000000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13196135.65</v>
      </c>
      <c r="L163" s="6">
        <v>609182254</v>
      </c>
      <c r="M163" s="6">
        <v>20425223.81</v>
      </c>
      <c r="N163" s="6">
        <v>89981801.77</v>
      </c>
      <c r="O163" s="6">
        <v>0</v>
      </c>
      <c r="P163" s="6">
        <v>111738603.02</v>
      </c>
      <c r="Q163" s="6">
        <v>527942066.99</v>
      </c>
      <c r="R163" s="8">
        <f t="shared" si="28"/>
        <v>210196135.65</v>
      </c>
      <c r="S163" s="8">
        <f t="shared" si="29"/>
        <v>1179306346.05</v>
      </c>
      <c r="T163" s="8">
        <f t="shared" si="30"/>
        <v>1389502481.7</v>
      </c>
      <c r="U163" s="8">
        <f t="shared" si="31"/>
        <v>197000000</v>
      </c>
      <c r="V163" s="8">
        <f t="shared" si="32"/>
        <v>13196135.65</v>
      </c>
      <c r="W163" s="8">
        <f t="shared" si="33"/>
        <v>197000000</v>
      </c>
      <c r="X163" s="8">
        <f t="shared" si="34"/>
        <v>1192502481.7</v>
      </c>
      <c r="Y163" s="13">
        <f t="shared" si="35"/>
        <v>0.151274386637175</v>
      </c>
      <c r="Z163" s="13">
        <f t="shared" si="36"/>
        <v>0.848725613362825</v>
      </c>
      <c r="AA163" s="13">
        <f t="shared" si="37"/>
        <v>1.17823709365598</v>
      </c>
      <c r="AB163" s="13">
        <f t="shared" si="38"/>
        <v>0.937219894127963</v>
      </c>
      <c r="AC163" s="13">
        <f t="shared" si="39"/>
        <v>0.0627801058720368</v>
      </c>
      <c r="AD163" s="13">
        <f t="shared" si="40"/>
        <v>0.141777364628366</v>
      </c>
      <c r="AE163" s="13">
        <f t="shared" si="41"/>
        <v>0.858222635371634</v>
      </c>
    </row>
    <row r="164" spans="1:31">
      <c r="A164" s="5" t="s">
        <v>355</v>
      </c>
      <c r="B164" s="5" t="s">
        <v>356</v>
      </c>
      <c r="C164" s="6">
        <v>1854753015.63</v>
      </c>
      <c r="D164" s="6">
        <v>0</v>
      </c>
      <c r="E164" s="6">
        <v>36993</v>
      </c>
      <c r="F164" s="6">
        <v>0</v>
      </c>
      <c r="G164" s="6">
        <v>9821001.35</v>
      </c>
      <c r="H164" s="6">
        <v>638100000</v>
      </c>
      <c r="I164" s="6">
        <v>0</v>
      </c>
      <c r="J164" s="6">
        <v>0</v>
      </c>
      <c r="K164" s="6">
        <v>3343666.92</v>
      </c>
      <c r="L164" s="6">
        <v>937491350</v>
      </c>
      <c r="M164" s="6">
        <v>1443798721.1</v>
      </c>
      <c r="N164" s="6">
        <v>0</v>
      </c>
      <c r="O164" s="6">
        <v>12471828.21</v>
      </c>
      <c r="P164" s="6">
        <v>744801154.15</v>
      </c>
      <c r="Q164" s="6">
        <v>9393448440.06</v>
      </c>
      <c r="R164" s="8">
        <f t="shared" si="28"/>
        <v>2506054676.9</v>
      </c>
      <c r="S164" s="8">
        <f t="shared" si="29"/>
        <v>12532011493.52</v>
      </c>
      <c r="T164" s="8">
        <f t="shared" si="30"/>
        <v>15038066170.42</v>
      </c>
      <c r="U164" s="8">
        <f t="shared" si="31"/>
        <v>1864611009.98</v>
      </c>
      <c r="V164" s="8">
        <f t="shared" si="32"/>
        <v>641443666.92</v>
      </c>
      <c r="W164" s="8">
        <f t="shared" si="33"/>
        <v>1864611009.98</v>
      </c>
      <c r="X164" s="8">
        <f t="shared" si="34"/>
        <v>13173455160.44</v>
      </c>
      <c r="Y164" s="13">
        <f t="shared" si="35"/>
        <v>0.166647403229907</v>
      </c>
      <c r="Z164" s="13">
        <f t="shared" si="36"/>
        <v>0.833352596770093</v>
      </c>
      <c r="AA164" s="13">
        <f t="shared" si="37"/>
        <v>1.19997226129228</v>
      </c>
      <c r="AB164" s="13">
        <f t="shared" si="38"/>
        <v>0.744042429388066</v>
      </c>
      <c r="AC164" s="13">
        <f t="shared" si="39"/>
        <v>0.255957570611934</v>
      </c>
      <c r="AD164" s="13">
        <f t="shared" si="40"/>
        <v>0.123992738750392</v>
      </c>
      <c r="AE164" s="13">
        <f t="shared" si="41"/>
        <v>0.876007261249608</v>
      </c>
    </row>
    <row r="165" spans="1:31">
      <c r="A165" s="5" t="s">
        <v>357</v>
      </c>
      <c r="B165" s="5" t="s">
        <v>358</v>
      </c>
      <c r="C165" s="6">
        <v>656822833.15</v>
      </c>
      <c r="D165" s="6">
        <v>0</v>
      </c>
      <c r="E165" s="6">
        <v>0</v>
      </c>
      <c r="F165" s="6">
        <v>0</v>
      </c>
      <c r="G165" s="6">
        <v>5531382217.02</v>
      </c>
      <c r="H165" s="6">
        <v>9196813716.37</v>
      </c>
      <c r="I165" s="6">
        <v>664612734.42</v>
      </c>
      <c r="J165" s="6">
        <v>0</v>
      </c>
      <c r="K165" s="6">
        <v>2975197722.53</v>
      </c>
      <c r="L165" s="6">
        <v>3183922485</v>
      </c>
      <c r="M165" s="6">
        <v>-1756822795.5</v>
      </c>
      <c r="N165" s="6">
        <v>0</v>
      </c>
      <c r="O165" s="6">
        <v>0</v>
      </c>
      <c r="P165" s="6">
        <v>276820739.31</v>
      </c>
      <c r="Q165" s="6">
        <v>7087895682.18</v>
      </c>
      <c r="R165" s="8">
        <f t="shared" si="28"/>
        <v>19024829223.49</v>
      </c>
      <c r="S165" s="8">
        <f t="shared" si="29"/>
        <v>8791816110.99</v>
      </c>
      <c r="T165" s="8">
        <f t="shared" si="30"/>
        <v>27816645334.48</v>
      </c>
      <c r="U165" s="8">
        <f t="shared" si="31"/>
        <v>6188205050.17</v>
      </c>
      <c r="V165" s="8">
        <f t="shared" si="32"/>
        <v>12836624173.32</v>
      </c>
      <c r="W165" s="8">
        <f t="shared" si="33"/>
        <v>6188205050.17</v>
      </c>
      <c r="X165" s="8">
        <f t="shared" si="34"/>
        <v>21628440284.31</v>
      </c>
      <c r="Y165" s="13">
        <f t="shared" si="35"/>
        <v>0.683936865668983</v>
      </c>
      <c r="Z165" s="13">
        <f t="shared" si="36"/>
        <v>0.316063134331017</v>
      </c>
      <c r="AA165" s="13">
        <f t="shared" si="37"/>
        <v>3.16392483456387</v>
      </c>
      <c r="AB165" s="13">
        <f t="shared" si="38"/>
        <v>0.325269939481476</v>
      </c>
      <c r="AC165" s="13">
        <f t="shared" si="39"/>
        <v>0.674730060518524</v>
      </c>
      <c r="AD165" s="13">
        <f t="shared" si="40"/>
        <v>0.2224641029053</v>
      </c>
      <c r="AE165" s="13">
        <f t="shared" si="41"/>
        <v>0.7775358970947</v>
      </c>
    </row>
    <row r="166" spans="1:31">
      <c r="A166" s="5" t="s">
        <v>359</v>
      </c>
      <c r="B166" s="5" t="s">
        <v>360</v>
      </c>
      <c r="C166" s="6">
        <v>16013291.67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1919307.61</v>
      </c>
      <c r="L166" s="6">
        <v>1029556222</v>
      </c>
      <c r="M166" s="6">
        <v>35572769.72</v>
      </c>
      <c r="N166" s="6">
        <v>0</v>
      </c>
      <c r="O166" s="6">
        <v>877212.14</v>
      </c>
      <c r="P166" s="6">
        <v>37856747.22</v>
      </c>
      <c r="Q166" s="6">
        <v>-485820632.22</v>
      </c>
      <c r="R166" s="8">
        <f t="shared" si="28"/>
        <v>17932599.28</v>
      </c>
      <c r="S166" s="8">
        <f t="shared" si="29"/>
        <v>618042318.86</v>
      </c>
      <c r="T166" s="8">
        <f t="shared" si="30"/>
        <v>635974918.14</v>
      </c>
      <c r="U166" s="8">
        <f t="shared" si="31"/>
        <v>16013291.67</v>
      </c>
      <c r="V166" s="8">
        <f t="shared" si="32"/>
        <v>1919307.61</v>
      </c>
      <c r="W166" s="8">
        <f t="shared" si="33"/>
        <v>16013291.67</v>
      </c>
      <c r="X166" s="8">
        <f t="shared" si="34"/>
        <v>619961626.47</v>
      </c>
      <c r="Y166" s="13">
        <f t="shared" si="35"/>
        <v>0.0281970228204069</v>
      </c>
      <c r="Z166" s="13">
        <f t="shared" si="36"/>
        <v>0.971802977179593</v>
      </c>
      <c r="AA166" s="13">
        <f t="shared" si="37"/>
        <v>1.02901516406365</v>
      </c>
      <c r="AB166" s="13">
        <f t="shared" si="38"/>
        <v>0.892971031135426</v>
      </c>
      <c r="AC166" s="13">
        <f t="shared" si="39"/>
        <v>0.107028968864574</v>
      </c>
      <c r="AD166" s="13">
        <f t="shared" si="40"/>
        <v>0.0251791245428879</v>
      </c>
      <c r="AE166" s="13">
        <f t="shared" si="41"/>
        <v>0.974820875457112</v>
      </c>
    </row>
    <row r="167" spans="1:31">
      <c r="A167" s="5" t="s">
        <v>361</v>
      </c>
      <c r="B167" s="5" t="s">
        <v>362</v>
      </c>
      <c r="C167" s="6">
        <v>20000000</v>
      </c>
      <c r="D167" s="6">
        <v>0</v>
      </c>
      <c r="E167" s="6">
        <v>0</v>
      </c>
      <c r="F167" s="6">
        <v>0</v>
      </c>
      <c r="G167" s="6">
        <v>5177454.41</v>
      </c>
      <c r="H167" s="6">
        <v>0</v>
      </c>
      <c r="I167" s="6">
        <v>0</v>
      </c>
      <c r="J167" s="6">
        <v>0</v>
      </c>
      <c r="K167" s="6">
        <v>10564012.04</v>
      </c>
      <c r="L167" s="6">
        <v>1392558982</v>
      </c>
      <c r="M167" s="6">
        <v>3783191882.82</v>
      </c>
      <c r="N167" s="6">
        <v>0</v>
      </c>
      <c r="O167" s="6">
        <v>2976685.33</v>
      </c>
      <c r="P167" s="6">
        <v>78477837.9</v>
      </c>
      <c r="Q167" s="6">
        <v>3808393925.25</v>
      </c>
      <c r="R167" s="8">
        <f t="shared" si="28"/>
        <v>35741466.45</v>
      </c>
      <c r="S167" s="8">
        <f t="shared" si="29"/>
        <v>9065599313.3</v>
      </c>
      <c r="T167" s="8">
        <f t="shared" si="30"/>
        <v>9101340779.75</v>
      </c>
      <c r="U167" s="8">
        <f t="shared" si="31"/>
        <v>25177454.41</v>
      </c>
      <c r="V167" s="8">
        <f t="shared" si="32"/>
        <v>10564012.04</v>
      </c>
      <c r="W167" s="8">
        <f t="shared" si="33"/>
        <v>25177454.41</v>
      </c>
      <c r="X167" s="8">
        <f t="shared" si="34"/>
        <v>9076163325.34</v>
      </c>
      <c r="Y167" s="13">
        <f t="shared" si="35"/>
        <v>0.00392705506967972</v>
      </c>
      <c r="Z167" s="13">
        <f t="shared" si="36"/>
        <v>0.99607294493032</v>
      </c>
      <c r="AA167" s="13">
        <f t="shared" si="37"/>
        <v>1.00394253763208</v>
      </c>
      <c r="AB167" s="13">
        <f t="shared" si="38"/>
        <v>0.704432607577018</v>
      </c>
      <c r="AC167" s="13">
        <f t="shared" si="39"/>
        <v>0.295567392422982</v>
      </c>
      <c r="AD167" s="13">
        <f t="shared" si="40"/>
        <v>0.00276634564283303</v>
      </c>
      <c r="AE167" s="13">
        <f t="shared" si="41"/>
        <v>0.997233654357167</v>
      </c>
    </row>
    <row r="168" spans="1:31">
      <c r="A168" s="5" t="s">
        <v>363</v>
      </c>
      <c r="B168" s="5" t="s">
        <v>364</v>
      </c>
      <c r="C168" s="6">
        <v>30023083.6</v>
      </c>
      <c r="D168" s="6">
        <v>0</v>
      </c>
      <c r="E168" s="6">
        <v>0</v>
      </c>
      <c r="F168" s="6">
        <v>0</v>
      </c>
      <c r="G168" s="6">
        <v>11131994.51</v>
      </c>
      <c r="H168" s="6">
        <v>0</v>
      </c>
      <c r="I168" s="6">
        <v>0</v>
      </c>
      <c r="J168" s="6">
        <v>0</v>
      </c>
      <c r="K168" s="6">
        <v>12170000</v>
      </c>
      <c r="L168" s="6">
        <v>1012083455</v>
      </c>
      <c r="M168" s="6">
        <v>1960561030.62</v>
      </c>
      <c r="N168" s="6">
        <v>0</v>
      </c>
      <c r="O168" s="6">
        <v>-41065811.43</v>
      </c>
      <c r="P168" s="6">
        <v>292590381.39</v>
      </c>
      <c r="Q168" s="6">
        <v>-2743495782.99</v>
      </c>
      <c r="R168" s="8">
        <f t="shared" si="28"/>
        <v>53325078.11</v>
      </c>
      <c r="S168" s="8">
        <f t="shared" si="29"/>
        <v>480673272.59</v>
      </c>
      <c r="T168" s="8">
        <f t="shared" si="30"/>
        <v>533998350.7</v>
      </c>
      <c r="U168" s="8">
        <f t="shared" si="31"/>
        <v>41155078.11</v>
      </c>
      <c r="V168" s="8">
        <f t="shared" si="32"/>
        <v>12170000</v>
      </c>
      <c r="W168" s="8">
        <f t="shared" si="33"/>
        <v>41155078.11</v>
      </c>
      <c r="X168" s="8">
        <f t="shared" si="34"/>
        <v>492843272.59</v>
      </c>
      <c r="Y168" s="13">
        <f t="shared" si="35"/>
        <v>0.0998600052604994</v>
      </c>
      <c r="Z168" s="13">
        <f t="shared" si="36"/>
        <v>0.900139994739501</v>
      </c>
      <c r="AA168" s="13">
        <f t="shared" si="37"/>
        <v>1.11093830497933</v>
      </c>
      <c r="AB168" s="13">
        <f t="shared" si="38"/>
        <v>0.771777174430097</v>
      </c>
      <c r="AC168" s="13">
        <f t="shared" si="39"/>
        <v>0.228222825569903</v>
      </c>
      <c r="AD168" s="13">
        <f t="shared" si="40"/>
        <v>0.0770696726985228</v>
      </c>
      <c r="AE168" s="13">
        <f t="shared" si="41"/>
        <v>0.922930327301477</v>
      </c>
    </row>
    <row r="169" spans="1:31">
      <c r="A169" s="5" t="s">
        <v>365</v>
      </c>
      <c r="B169" s="5" t="s">
        <v>366</v>
      </c>
      <c r="C169" s="6">
        <v>886293630.28</v>
      </c>
      <c r="D169" s="6">
        <v>0</v>
      </c>
      <c r="E169" s="6">
        <v>2318206.64</v>
      </c>
      <c r="F169" s="6">
        <v>0</v>
      </c>
      <c r="G169" s="6">
        <v>323227524.41</v>
      </c>
      <c r="H169" s="6">
        <v>178000000</v>
      </c>
      <c r="I169" s="6">
        <v>0</v>
      </c>
      <c r="J169" s="6">
        <v>0</v>
      </c>
      <c r="K169" s="6">
        <v>25692352.24</v>
      </c>
      <c r="L169" s="6">
        <v>1044597881</v>
      </c>
      <c r="M169" s="6">
        <v>2683833100.04</v>
      </c>
      <c r="N169" s="6">
        <v>17324792.23</v>
      </c>
      <c r="O169" s="6">
        <v>-21650060.47</v>
      </c>
      <c r="P169" s="6">
        <v>416364790.43</v>
      </c>
      <c r="Q169" s="6">
        <v>751237635.93</v>
      </c>
      <c r="R169" s="8">
        <f t="shared" si="28"/>
        <v>1415531713.57</v>
      </c>
      <c r="S169" s="8">
        <f t="shared" si="29"/>
        <v>4857058554.7</v>
      </c>
      <c r="T169" s="8">
        <f t="shared" si="30"/>
        <v>6272590268.27</v>
      </c>
      <c r="U169" s="8">
        <f t="shared" si="31"/>
        <v>1211839361.33</v>
      </c>
      <c r="V169" s="8">
        <f t="shared" si="32"/>
        <v>203692352.24</v>
      </c>
      <c r="W169" s="8">
        <f t="shared" si="33"/>
        <v>1211839361.33</v>
      </c>
      <c r="X169" s="8">
        <f t="shared" si="34"/>
        <v>5060750906.94</v>
      </c>
      <c r="Y169" s="13">
        <f t="shared" si="35"/>
        <v>0.225669404987361</v>
      </c>
      <c r="Z169" s="13">
        <f t="shared" si="36"/>
        <v>0.774330595012639</v>
      </c>
      <c r="AA169" s="13">
        <f t="shared" si="37"/>
        <v>1.29143805816387</v>
      </c>
      <c r="AB169" s="13">
        <f t="shared" si="38"/>
        <v>0.856101880101094</v>
      </c>
      <c r="AC169" s="13">
        <f t="shared" si="39"/>
        <v>0.143898119898906</v>
      </c>
      <c r="AD169" s="13">
        <f t="shared" si="40"/>
        <v>0.193196001890975</v>
      </c>
      <c r="AE169" s="13">
        <f t="shared" si="41"/>
        <v>0.806803998109025</v>
      </c>
    </row>
    <row r="170" spans="1:31">
      <c r="A170" s="5" t="s">
        <v>367</v>
      </c>
      <c r="B170" s="5" t="s">
        <v>368</v>
      </c>
      <c r="C170" s="6">
        <v>2830000</v>
      </c>
      <c r="D170" s="6">
        <v>0</v>
      </c>
      <c r="E170" s="6">
        <v>0</v>
      </c>
      <c r="F170" s="6">
        <v>0</v>
      </c>
      <c r="G170" s="6">
        <v>21350051.34</v>
      </c>
      <c r="H170" s="6">
        <v>0</v>
      </c>
      <c r="I170" s="6">
        <v>0</v>
      </c>
      <c r="J170" s="6">
        <v>0</v>
      </c>
      <c r="K170" s="6">
        <v>12991410.53</v>
      </c>
      <c r="L170" s="6">
        <v>670208597</v>
      </c>
      <c r="M170" s="6">
        <v>1215627517.06</v>
      </c>
      <c r="N170" s="6">
        <v>0</v>
      </c>
      <c r="O170" s="6">
        <v>43878952.65</v>
      </c>
      <c r="P170" s="6">
        <v>213930155.09</v>
      </c>
      <c r="Q170" s="6">
        <v>99777905.01</v>
      </c>
      <c r="R170" s="8">
        <f t="shared" si="28"/>
        <v>37171461.87</v>
      </c>
      <c r="S170" s="8">
        <f t="shared" si="29"/>
        <v>2243423126.81</v>
      </c>
      <c r="T170" s="8">
        <f t="shared" si="30"/>
        <v>2280594588.68</v>
      </c>
      <c r="U170" s="8">
        <f t="shared" si="31"/>
        <v>24180051.34</v>
      </c>
      <c r="V170" s="8">
        <f t="shared" si="32"/>
        <v>12991410.53</v>
      </c>
      <c r="W170" s="8">
        <f t="shared" si="33"/>
        <v>24180051.34</v>
      </c>
      <c r="X170" s="8">
        <f t="shared" si="34"/>
        <v>2256414537.34</v>
      </c>
      <c r="Y170" s="13">
        <f t="shared" si="35"/>
        <v>0.0162990222174975</v>
      </c>
      <c r="Z170" s="13">
        <f t="shared" si="36"/>
        <v>0.983700977782503</v>
      </c>
      <c r="AA170" s="13">
        <f t="shared" si="37"/>
        <v>1.01656908205402</v>
      </c>
      <c r="AB170" s="13">
        <f t="shared" si="38"/>
        <v>0.650500414123207</v>
      </c>
      <c r="AC170" s="13">
        <f t="shared" si="39"/>
        <v>0.349499585876793</v>
      </c>
      <c r="AD170" s="13">
        <f t="shared" si="40"/>
        <v>0.0106025207022855</v>
      </c>
      <c r="AE170" s="13">
        <f t="shared" si="41"/>
        <v>0.989397479297715</v>
      </c>
    </row>
    <row r="171" spans="1:31">
      <c r="A171" s="5" t="s">
        <v>369</v>
      </c>
      <c r="B171" s="5" t="s">
        <v>370</v>
      </c>
      <c r="C171" s="6">
        <v>1133456139.82</v>
      </c>
      <c r="D171" s="6">
        <v>0</v>
      </c>
      <c r="E171" s="6">
        <v>0</v>
      </c>
      <c r="F171" s="6">
        <v>0</v>
      </c>
      <c r="G171" s="6">
        <v>224883316.39</v>
      </c>
      <c r="H171" s="6">
        <v>0</v>
      </c>
      <c r="I171" s="6">
        <v>0</v>
      </c>
      <c r="J171" s="6">
        <v>0</v>
      </c>
      <c r="K171" s="6">
        <v>63689847.68</v>
      </c>
      <c r="L171" s="6">
        <v>117762709</v>
      </c>
      <c r="M171" s="6">
        <v>859033567.21</v>
      </c>
      <c r="N171" s="6">
        <v>0</v>
      </c>
      <c r="O171" s="6">
        <v>-651624.24</v>
      </c>
      <c r="P171" s="6">
        <v>4590910.24</v>
      </c>
      <c r="Q171" s="6">
        <v>26265582.07</v>
      </c>
      <c r="R171" s="8">
        <f t="shared" si="28"/>
        <v>1422029303.89</v>
      </c>
      <c r="S171" s="8">
        <f t="shared" si="29"/>
        <v>1007001144.28</v>
      </c>
      <c r="T171" s="8">
        <f t="shared" si="30"/>
        <v>2429030448.17</v>
      </c>
      <c r="U171" s="8">
        <f t="shared" si="31"/>
        <v>1358339456.21</v>
      </c>
      <c r="V171" s="8">
        <f t="shared" si="32"/>
        <v>63689847.68</v>
      </c>
      <c r="W171" s="8">
        <f t="shared" si="33"/>
        <v>1358339456.21</v>
      </c>
      <c r="X171" s="8">
        <f t="shared" si="34"/>
        <v>1070690991.96</v>
      </c>
      <c r="Y171" s="13">
        <f t="shared" si="35"/>
        <v>0.585430826921638</v>
      </c>
      <c r="Z171" s="13">
        <f t="shared" si="36"/>
        <v>0.414569173078362</v>
      </c>
      <c r="AA171" s="13">
        <f t="shared" si="37"/>
        <v>2.41214268917911</v>
      </c>
      <c r="AB171" s="13">
        <f t="shared" si="38"/>
        <v>0.955212000550358</v>
      </c>
      <c r="AC171" s="13">
        <f t="shared" si="39"/>
        <v>0.0447879994496419</v>
      </c>
      <c r="AD171" s="13">
        <f t="shared" si="40"/>
        <v>0.559210551367668</v>
      </c>
      <c r="AE171" s="13">
        <f t="shared" si="41"/>
        <v>0.440789448632332</v>
      </c>
    </row>
    <row r="172" spans="1:31">
      <c r="A172" s="5" t="s">
        <v>371</v>
      </c>
      <c r="B172" s="5" t="s">
        <v>372</v>
      </c>
      <c r="C172" s="6">
        <v>5972786598.96</v>
      </c>
      <c r="D172" s="6">
        <v>0</v>
      </c>
      <c r="E172" s="6">
        <v>0</v>
      </c>
      <c r="F172" s="6">
        <v>0</v>
      </c>
      <c r="G172" s="6">
        <v>823884703.76</v>
      </c>
      <c r="H172" s="6">
        <v>1797056905.58</v>
      </c>
      <c r="I172" s="6">
        <v>278112350.36</v>
      </c>
      <c r="J172" s="6">
        <v>0</v>
      </c>
      <c r="K172" s="6">
        <v>119279012.72</v>
      </c>
      <c r="L172" s="6">
        <v>1475240876</v>
      </c>
      <c r="M172" s="6">
        <v>3146541182.47</v>
      </c>
      <c r="N172" s="6">
        <v>28726282.35</v>
      </c>
      <c r="O172" s="6">
        <v>-154188865.62</v>
      </c>
      <c r="P172" s="6">
        <v>863676201.19</v>
      </c>
      <c r="Q172" s="6">
        <v>6475477377.06</v>
      </c>
      <c r="R172" s="8">
        <f t="shared" si="28"/>
        <v>8991119571.38</v>
      </c>
      <c r="S172" s="8">
        <f t="shared" si="29"/>
        <v>11778020488.75</v>
      </c>
      <c r="T172" s="8">
        <f t="shared" si="30"/>
        <v>20769140060.13</v>
      </c>
      <c r="U172" s="8">
        <f t="shared" si="31"/>
        <v>6796671302.72</v>
      </c>
      <c r="V172" s="8">
        <f t="shared" si="32"/>
        <v>2194448268.66</v>
      </c>
      <c r="W172" s="8">
        <f t="shared" si="33"/>
        <v>6796671302.72</v>
      </c>
      <c r="X172" s="8">
        <f t="shared" si="34"/>
        <v>13972468757.41</v>
      </c>
      <c r="Y172" s="13">
        <f t="shared" si="35"/>
        <v>0.432907647853944</v>
      </c>
      <c r="Z172" s="13">
        <f t="shared" si="36"/>
        <v>0.567092352146056</v>
      </c>
      <c r="AA172" s="13">
        <f t="shared" si="37"/>
        <v>1.76338121333445</v>
      </c>
      <c r="AB172" s="13">
        <f t="shared" si="38"/>
        <v>0.755931588803998</v>
      </c>
      <c r="AC172" s="13">
        <f t="shared" si="39"/>
        <v>0.244068411196003</v>
      </c>
      <c r="AD172" s="13">
        <f t="shared" si="40"/>
        <v>0.327248566047633</v>
      </c>
      <c r="AE172" s="13">
        <f t="shared" si="41"/>
        <v>0.672751433952367</v>
      </c>
    </row>
    <row r="173" spans="1:31">
      <c r="A173" s="5" t="s">
        <v>373</v>
      </c>
      <c r="B173" s="5" t="s">
        <v>374</v>
      </c>
      <c r="C173" s="6">
        <v>367173420.64</v>
      </c>
      <c r="D173" s="6">
        <v>0</v>
      </c>
      <c r="E173" s="6">
        <v>0</v>
      </c>
      <c r="F173" s="6">
        <v>0</v>
      </c>
      <c r="G173" s="6">
        <v>9874602.84</v>
      </c>
      <c r="H173" s="6">
        <v>55060566.22</v>
      </c>
      <c r="I173" s="6">
        <v>0</v>
      </c>
      <c r="J173" s="6">
        <v>0</v>
      </c>
      <c r="K173" s="6">
        <v>8112198.07</v>
      </c>
      <c r="L173" s="6">
        <v>583790330</v>
      </c>
      <c r="M173" s="6">
        <v>570959412.25</v>
      </c>
      <c r="N173" s="6">
        <v>0</v>
      </c>
      <c r="O173" s="6">
        <v>0</v>
      </c>
      <c r="P173" s="6">
        <v>137134455.12</v>
      </c>
      <c r="Q173" s="6">
        <v>829300468.88</v>
      </c>
      <c r="R173" s="8">
        <f t="shared" si="28"/>
        <v>440220787.77</v>
      </c>
      <c r="S173" s="8">
        <f t="shared" si="29"/>
        <v>2121184666.25</v>
      </c>
      <c r="T173" s="8">
        <f t="shared" si="30"/>
        <v>2561405454.02</v>
      </c>
      <c r="U173" s="8">
        <f t="shared" si="31"/>
        <v>377048023.48</v>
      </c>
      <c r="V173" s="8">
        <f t="shared" si="32"/>
        <v>63172764.29</v>
      </c>
      <c r="W173" s="8">
        <f t="shared" si="33"/>
        <v>377048023.48</v>
      </c>
      <c r="X173" s="8">
        <f t="shared" si="34"/>
        <v>2184357430.54</v>
      </c>
      <c r="Y173" s="13">
        <f t="shared" si="35"/>
        <v>0.171866889359158</v>
      </c>
      <c r="Z173" s="13">
        <f t="shared" si="36"/>
        <v>0.828133110640842</v>
      </c>
      <c r="AA173" s="13">
        <f t="shared" si="37"/>
        <v>1.20753534323264</v>
      </c>
      <c r="AB173" s="13">
        <f t="shared" si="38"/>
        <v>0.856497543857457</v>
      </c>
      <c r="AC173" s="13">
        <f t="shared" si="39"/>
        <v>0.143502456142543</v>
      </c>
      <c r="AD173" s="13">
        <f t="shared" si="40"/>
        <v>0.14720356860654</v>
      </c>
      <c r="AE173" s="13">
        <f t="shared" si="41"/>
        <v>0.85279643139346</v>
      </c>
    </row>
    <row r="174" spans="1:31">
      <c r="A174" s="5" t="s">
        <v>375</v>
      </c>
      <c r="B174" s="5" t="s">
        <v>376</v>
      </c>
      <c r="C174" s="6">
        <v>239770000</v>
      </c>
      <c r="D174" s="6">
        <v>0</v>
      </c>
      <c r="E174" s="6">
        <v>0</v>
      </c>
      <c r="F174" s="6">
        <v>0</v>
      </c>
      <c r="G174" s="6">
        <v>13757444.77</v>
      </c>
      <c r="H174" s="6">
        <v>150000000</v>
      </c>
      <c r="I174" s="6">
        <v>0</v>
      </c>
      <c r="J174" s="6">
        <v>0</v>
      </c>
      <c r="K174" s="6">
        <v>130283204.17</v>
      </c>
      <c r="L174" s="6">
        <v>843212507</v>
      </c>
      <c r="M174" s="6">
        <v>710644497.71</v>
      </c>
      <c r="N174" s="6">
        <v>0</v>
      </c>
      <c r="O174" s="6">
        <v>2501459.77</v>
      </c>
      <c r="P174" s="6">
        <v>818311159.24</v>
      </c>
      <c r="Q174" s="6">
        <v>934834434.65</v>
      </c>
      <c r="R174" s="8">
        <f t="shared" si="28"/>
        <v>533810648.94</v>
      </c>
      <c r="S174" s="8">
        <f t="shared" si="29"/>
        <v>3309504058.37</v>
      </c>
      <c r="T174" s="8">
        <f t="shared" si="30"/>
        <v>3843314707.31</v>
      </c>
      <c r="U174" s="8">
        <f t="shared" si="31"/>
        <v>253527444.77</v>
      </c>
      <c r="V174" s="8">
        <f t="shared" si="32"/>
        <v>280283204.17</v>
      </c>
      <c r="W174" s="8">
        <f t="shared" si="33"/>
        <v>253527444.77</v>
      </c>
      <c r="X174" s="8">
        <f t="shared" si="34"/>
        <v>3589787262.54</v>
      </c>
      <c r="Y174" s="13">
        <f t="shared" si="35"/>
        <v>0.138893296436196</v>
      </c>
      <c r="Z174" s="13">
        <f t="shared" si="36"/>
        <v>0.861106703563804</v>
      </c>
      <c r="AA174" s="13">
        <f t="shared" si="37"/>
        <v>1.16129626660827</v>
      </c>
      <c r="AB174" s="13">
        <f t="shared" si="38"/>
        <v>0.474938904410085</v>
      </c>
      <c r="AC174" s="13">
        <f t="shared" si="39"/>
        <v>0.525061095589915</v>
      </c>
      <c r="AD174" s="13">
        <f t="shared" si="40"/>
        <v>0.0659658300393121</v>
      </c>
      <c r="AE174" s="13">
        <f t="shared" si="41"/>
        <v>0.934034169960688</v>
      </c>
    </row>
    <row r="175" spans="1:31">
      <c r="A175" s="5" t="s">
        <v>377</v>
      </c>
      <c r="B175" s="5" t="s">
        <v>378</v>
      </c>
      <c r="C175" s="6">
        <v>3611919108.51</v>
      </c>
      <c r="D175" s="6">
        <v>0</v>
      </c>
      <c r="E175" s="6">
        <v>0</v>
      </c>
      <c r="F175" s="6">
        <v>0</v>
      </c>
      <c r="G175" s="6">
        <v>35909143.93</v>
      </c>
      <c r="H175" s="6">
        <v>1487744500.5</v>
      </c>
      <c r="I175" s="6">
        <v>1600000000</v>
      </c>
      <c r="J175" s="6">
        <v>0</v>
      </c>
      <c r="K175" s="6">
        <v>427222257.67</v>
      </c>
      <c r="L175" s="6">
        <v>685082820</v>
      </c>
      <c r="M175" s="6">
        <v>1149997849.12</v>
      </c>
      <c r="N175" s="6">
        <v>0</v>
      </c>
      <c r="O175" s="6">
        <v>13341521.67</v>
      </c>
      <c r="P175" s="6">
        <v>467691223.66</v>
      </c>
      <c r="Q175" s="6">
        <v>2804709708.74</v>
      </c>
      <c r="R175" s="8">
        <f t="shared" si="28"/>
        <v>7162795010.61</v>
      </c>
      <c r="S175" s="8">
        <f t="shared" si="29"/>
        <v>5120823123.19</v>
      </c>
      <c r="T175" s="8">
        <f t="shared" si="30"/>
        <v>12283618133.8</v>
      </c>
      <c r="U175" s="8">
        <f t="shared" si="31"/>
        <v>3647828252.44</v>
      </c>
      <c r="V175" s="8">
        <f t="shared" si="32"/>
        <v>3514966758.17</v>
      </c>
      <c r="W175" s="8">
        <f t="shared" si="33"/>
        <v>3647828252.44</v>
      </c>
      <c r="X175" s="8">
        <f t="shared" si="34"/>
        <v>8635789881.36</v>
      </c>
      <c r="Y175" s="13">
        <f t="shared" si="35"/>
        <v>0.583117688338147</v>
      </c>
      <c r="Z175" s="13">
        <f t="shared" si="36"/>
        <v>0.416882311661853</v>
      </c>
      <c r="AA175" s="13">
        <f t="shared" si="37"/>
        <v>2.3987585273494</v>
      </c>
      <c r="AB175" s="13">
        <f t="shared" si="38"/>
        <v>0.509274416905216</v>
      </c>
      <c r="AC175" s="13">
        <f t="shared" si="39"/>
        <v>0.490725583094784</v>
      </c>
      <c r="AD175" s="13">
        <f t="shared" si="40"/>
        <v>0.296966920715527</v>
      </c>
      <c r="AE175" s="13">
        <f t="shared" si="41"/>
        <v>0.703033079284473</v>
      </c>
    </row>
    <row r="176" spans="1:31">
      <c r="A176" s="5" t="s">
        <v>379</v>
      </c>
      <c r="B176" s="5" t="s">
        <v>380</v>
      </c>
      <c r="C176" s="6">
        <v>580298900.86</v>
      </c>
      <c r="D176" s="6">
        <v>0</v>
      </c>
      <c r="E176" s="6">
        <v>0</v>
      </c>
      <c r="F176" s="6">
        <v>0</v>
      </c>
      <c r="G176" s="6">
        <v>3160363.22</v>
      </c>
      <c r="H176" s="6">
        <v>280807279.1</v>
      </c>
      <c r="I176" s="6">
        <v>0</v>
      </c>
      <c r="J176" s="6">
        <v>0</v>
      </c>
      <c r="K176" s="6">
        <v>22086845.37</v>
      </c>
      <c r="L176" s="6">
        <v>344708340</v>
      </c>
      <c r="M176" s="6">
        <v>25564872.42</v>
      </c>
      <c r="N176" s="6">
        <v>0</v>
      </c>
      <c r="O176" s="6">
        <v>9227637.75</v>
      </c>
      <c r="P176" s="6">
        <v>59888712.58</v>
      </c>
      <c r="Q176" s="6">
        <v>630191285.71</v>
      </c>
      <c r="R176" s="8">
        <f t="shared" si="28"/>
        <v>886353388.55</v>
      </c>
      <c r="S176" s="8">
        <f t="shared" si="29"/>
        <v>1069580848.46</v>
      </c>
      <c r="T176" s="8">
        <f t="shared" si="30"/>
        <v>1955934237.01</v>
      </c>
      <c r="U176" s="8">
        <f t="shared" si="31"/>
        <v>583459264.08</v>
      </c>
      <c r="V176" s="8">
        <f t="shared" si="32"/>
        <v>302894124.47</v>
      </c>
      <c r="W176" s="8">
        <f t="shared" si="33"/>
        <v>583459264.08</v>
      </c>
      <c r="X176" s="8">
        <f t="shared" si="34"/>
        <v>1372474972.93</v>
      </c>
      <c r="Y176" s="13">
        <f t="shared" si="35"/>
        <v>0.4531611399701</v>
      </c>
      <c r="Z176" s="13">
        <f t="shared" si="36"/>
        <v>0.5468388600299</v>
      </c>
      <c r="AA176" s="13">
        <f t="shared" si="37"/>
        <v>1.82869227681684</v>
      </c>
      <c r="AB176" s="13">
        <f t="shared" si="38"/>
        <v>0.65826934450433</v>
      </c>
      <c r="AC176" s="13">
        <f t="shared" si="39"/>
        <v>0.34173065549567</v>
      </c>
      <c r="AD176" s="13">
        <f t="shared" si="40"/>
        <v>0.298302086562953</v>
      </c>
      <c r="AE176" s="13">
        <f t="shared" si="41"/>
        <v>0.701697913437047</v>
      </c>
    </row>
    <row r="177" spans="1:31">
      <c r="A177" s="5" t="s">
        <v>381</v>
      </c>
      <c r="B177" s="5" t="s">
        <v>382</v>
      </c>
      <c r="C177" s="6">
        <v>390409911.54</v>
      </c>
      <c r="D177" s="6">
        <v>0</v>
      </c>
      <c r="E177" s="6">
        <v>0</v>
      </c>
      <c r="F177" s="6">
        <v>0</v>
      </c>
      <c r="G177" s="6">
        <v>90121753.26</v>
      </c>
      <c r="H177" s="6">
        <v>0</v>
      </c>
      <c r="I177" s="6">
        <v>0</v>
      </c>
      <c r="J177" s="6">
        <v>0</v>
      </c>
      <c r="K177" s="6">
        <v>17049984.45</v>
      </c>
      <c r="L177" s="6">
        <v>690816000</v>
      </c>
      <c r="M177" s="6">
        <v>40814421.67</v>
      </c>
      <c r="N177" s="6">
        <v>0</v>
      </c>
      <c r="O177" s="6">
        <v>-597407.6</v>
      </c>
      <c r="P177" s="6">
        <v>96679888.49</v>
      </c>
      <c r="Q177" s="6">
        <v>-137495948.96</v>
      </c>
      <c r="R177" s="8">
        <f t="shared" si="28"/>
        <v>497581649.25</v>
      </c>
      <c r="S177" s="8">
        <f t="shared" si="29"/>
        <v>690216953.6</v>
      </c>
      <c r="T177" s="8">
        <f t="shared" si="30"/>
        <v>1187798602.85</v>
      </c>
      <c r="U177" s="8">
        <f t="shared" si="31"/>
        <v>480531664.8</v>
      </c>
      <c r="V177" s="8">
        <f t="shared" si="32"/>
        <v>17049984.45</v>
      </c>
      <c r="W177" s="8">
        <f t="shared" si="33"/>
        <v>480531664.8</v>
      </c>
      <c r="X177" s="8">
        <f t="shared" si="34"/>
        <v>707266938.05</v>
      </c>
      <c r="Y177" s="13">
        <f t="shared" si="35"/>
        <v>0.41891078845867</v>
      </c>
      <c r="Z177" s="13">
        <f t="shared" si="36"/>
        <v>0.58108921154133</v>
      </c>
      <c r="AA177" s="13">
        <f t="shared" si="37"/>
        <v>1.72090615371694</v>
      </c>
      <c r="AB177" s="13">
        <f t="shared" si="38"/>
        <v>0.965734298128359</v>
      </c>
      <c r="AC177" s="13">
        <f t="shared" si="39"/>
        <v>0.0342657018716411</v>
      </c>
      <c r="AD177" s="13">
        <f t="shared" si="40"/>
        <v>0.404556516270531</v>
      </c>
      <c r="AE177" s="13">
        <f t="shared" si="41"/>
        <v>0.595443483729469</v>
      </c>
    </row>
    <row r="178" spans="1:31">
      <c r="A178" s="5" t="s">
        <v>383</v>
      </c>
      <c r="B178" s="5" t="s">
        <v>384</v>
      </c>
      <c r="C178" s="6">
        <v>128153920.17</v>
      </c>
      <c r="D178" s="6">
        <v>0</v>
      </c>
      <c r="E178" s="6">
        <v>0</v>
      </c>
      <c r="F178" s="6">
        <v>0</v>
      </c>
      <c r="G178" s="6">
        <v>17476857.51</v>
      </c>
      <c r="H178" s="6">
        <v>300403611.11</v>
      </c>
      <c r="I178" s="6">
        <v>0</v>
      </c>
      <c r="J178" s="6">
        <v>0</v>
      </c>
      <c r="K178" s="6">
        <v>731738.91</v>
      </c>
      <c r="L178" s="6">
        <v>494963096</v>
      </c>
      <c r="M178" s="6">
        <v>4649400</v>
      </c>
      <c r="N178" s="6">
        <v>21769300</v>
      </c>
      <c r="O178" s="6">
        <v>0</v>
      </c>
      <c r="P178" s="6">
        <v>0</v>
      </c>
      <c r="Q178" s="6">
        <v>555975083.17</v>
      </c>
      <c r="R178" s="8">
        <f t="shared" si="28"/>
        <v>446766127.7</v>
      </c>
      <c r="S178" s="8">
        <f t="shared" si="29"/>
        <v>1033818279.17</v>
      </c>
      <c r="T178" s="8">
        <f t="shared" si="30"/>
        <v>1480584406.87</v>
      </c>
      <c r="U178" s="8">
        <f t="shared" si="31"/>
        <v>145630777.68</v>
      </c>
      <c r="V178" s="8">
        <f t="shared" si="32"/>
        <v>301135350.02</v>
      </c>
      <c r="W178" s="8">
        <f t="shared" si="33"/>
        <v>145630777.68</v>
      </c>
      <c r="X178" s="8">
        <f t="shared" si="34"/>
        <v>1334953629.19</v>
      </c>
      <c r="Y178" s="13">
        <f t="shared" si="35"/>
        <v>0.301749853386932</v>
      </c>
      <c r="Z178" s="13">
        <f t="shared" si="36"/>
        <v>0.698250146613068</v>
      </c>
      <c r="AA178" s="13">
        <f t="shared" si="37"/>
        <v>1.4321515073797</v>
      </c>
      <c r="AB178" s="13">
        <f t="shared" si="38"/>
        <v>0.325966470264259</v>
      </c>
      <c r="AC178" s="13">
        <f t="shared" si="39"/>
        <v>0.674033529735741</v>
      </c>
      <c r="AD178" s="13">
        <f t="shared" si="40"/>
        <v>0.0983603346112957</v>
      </c>
      <c r="AE178" s="13">
        <f t="shared" si="41"/>
        <v>0.901639665388704</v>
      </c>
    </row>
    <row r="179" spans="1:31">
      <c r="A179" s="5" t="s">
        <v>385</v>
      </c>
      <c r="B179" s="5" t="s">
        <v>386</v>
      </c>
      <c r="C179" s="6">
        <v>2593430070</v>
      </c>
      <c r="D179" s="6">
        <v>0</v>
      </c>
      <c r="E179" s="6">
        <v>0</v>
      </c>
      <c r="F179" s="6">
        <v>0</v>
      </c>
      <c r="G179" s="6">
        <v>1504061624.29</v>
      </c>
      <c r="H179" s="6">
        <v>828855459.56</v>
      </c>
      <c r="I179" s="6">
        <v>0</v>
      </c>
      <c r="J179" s="6">
        <v>0</v>
      </c>
      <c r="K179" s="6">
        <v>316341895.26</v>
      </c>
      <c r="L179" s="6">
        <v>2766032803</v>
      </c>
      <c r="M179" s="6">
        <v>8594516510.11</v>
      </c>
      <c r="N179" s="6">
        <v>0</v>
      </c>
      <c r="O179" s="6">
        <v>-14149107.88</v>
      </c>
      <c r="P179" s="6">
        <v>579982557.57</v>
      </c>
      <c r="Q179" s="6">
        <v>-6460290659.73</v>
      </c>
      <c r="R179" s="8">
        <f t="shared" si="28"/>
        <v>5242689049.11</v>
      </c>
      <c r="S179" s="8">
        <f t="shared" si="29"/>
        <v>5466092103.07</v>
      </c>
      <c r="T179" s="8">
        <f t="shared" si="30"/>
        <v>10708781152.18</v>
      </c>
      <c r="U179" s="8">
        <f t="shared" si="31"/>
        <v>4097491694.29</v>
      </c>
      <c r="V179" s="8">
        <f t="shared" si="32"/>
        <v>1145197354.82</v>
      </c>
      <c r="W179" s="8">
        <f t="shared" si="33"/>
        <v>4097491694.29</v>
      </c>
      <c r="X179" s="8">
        <f t="shared" si="34"/>
        <v>6611289457.89</v>
      </c>
      <c r="Y179" s="13">
        <f t="shared" si="35"/>
        <v>0.489569165211929</v>
      </c>
      <c r="Z179" s="13">
        <f t="shared" si="36"/>
        <v>0.510430834788071</v>
      </c>
      <c r="AA179" s="13">
        <f t="shared" si="37"/>
        <v>1.95912929205226</v>
      </c>
      <c r="AB179" s="13">
        <f t="shared" si="38"/>
        <v>0.781562983405547</v>
      </c>
      <c r="AC179" s="13">
        <f t="shared" si="39"/>
        <v>0.218437016594453</v>
      </c>
      <c r="AD179" s="13">
        <f t="shared" si="40"/>
        <v>0.382629137346398</v>
      </c>
      <c r="AE179" s="13">
        <f t="shared" si="41"/>
        <v>0.617370862653602</v>
      </c>
    </row>
    <row r="180" spans="1:31">
      <c r="A180" s="5" t="s">
        <v>387</v>
      </c>
      <c r="B180" s="5" t="s">
        <v>388</v>
      </c>
      <c r="C180" s="6">
        <v>150000000</v>
      </c>
      <c r="D180" s="6">
        <v>0</v>
      </c>
      <c r="E180" s="6">
        <v>0</v>
      </c>
      <c r="F180" s="6">
        <v>0</v>
      </c>
      <c r="G180" s="6">
        <v>1325307950</v>
      </c>
      <c r="H180" s="6">
        <v>30615305021.52</v>
      </c>
      <c r="I180" s="6">
        <v>4722355200</v>
      </c>
      <c r="J180" s="6">
        <v>0</v>
      </c>
      <c r="K180" s="6">
        <v>1247498291.46</v>
      </c>
      <c r="L180" s="6">
        <v>1862520720</v>
      </c>
      <c r="M180" s="6">
        <v>1720507240.84</v>
      </c>
      <c r="N180" s="6">
        <v>0</v>
      </c>
      <c r="O180" s="6">
        <v>0</v>
      </c>
      <c r="P180" s="6">
        <v>668443988.05</v>
      </c>
      <c r="Q180" s="6">
        <v>9706332474.51</v>
      </c>
      <c r="R180" s="8">
        <f t="shared" si="28"/>
        <v>38060466462.98</v>
      </c>
      <c r="S180" s="8">
        <f t="shared" si="29"/>
        <v>13957804423.4</v>
      </c>
      <c r="T180" s="8">
        <f t="shared" si="30"/>
        <v>52018270886.38</v>
      </c>
      <c r="U180" s="8">
        <f t="shared" si="31"/>
        <v>1475307950</v>
      </c>
      <c r="V180" s="8">
        <f t="shared" si="32"/>
        <v>36585158512.98</v>
      </c>
      <c r="W180" s="8">
        <f t="shared" si="33"/>
        <v>1475307950</v>
      </c>
      <c r="X180" s="8">
        <f t="shared" si="34"/>
        <v>50542962936.38</v>
      </c>
      <c r="Y180" s="13">
        <f t="shared" si="35"/>
        <v>0.731674963708673</v>
      </c>
      <c r="Z180" s="13">
        <f t="shared" si="36"/>
        <v>0.268325036291327</v>
      </c>
      <c r="AA180" s="13">
        <f t="shared" si="37"/>
        <v>3.72682331034617</v>
      </c>
      <c r="AB180" s="13">
        <f t="shared" si="38"/>
        <v>0.0387622141056778</v>
      </c>
      <c r="AC180" s="13">
        <f t="shared" si="39"/>
        <v>0.961237785894322</v>
      </c>
      <c r="AD180" s="13">
        <f t="shared" si="40"/>
        <v>0.0283613415990396</v>
      </c>
      <c r="AE180" s="13">
        <f t="shared" si="41"/>
        <v>0.97163865840096</v>
      </c>
    </row>
    <row r="181" spans="1:31">
      <c r="A181" s="5" t="s">
        <v>389</v>
      </c>
      <c r="B181" s="5" t="s">
        <v>390</v>
      </c>
      <c r="C181" s="6">
        <v>1149785657.03</v>
      </c>
      <c r="D181" s="6">
        <v>0</v>
      </c>
      <c r="E181" s="6">
        <v>0</v>
      </c>
      <c r="F181" s="6">
        <v>0</v>
      </c>
      <c r="G181" s="6">
        <v>946699027.47</v>
      </c>
      <c r="H181" s="6">
        <v>66600000</v>
      </c>
      <c r="I181" s="6">
        <v>0</v>
      </c>
      <c r="J181" s="6">
        <v>0</v>
      </c>
      <c r="K181" s="6">
        <v>195034503.47</v>
      </c>
      <c r="L181" s="6">
        <v>1282594112</v>
      </c>
      <c r="M181" s="6">
        <v>18193265709.59</v>
      </c>
      <c r="N181" s="6">
        <v>0</v>
      </c>
      <c r="O181" s="6">
        <v>1267805.91</v>
      </c>
      <c r="P181" s="6">
        <v>2086406807.76</v>
      </c>
      <c r="Q181" s="6">
        <v>16375019917.27</v>
      </c>
      <c r="R181" s="8">
        <f t="shared" si="28"/>
        <v>2358119187.97</v>
      </c>
      <c r="S181" s="8">
        <f t="shared" si="29"/>
        <v>37938554352.53</v>
      </c>
      <c r="T181" s="8">
        <f t="shared" si="30"/>
        <v>40296673540.5</v>
      </c>
      <c r="U181" s="8">
        <f t="shared" si="31"/>
        <v>2096484684.5</v>
      </c>
      <c r="V181" s="8">
        <f t="shared" si="32"/>
        <v>261634503.47</v>
      </c>
      <c r="W181" s="8">
        <f t="shared" si="33"/>
        <v>2096484684.5</v>
      </c>
      <c r="X181" s="8">
        <f t="shared" si="34"/>
        <v>38200188856</v>
      </c>
      <c r="Y181" s="13">
        <f t="shared" si="35"/>
        <v>0.0585189540670145</v>
      </c>
      <c r="Z181" s="13">
        <f t="shared" si="36"/>
        <v>0.941481045932985</v>
      </c>
      <c r="AA181" s="13">
        <f t="shared" si="37"/>
        <v>1.06215627422326</v>
      </c>
      <c r="AB181" s="13">
        <f t="shared" si="38"/>
        <v>0.889049499785789</v>
      </c>
      <c r="AC181" s="13">
        <f t="shared" si="39"/>
        <v>0.110950500214211</v>
      </c>
      <c r="AD181" s="13">
        <f t="shared" si="40"/>
        <v>0.0520262468412669</v>
      </c>
      <c r="AE181" s="13">
        <f t="shared" si="41"/>
        <v>0.947973753158733</v>
      </c>
    </row>
    <row r="182" spans="1:31">
      <c r="A182" s="5" t="s">
        <v>391</v>
      </c>
      <c r="B182" s="5" t="s">
        <v>392</v>
      </c>
      <c r="C182" s="6">
        <v>8166090562</v>
      </c>
      <c r="D182" s="6">
        <v>0</v>
      </c>
      <c r="E182" s="6">
        <v>0</v>
      </c>
      <c r="F182" s="6">
        <v>0</v>
      </c>
      <c r="G182" s="6">
        <v>1489532815</v>
      </c>
      <c r="H182" s="6">
        <v>24443879326</v>
      </c>
      <c r="I182" s="6">
        <v>5398806655</v>
      </c>
      <c r="J182" s="6">
        <v>0</v>
      </c>
      <c r="K182" s="6">
        <v>1076731879</v>
      </c>
      <c r="L182" s="6">
        <v>5250283986</v>
      </c>
      <c r="M182" s="6">
        <v>4907889213</v>
      </c>
      <c r="N182" s="6">
        <v>0</v>
      </c>
      <c r="O182" s="6">
        <v>2114699700</v>
      </c>
      <c r="P182" s="6">
        <v>8903515135</v>
      </c>
      <c r="Q182" s="6">
        <v>5516462034</v>
      </c>
      <c r="R182" s="8">
        <f t="shared" si="28"/>
        <v>40575041237</v>
      </c>
      <c r="S182" s="8">
        <f t="shared" si="29"/>
        <v>26692850068</v>
      </c>
      <c r="T182" s="8">
        <f t="shared" si="30"/>
        <v>67267891305</v>
      </c>
      <c r="U182" s="8">
        <f t="shared" si="31"/>
        <v>9655623377</v>
      </c>
      <c r="V182" s="8">
        <f t="shared" si="32"/>
        <v>30919417860</v>
      </c>
      <c r="W182" s="8">
        <f t="shared" si="33"/>
        <v>9655623377</v>
      </c>
      <c r="X182" s="8">
        <f t="shared" si="34"/>
        <v>57612267928</v>
      </c>
      <c r="Y182" s="13">
        <f t="shared" si="35"/>
        <v>0.603185865497527</v>
      </c>
      <c r="Z182" s="13">
        <f t="shared" si="36"/>
        <v>0.396814134502473</v>
      </c>
      <c r="AA182" s="13">
        <f t="shared" si="37"/>
        <v>2.52007152228537</v>
      </c>
      <c r="AB182" s="13">
        <f t="shared" si="38"/>
        <v>0.237969527143576</v>
      </c>
      <c r="AC182" s="13">
        <f t="shared" si="39"/>
        <v>0.762030472856424</v>
      </c>
      <c r="AD182" s="13">
        <f t="shared" si="40"/>
        <v>0.143539855192135</v>
      </c>
      <c r="AE182" s="13">
        <f t="shared" si="41"/>
        <v>0.856460144807865</v>
      </c>
    </row>
    <row r="183" spans="1:31">
      <c r="A183" s="5" t="s">
        <v>393</v>
      </c>
      <c r="B183" s="5" t="s">
        <v>394</v>
      </c>
      <c r="C183" s="6">
        <v>2623407098.82</v>
      </c>
      <c r="D183" s="6">
        <v>0</v>
      </c>
      <c r="E183" s="6">
        <v>0</v>
      </c>
      <c r="F183" s="6">
        <v>0</v>
      </c>
      <c r="G183" s="6">
        <v>24528829905.9</v>
      </c>
      <c r="H183" s="6">
        <v>10315609279.06</v>
      </c>
      <c r="I183" s="6">
        <v>3550035523.98</v>
      </c>
      <c r="J183" s="6">
        <v>0</v>
      </c>
      <c r="K183" s="6">
        <v>451201413.89</v>
      </c>
      <c r="L183" s="6">
        <v>7005254679</v>
      </c>
      <c r="M183" s="6">
        <v>1105788243.02</v>
      </c>
      <c r="N183" s="6">
        <v>123302722.59</v>
      </c>
      <c r="O183" s="6">
        <v>22741282.58</v>
      </c>
      <c r="P183" s="6">
        <v>758288264.37</v>
      </c>
      <c r="Q183" s="6">
        <v>8654468862.94</v>
      </c>
      <c r="R183" s="8">
        <f t="shared" si="28"/>
        <v>41469083221.65</v>
      </c>
      <c r="S183" s="8">
        <f t="shared" si="29"/>
        <v>17423238609.32</v>
      </c>
      <c r="T183" s="8">
        <f t="shared" si="30"/>
        <v>58892321830.97</v>
      </c>
      <c r="U183" s="8">
        <f t="shared" si="31"/>
        <v>27152237004.72</v>
      </c>
      <c r="V183" s="8">
        <f t="shared" si="32"/>
        <v>14316846216.93</v>
      </c>
      <c r="W183" s="8">
        <f t="shared" si="33"/>
        <v>27152237004.72</v>
      </c>
      <c r="X183" s="8">
        <f t="shared" si="34"/>
        <v>31740084826.25</v>
      </c>
      <c r="Y183" s="13">
        <f t="shared" si="35"/>
        <v>0.704150930586039</v>
      </c>
      <c r="Z183" s="13">
        <f t="shared" si="36"/>
        <v>0.295849069413961</v>
      </c>
      <c r="AA183" s="13">
        <f t="shared" si="37"/>
        <v>3.38010189445879</v>
      </c>
      <c r="AB183" s="13">
        <f t="shared" si="38"/>
        <v>0.6547585549358</v>
      </c>
      <c r="AC183" s="13">
        <f t="shared" si="39"/>
        <v>0.3452414450642</v>
      </c>
      <c r="AD183" s="13">
        <f t="shared" si="40"/>
        <v>0.461048845767214</v>
      </c>
      <c r="AE183" s="13">
        <f t="shared" si="41"/>
        <v>0.538951154232786</v>
      </c>
    </row>
    <row r="184" spans="1:31">
      <c r="A184" s="5" t="s">
        <v>395</v>
      </c>
      <c r="B184" s="5" t="s">
        <v>396</v>
      </c>
      <c r="C184" s="6">
        <v>99609290.15</v>
      </c>
      <c r="D184" s="6">
        <v>0</v>
      </c>
      <c r="E184" s="6">
        <v>0</v>
      </c>
      <c r="F184" s="6">
        <v>0</v>
      </c>
      <c r="G184" s="6">
        <v>27954184.73</v>
      </c>
      <c r="H184" s="6">
        <v>0</v>
      </c>
      <c r="I184" s="6">
        <v>0</v>
      </c>
      <c r="J184" s="6">
        <v>0</v>
      </c>
      <c r="K184" s="6">
        <v>8880985.5</v>
      </c>
      <c r="L184" s="6">
        <v>1399346154</v>
      </c>
      <c r="M184" s="6">
        <v>716896.42</v>
      </c>
      <c r="N184" s="6">
        <v>234482185.55</v>
      </c>
      <c r="O184" s="6">
        <v>1250583258.27</v>
      </c>
      <c r="P184" s="6">
        <v>741366514.11</v>
      </c>
      <c r="Q184" s="6">
        <v>2610974583.29</v>
      </c>
      <c r="R184" s="8">
        <f t="shared" si="28"/>
        <v>136444460.38</v>
      </c>
      <c r="S184" s="8">
        <f t="shared" si="29"/>
        <v>5768505220.54</v>
      </c>
      <c r="T184" s="8">
        <f t="shared" si="30"/>
        <v>5904949680.92</v>
      </c>
      <c r="U184" s="8">
        <f t="shared" si="31"/>
        <v>127563474.88</v>
      </c>
      <c r="V184" s="8">
        <f t="shared" si="32"/>
        <v>8880985.5</v>
      </c>
      <c r="W184" s="8">
        <f t="shared" si="33"/>
        <v>127563474.88</v>
      </c>
      <c r="X184" s="8">
        <f t="shared" si="34"/>
        <v>5777386206.04</v>
      </c>
      <c r="Y184" s="13">
        <f t="shared" si="35"/>
        <v>0.0231067947659025</v>
      </c>
      <c r="Z184" s="13">
        <f t="shared" si="36"/>
        <v>0.976893205234098</v>
      </c>
      <c r="AA184" s="13">
        <f t="shared" si="37"/>
        <v>1.02365334781949</v>
      </c>
      <c r="AB184" s="13">
        <f t="shared" si="38"/>
        <v>0.934911351657178</v>
      </c>
      <c r="AC184" s="13">
        <f t="shared" si="39"/>
        <v>0.0650886483428225</v>
      </c>
      <c r="AD184" s="13">
        <f t="shared" si="40"/>
        <v>0.0216028047270549</v>
      </c>
      <c r="AE184" s="13">
        <f t="shared" si="41"/>
        <v>0.978397195272945</v>
      </c>
    </row>
    <row r="185" spans="1:31">
      <c r="A185" s="5" t="s">
        <v>397</v>
      </c>
      <c r="B185" s="5" t="s">
        <v>398</v>
      </c>
      <c r="C185" s="6">
        <v>3048893713.76</v>
      </c>
      <c r="D185" s="6">
        <v>0</v>
      </c>
      <c r="E185" s="6">
        <v>0</v>
      </c>
      <c r="F185" s="6">
        <v>0</v>
      </c>
      <c r="G185" s="6">
        <v>2512193913.86</v>
      </c>
      <c r="H185" s="6">
        <v>6710583894.26</v>
      </c>
      <c r="I185" s="6">
        <v>1810223945.2</v>
      </c>
      <c r="J185" s="6">
        <v>0</v>
      </c>
      <c r="K185" s="6">
        <v>1010482537.87</v>
      </c>
      <c r="L185" s="6">
        <v>2266863331</v>
      </c>
      <c r="M185" s="6">
        <v>3817219891.82</v>
      </c>
      <c r="N185" s="6">
        <v>0</v>
      </c>
      <c r="O185" s="6">
        <v>1577827542.15</v>
      </c>
      <c r="P185" s="6">
        <v>1311444152.55</v>
      </c>
      <c r="Q185" s="6">
        <v>4355492541.79</v>
      </c>
      <c r="R185" s="8">
        <f t="shared" si="28"/>
        <v>15092378004.95</v>
      </c>
      <c r="S185" s="8">
        <f t="shared" si="29"/>
        <v>13328847459.31</v>
      </c>
      <c r="T185" s="8">
        <f t="shared" si="30"/>
        <v>28421225464.26</v>
      </c>
      <c r="U185" s="8">
        <f t="shared" si="31"/>
        <v>5561087627.62</v>
      </c>
      <c r="V185" s="8">
        <f t="shared" si="32"/>
        <v>9531290377.33</v>
      </c>
      <c r="W185" s="8">
        <f t="shared" si="33"/>
        <v>5561087627.62</v>
      </c>
      <c r="X185" s="8">
        <f t="shared" si="34"/>
        <v>22860137836.64</v>
      </c>
      <c r="Y185" s="13">
        <f t="shared" si="35"/>
        <v>0.531024885747057</v>
      </c>
      <c r="Z185" s="13">
        <f t="shared" si="36"/>
        <v>0.468975114252943</v>
      </c>
      <c r="AA185" s="13">
        <f t="shared" si="37"/>
        <v>2.13230930513862</v>
      </c>
      <c r="AB185" s="13">
        <f t="shared" si="38"/>
        <v>0.368469940641301</v>
      </c>
      <c r="AC185" s="13">
        <f t="shared" si="39"/>
        <v>0.631530059358699</v>
      </c>
      <c r="AD185" s="13">
        <f t="shared" si="40"/>
        <v>0.195666708130271</v>
      </c>
      <c r="AE185" s="13">
        <f t="shared" si="41"/>
        <v>0.804333291869728</v>
      </c>
    </row>
    <row r="186" spans="1:31">
      <c r="A186" s="5" t="s">
        <v>399</v>
      </c>
      <c r="B186" s="5" t="s">
        <v>400</v>
      </c>
      <c r="C186" s="6">
        <v>1351705805.54</v>
      </c>
      <c r="D186" s="6">
        <v>0</v>
      </c>
      <c r="E186" s="6">
        <v>0</v>
      </c>
      <c r="F186" s="6">
        <v>0</v>
      </c>
      <c r="G186" s="6">
        <v>1076918723.8</v>
      </c>
      <c r="H186" s="6">
        <v>6036393853.23</v>
      </c>
      <c r="I186" s="6">
        <v>529138973.81</v>
      </c>
      <c r="J186" s="6">
        <v>0</v>
      </c>
      <c r="K186" s="6">
        <v>7771085.54</v>
      </c>
      <c r="L186" s="6">
        <v>974684488</v>
      </c>
      <c r="M186" s="6">
        <v>3850705935.47</v>
      </c>
      <c r="N186" s="6">
        <v>0</v>
      </c>
      <c r="O186" s="6">
        <v>83356691.87</v>
      </c>
      <c r="P186" s="6">
        <v>218003101.64</v>
      </c>
      <c r="Q186" s="6">
        <v>1340658588.49</v>
      </c>
      <c r="R186" s="8">
        <f t="shared" si="28"/>
        <v>9001928441.92</v>
      </c>
      <c r="S186" s="8">
        <f t="shared" si="29"/>
        <v>6467408805.47</v>
      </c>
      <c r="T186" s="8">
        <f t="shared" si="30"/>
        <v>15469337247.39</v>
      </c>
      <c r="U186" s="8">
        <f t="shared" si="31"/>
        <v>2428624529.34</v>
      </c>
      <c r="V186" s="8">
        <f t="shared" si="32"/>
        <v>6573303912.58</v>
      </c>
      <c r="W186" s="8">
        <f t="shared" si="33"/>
        <v>2428624529.34</v>
      </c>
      <c r="X186" s="8">
        <f t="shared" si="34"/>
        <v>13040712718.05</v>
      </c>
      <c r="Y186" s="13">
        <f t="shared" si="35"/>
        <v>0.581920757040759</v>
      </c>
      <c r="Z186" s="13">
        <f t="shared" si="36"/>
        <v>0.418079242959241</v>
      </c>
      <c r="AA186" s="13">
        <f t="shared" si="37"/>
        <v>2.39189105137538</v>
      </c>
      <c r="AB186" s="13">
        <f t="shared" si="38"/>
        <v>0.269789361802792</v>
      </c>
      <c r="AC186" s="13">
        <f t="shared" si="39"/>
        <v>0.730210638197208</v>
      </c>
      <c r="AD186" s="13">
        <f t="shared" si="40"/>
        <v>0.156996029661824</v>
      </c>
      <c r="AE186" s="13">
        <f t="shared" si="41"/>
        <v>0.843003970338176</v>
      </c>
    </row>
    <row r="187" spans="1:31">
      <c r="A187" s="5" t="s">
        <v>401</v>
      </c>
      <c r="B187" s="5" t="s">
        <v>402</v>
      </c>
      <c r="C187" s="6">
        <v>527540333.33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4042384.35</v>
      </c>
      <c r="L187" s="6">
        <v>986833096</v>
      </c>
      <c r="M187" s="6">
        <v>-64117555.87</v>
      </c>
      <c r="N187" s="6">
        <v>0</v>
      </c>
      <c r="O187" s="6">
        <v>34219.97</v>
      </c>
      <c r="P187" s="6">
        <v>61925516.46</v>
      </c>
      <c r="Q187" s="6">
        <v>977512928.8</v>
      </c>
      <c r="R187" s="8">
        <f t="shared" si="28"/>
        <v>531582717.68</v>
      </c>
      <c r="S187" s="8">
        <f t="shared" si="29"/>
        <v>1962188205.36</v>
      </c>
      <c r="T187" s="8">
        <f t="shared" si="30"/>
        <v>2493770923.04</v>
      </c>
      <c r="U187" s="8">
        <f t="shared" si="31"/>
        <v>527540333.33</v>
      </c>
      <c r="V187" s="8">
        <f t="shared" si="32"/>
        <v>4042384.35</v>
      </c>
      <c r="W187" s="8">
        <f t="shared" si="33"/>
        <v>527540333.33</v>
      </c>
      <c r="X187" s="8">
        <f t="shared" si="34"/>
        <v>1966230589.71</v>
      </c>
      <c r="Y187" s="13">
        <f t="shared" si="35"/>
        <v>0.213164213588625</v>
      </c>
      <c r="Z187" s="13">
        <f t="shared" si="36"/>
        <v>0.786835786411376</v>
      </c>
      <c r="AA187" s="13">
        <f t="shared" si="37"/>
        <v>1.27091321628981</v>
      </c>
      <c r="AB187" s="13">
        <f t="shared" si="38"/>
        <v>0.992395568524796</v>
      </c>
      <c r="AC187" s="13">
        <f t="shared" si="39"/>
        <v>0.00760443147520349</v>
      </c>
      <c r="AD187" s="13">
        <f t="shared" si="40"/>
        <v>0.211543220933424</v>
      </c>
      <c r="AE187" s="13">
        <f t="shared" si="41"/>
        <v>0.788456779066576</v>
      </c>
    </row>
    <row r="188" spans="1:31">
      <c r="A188" s="5" t="s">
        <v>403</v>
      </c>
      <c r="B188" s="5" t="s">
        <v>404</v>
      </c>
      <c r="C188" s="6">
        <v>2453206317.13</v>
      </c>
      <c r="D188" s="6">
        <v>0</v>
      </c>
      <c r="E188" s="6">
        <v>587685</v>
      </c>
      <c r="F188" s="6">
        <v>0</v>
      </c>
      <c r="G188" s="6">
        <v>146000000</v>
      </c>
      <c r="H188" s="6">
        <v>361921134.31</v>
      </c>
      <c r="I188" s="6">
        <v>0</v>
      </c>
      <c r="J188" s="6">
        <v>0</v>
      </c>
      <c r="K188" s="6">
        <v>55542320.32</v>
      </c>
      <c r="L188" s="6">
        <v>714644396</v>
      </c>
      <c r="M188" s="6">
        <v>1617558571.64</v>
      </c>
      <c r="N188" s="6">
        <v>0</v>
      </c>
      <c r="O188" s="6">
        <v>0</v>
      </c>
      <c r="P188" s="6">
        <v>162721076.52</v>
      </c>
      <c r="Q188" s="6">
        <v>2376418088.55</v>
      </c>
      <c r="R188" s="8">
        <f t="shared" si="28"/>
        <v>3017257456.76</v>
      </c>
      <c r="S188" s="8">
        <f t="shared" si="29"/>
        <v>4871342132.71</v>
      </c>
      <c r="T188" s="8">
        <f t="shared" si="30"/>
        <v>7888599589.47</v>
      </c>
      <c r="U188" s="8">
        <f t="shared" si="31"/>
        <v>2599794002.13</v>
      </c>
      <c r="V188" s="8">
        <f t="shared" si="32"/>
        <v>417463454.63</v>
      </c>
      <c r="W188" s="8">
        <f t="shared" si="33"/>
        <v>2599794002.13</v>
      </c>
      <c r="X188" s="8">
        <f t="shared" si="34"/>
        <v>5288805587.34</v>
      </c>
      <c r="Y188" s="13">
        <f t="shared" si="35"/>
        <v>0.38248328141633</v>
      </c>
      <c r="Z188" s="13">
        <f t="shared" si="36"/>
        <v>0.61751671858367</v>
      </c>
      <c r="AA188" s="13">
        <f t="shared" si="37"/>
        <v>1.61938935401391</v>
      </c>
      <c r="AB188" s="13">
        <f t="shared" si="38"/>
        <v>0.861641420855653</v>
      </c>
      <c r="AC188" s="13">
        <f t="shared" si="39"/>
        <v>0.138358579144347</v>
      </c>
      <c r="AD188" s="13">
        <f t="shared" si="40"/>
        <v>0.329563438053099</v>
      </c>
      <c r="AE188" s="13">
        <f t="shared" si="41"/>
        <v>0.670436561946901</v>
      </c>
    </row>
    <row r="189" spans="1:31">
      <c r="A189" s="5" t="s">
        <v>405</v>
      </c>
      <c r="B189" s="5" t="s">
        <v>406</v>
      </c>
      <c r="C189" s="6">
        <v>484041458.33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110898048.87</v>
      </c>
      <c r="L189" s="6">
        <v>363593749</v>
      </c>
      <c r="M189" s="6">
        <v>5416181989.81</v>
      </c>
      <c r="N189" s="6">
        <v>0</v>
      </c>
      <c r="O189" s="6">
        <v>0</v>
      </c>
      <c r="P189" s="6">
        <v>49361498.48</v>
      </c>
      <c r="Q189" s="6">
        <v>3002567177.23</v>
      </c>
      <c r="R189" s="8">
        <f t="shared" si="28"/>
        <v>594939507.2</v>
      </c>
      <c r="S189" s="8">
        <f t="shared" si="29"/>
        <v>8831704414.52</v>
      </c>
      <c r="T189" s="8">
        <f t="shared" si="30"/>
        <v>9426643921.72</v>
      </c>
      <c r="U189" s="8">
        <f t="shared" si="31"/>
        <v>484041458.33</v>
      </c>
      <c r="V189" s="8">
        <f t="shared" si="32"/>
        <v>110898048.87</v>
      </c>
      <c r="W189" s="8">
        <f t="shared" si="33"/>
        <v>484041458.33</v>
      </c>
      <c r="X189" s="8">
        <f t="shared" si="34"/>
        <v>8942602463.39</v>
      </c>
      <c r="Y189" s="13">
        <f t="shared" si="35"/>
        <v>0.0631125469616175</v>
      </c>
      <c r="Z189" s="13">
        <f t="shared" si="36"/>
        <v>0.936887453038382</v>
      </c>
      <c r="AA189" s="13">
        <f t="shared" si="37"/>
        <v>1.06736406465573</v>
      </c>
      <c r="AB189" s="13">
        <f t="shared" si="38"/>
        <v>0.81359777334014</v>
      </c>
      <c r="AC189" s="13">
        <f t="shared" si="39"/>
        <v>0.18640222665986</v>
      </c>
      <c r="AD189" s="13">
        <f t="shared" si="40"/>
        <v>0.051348227677797</v>
      </c>
      <c r="AE189" s="13">
        <f t="shared" si="41"/>
        <v>0.948651772322203</v>
      </c>
    </row>
    <row r="190" spans="1:31">
      <c r="A190" s="5" t="s">
        <v>407</v>
      </c>
      <c r="B190" s="5" t="s">
        <v>408</v>
      </c>
      <c r="C190" s="6">
        <v>200000000</v>
      </c>
      <c r="D190" s="6">
        <v>0</v>
      </c>
      <c r="E190" s="6">
        <v>0</v>
      </c>
      <c r="F190" s="6">
        <v>0</v>
      </c>
      <c r="G190" s="6">
        <v>0</v>
      </c>
      <c r="H190" s="6">
        <v>400000000</v>
      </c>
      <c r="I190" s="6">
        <v>0</v>
      </c>
      <c r="J190" s="6">
        <v>0</v>
      </c>
      <c r="K190" s="6">
        <v>4994160.51</v>
      </c>
      <c r="L190" s="6">
        <v>499215811</v>
      </c>
      <c r="M190" s="6">
        <v>478268073.88</v>
      </c>
      <c r="N190" s="6">
        <v>0</v>
      </c>
      <c r="O190" s="6">
        <v>0</v>
      </c>
      <c r="P190" s="6">
        <v>132627405.65</v>
      </c>
      <c r="Q190" s="6">
        <v>711756992.61</v>
      </c>
      <c r="R190" s="8">
        <f t="shared" si="28"/>
        <v>604994160.51</v>
      </c>
      <c r="S190" s="8">
        <f t="shared" si="29"/>
        <v>1821868283.14</v>
      </c>
      <c r="T190" s="8">
        <f t="shared" si="30"/>
        <v>2426862443.65</v>
      </c>
      <c r="U190" s="8">
        <f t="shared" si="31"/>
        <v>200000000</v>
      </c>
      <c r="V190" s="8">
        <f t="shared" si="32"/>
        <v>404994160.51</v>
      </c>
      <c r="W190" s="8">
        <f t="shared" si="33"/>
        <v>200000000</v>
      </c>
      <c r="X190" s="8">
        <f t="shared" si="34"/>
        <v>2226862443.65</v>
      </c>
      <c r="Y190" s="13">
        <f t="shared" si="35"/>
        <v>0.249290668324855</v>
      </c>
      <c r="Z190" s="13">
        <f t="shared" si="36"/>
        <v>0.750709331675145</v>
      </c>
      <c r="AA190" s="13">
        <f t="shared" si="37"/>
        <v>1.3320734907725</v>
      </c>
      <c r="AB190" s="13">
        <f t="shared" si="38"/>
        <v>0.330581703187686</v>
      </c>
      <c r="AC190" s="13">
        <f t="shared" si="39"/>
        <v>0.669418296812314</v>
      </c>
      <c r="AD190" s="13">
        <f t="shared" si="40"/>
        <v>0.0824109337236272</v>
      </c>
      <c r="AE190" s="13">
        <f t="shared" si="41"/>
        <v>0.917589066276373</v>
      </c>
    </row>
    <row r="191" spans="1:31">
      <c r="A191" s="5" t="s">
        <v>409</v>
      </c>
      <c r="B191" s="5" t="s">
        <v>410</v>
      </c>
      <c r="C191" s="6">
        <v>500000000</v>
      </c>
      <c r="D191" s="6">
        <v>7643180</v>
      </c>
      <c r="E191" s="6">
        <v>0</v>
      </c>
      <c r="F191" s="6">
        <v>0</v>
      </c>
      <c r="G191" s="6">
        <v>21451076</v>
      </c>
      <c r="H191" s="6">
        <v>2335800</v>
      </c>
      <c r="I191" s="6">
        <v>0</v>
      </c>
      <c r="J191" s="6">
        <v>0</v>
      </c>
      <c r="K191" s="6">
        <v>381582331</v>
      </c>
      <c r="L191" s="6">
        <v>863214000</v>
      </c>
      <c r="M191" s="6">
        <v>839442490</v>
      </c>
      <c r="N191" s="6">
        <v>0</v>
      </c>
      <c r="O191" s="6">
        <v>-11759250</v>
      </c>
      <c r="P191" s="6">
        <v>431607000</v>
      </c>
      <c r="Q191" s="6">
        <v>6340887813</v>
      </c>
      <c r="R191" s="8">
        <f t="shared" si="28"/>
        <v>913012387</v>
      </c>
      <c r="S191" s="8">
        <f t="shared" si="29"/>
        <v>8463392053</v>
      </c>
      <c r="T191" s="8">
        <f t="shared" si="30"/>
        <v>9376404440</v>
      </c>
      <c r="U191" s="8">
        <f t="shared" si="31"/>
        <v>529094256</v>
      </c>
      <c r="V191" s="8">
        <f t="shared" si="32"/>
        <v>383918131</v>
      </c>
      <c r="W191" s="8">
        <f t="shared" si="33"/>
        <v>529094256</v>
      </c>
      <c r="X191" s="8">
        <f t="shared" si="34"/>
        <v>8847310184</v>
      </c>
      <c r="Y191" s="13">
        <f t="shared" si="35"/>
        <v>0.0973734007361142</v>
      </c>
      <c r="Z191" s="13">
        <f t="shared" si="36"/>
        <v>0.902626599263886</v>
      </c>
      <c r="AA191" s="13">
        <f t="shared" si="37"/>
        <v>1.107877832113</v>
      </c>
      <c r="AB191" s="13">
        <f t="shared" si="38"/>
        <v>0.579503918603461</v>
      </c>
      <c r="AC191" s="13">
        <f t="shared" si="39"/>
        <v>0.420496081396539</v>
      </c>
      <c r="AD191" s="13">
        <f t="shared" si="40"/>
        <v>0.0564282672943233</v>
      </c>
      <c r="AE191" s="13">
        <f t="shared" si="41"/>
        <v>0.943571732705677</v>
      </c>
    </row>
    <row r="192" spans="1:31">
      <c r="A192" s="5" t="s">
        <v>411</v>
      </c>
      <c r="B192" s="5" t="s">
        <v>412</v>
      </c>
      <c r="C192" s="6">
        <v>631471347.96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57605349.44</v>
      </c>
      <c r="L192" s="6">
        <v>400080405</v>
      </c>
      <c r="M192" s="6">
        <v>369431128.46</v>
      </c>
      <c r="N192" s="6">
        <v>0</v>
      </c>
      <c r="O192" s="6">
        <v>156470952.96</v>
      </c>
      <c r="P192" s="6">
        <v>163070759.15</v>
      </c>
      <c r="Q192" s="6">
        <v>898765396.68</v>
      </c>
      <c r="R192" s="8">
        <f t="shared" si="28"/>
        <v>689076697.4</v>
      </c>
      <c r="S192" s="8">
        <f t="shared" si="29"/>
        <v>1987818642.25</v>
      </c>
      <c r="T192" s="8">
        <f t="shared" si="30"/>
        <v>2676895339.65</v>
      </c>
      <c r="U192" s="8">
        <f t="shared" si="31"/>
        <v>631471347.96</v>
      </c>
      <c r="V192" s="8">
        <f t="shared" si="32"/>
        <v>57605349.44</v>
      </c>
      <c r="W192" s="8">
        <f t="shared" si="33"/>
        <v>631471347.96</v>
      </c>
      <c r="X192" s="8">
        <f t="shared" si="34"/>
        <v>2045423991.69</v>
      </c>
      <c r="Y192" s="13">
        <f t="shared" si="35"/>
        <v>0.257416376050808</v>
      </c>
      <c r="Z192" s="13">
        <f t="shared" si="36"/>
        <v>0.742583623949192</v>
      </c>
      <c r="AA192" s="13">
        <f t="shared" si="37"/>
        <v>1.34664968058657</v>
      </c>
      <c r="AB192" s="13">
        <f t="shared" si="38"/>
        <v>0.916402122351032</v>
      </c>
      <c r="AC192" s="13">
        <f t="shared" si="39"/>
        <v>0.0835978776489678</v>
      </c>
      <c r="AD192" s="13">
        <f t="shared" si="40"/>
        <v>0.235896913340872</v>
      </c>
      <c r="AE192" s="13">
        <f t="shared" si="41"/>
        <v>0.764103086659128</v>
      </c>
    </row>
    <row r="193" spans="1:31">
      <c r="A193" s="5" t="s">
        <v>413</v>
      </c>
      <c r="B193" s="5" t="s">
        <v>414</v>
      </c>
      <c r="C193" s="6">
        <v>1146246000</v>
      </c>
      <c r="D193" s="6">
        <v>240459000</v>
      </c>
      <c r="E193" s="6">
        <v>0</v>
      </c>
      <c r="F193" s="6">
        <v>0</v>
      </c>
      <c r="G193" s="6">
        <v>1746360000</v>
      </c>
      <c r="H193" s="6">
        <v>3608563000</v>
      </c>
      <c r="I193" s="6">
        <v>8167298000</v>
      </c>
      <c r="J193" s="6">
        <v>0</v>
      </c>
      <c r="K193" s="6">
        <v>390713000</v>
      </c>
      <c r="L193" s="6">
        <v>2329812000</v>
      </c>
      <c r="M193" s="6">
        <v>12882324000</v>
      </c>
      <c r="N193" s="6">
        <v>0</v>
      </c>
      <c r="O193" s="6">
        <v>-102905000</v>
      </c>
      <c r="P193" s="6">
        <v>240162000</v>
      </c>
      <c r="Q193" s="6">
        <v>5785602000</v>
      </c>
      <c r="R193" s="8">
        <f t="shared" si="28"/>
        <v>15299639000</v>
      </c>
      <c r="S193" s="8">
        <f t="shared" si="29"/>
        <v>21134995000</v>
      </c>
      <c r="T193" s="8">
        <f t="shared" si="30"/>
        <v>36434634000</v>
      </c>
      <c r="U193" s="8">
        <f t="shared" si="31"/>
        <v>3133065000</v>
      </c>
      <c r="V193" s="8">
        <f t="shared" si="32"/>
        <v>12166574000</v>
      </c>
      <c r="W193" s="8">
        <f t="shared" si="33"/>
        <v>3133065000</v>
      </c>
      <c r="X193" s="8">
        <f t="shared" si="34"/>
        <v>33301569000</v>
      </c>
      <c r="Y193" s="13">
        <f t="shared" si="35"/>
        <v>0.419920205593392</v>
      </c>
      <c r="Z193" s="13">
        <f t="shared" si="36"/>
        <v>0.580079794406608</v>
      </c>
      <c r="AA193" s="13">
        <f t="shared" si="37"/>
        <v>1.7239007626924</v>
      </c>
      <c r="AB193" s="13">
        <f t="shared" si="38"/>
        <v>0.204780321940929</v>
      </c>
      <c r="AC193" s="13">
        <f t="shared" si="39"/>
        <v>0.795219678059071</v>
      </c>
      <c r="AD193" s="13">
        <f t="shared" si="40"/>
        <v>0.0859913948909162</v>
      </c>
      <c r="AE193" s="13">
        <f t="shared" si="41"/>
        <v>0.914008605109084</v>
      </c>
    </row>
    <row r="194" spans="1:31">
      <c r="A194" s="5" t="s">
        <v>415</v>
      </c>
      <c r="B194" s="5" t="s">
        <v>416</v>
      </c>
      <c r="C194" s="6">
        <v>150000000</v>
      </c>
      <c r="D194" s="6">
        <v>0</v>
      </c>
      <c r="E194" s="6">
        <v>0</v>
      </c>
      <c r="F194" s="6">
        <v>0</v>
      </c>
      <c r="G194" s="6">
        <v>9427229.8</v>
      </c>
      <c r="H194" s="6">
        <v>0</v>
      </c>
      <c r="I194" s="6">
        <v>0</v>
      </c>
      <c r="J194" s="6">
        <v>0</v>
      </c>
      <c r="K194" s="6">
        <v>2651092.92</v>
      </c>
      <c r="L194" s="6">
        <v>480793320</v>
      </c>
      <c r="M194" s="6">
        <v>187212877.4</v>
      </c>
      <c r="N194" s="6">
        <v>0</v>
      </c>
      <c r="O194" s="6">
        <v>0</v>
      </c>
      <c r="P194" s="6">
        <v>114025174.9</v>
      </c>
      <c r="Q194" s="6">
        <v>130805215.92</v>
      </c>
      <c r="R194" s="8">
        <f t="shared" si="28"/>
        <v>162078322.72</v>
      </c>
      <c r="S194" s="8">
        <f t="shared" si="29"/>
        <v>912836588.22</v>
      </c>
      <c r="T194" s="8">
        <f t="shared" si="30"/>
        <v>1074914910.94</v>
      </c>
      <c r="U194" s="8">
        <f t="shared" si="31"/>
        <v>159427229.8</v>
      </c>
      <c r="V194" s="8">
        <f t="shared" si="32"/>
        <v>2651092.92</v>
      </c>
      <c r="W194" s="8">
        <f t="shared" si="33"/>
        <v>159427229.8</v>
      </c>
      <c r="X194" s="8">
        <f t="shared" si="34"/>
        <v>915487681.14</v>
      </c>
      <c r="Y194" s="13">
        <f t="shared" si="35"/>
        <v>0.150782467589239</v>
      </c>
      <c r="Z194" s="13">
        <f t="shared" si="36"/>
        <v>0.849217532410761</v>
      </c>
      <c r="AA194" s="13">
        <f t="shared" si="37"/>
        <v>1.17755458623328</v>
      </c>
      <c r="AB194" s="13">
        <f t="shared" si="38"/>
        <v>0.983643137000005</v>
      </c>
      <c r="AC194" s="13">
        <f t="shared" si="39"/>
        <v>0.0163568629999949</v>
      </c>
      <c r="AD194" s="13">
        <f t="shared" si="40"/>
        <v>0.14831613942408</v>
      </c>
      <c r="AE194" s="13">
        <f t="shared" si="41"/>
        <v>0.85168386057592</v>
      </c>
    </row>
    <row r="195" spans="1:31">
      <c r="A195" s="5" t="s">
        <v>417</v>
      </c>
      <c r="B195" s="5" t="s">
        <v>418</v>
      </c>
      <c r="C195" s="6">
        <v>391369817.46</v>
      </c>
      <c r="D195" s="6">
        <v>0</v>
      </c>
      <c r="E195" s="6">
        <v>0</v>
      </c>
      <c r="F195" s="6">
        <v>0</v>
      </c>
      <c r="G195" s="6">
        <v>28645630.61</v>
      </c>
      <c r="H195" s="6">
        <v>0</v>
      </c>
      <c r="I195" s="6">
        <v>0</v>
      </c>
      <c r="J195" s="6">
        <v>0</v>
      </c>
      <c r="K195" s="6">
        <v>0</v>
      </c>
      <c r="L195" s="6">
        <v>979744428</v>
      </c>
      <c r="M195" s="6">
        <v>2459893880.93</v>
      </c>
      <c r="N195" s="6">
        <v>220862382.44</v>
      </c>
      <c r="O195" s="6">
        <v>77771913.47</v>
      </c>
      <c r="P195" s="6">
        <v>34958025.22</v>
      </c>
      <c r="Q195" s="6">
        <v>2378958621.8</v>
      </c>
      <c r="R195" s="8">
        <f t="shared" ref="R195:R258" si="42">C195+D195+E195+F195+G195+H195+I195+J195+K195</f>
        <v>420015448.07</v>
      </c>
      <c r="S195" s="8">
        <f t="shared" ref="S195:S258" si="43">L195+M195-N195+O195+P195+Q195</f>
        <v>5710464486.98</v>
      </c>
      <c r="T195" s="8">
        <f t="shared" ref="T195:T258" si="44">R195+S195</f>
        <v>6130479935.05</v>
      </c>
      <c r="U195" s="8">
        <f t="shared" ref="U195:U258" si="45">C195+D195+E195+F195+G195</f>
        <v>420015448.07</v>
      </c>
      <c r="V195" s="8">
        <f t="shared" ref="V195:V258" si="46">H195+I195+J195+K195</f>
        <v>0</v>
      </c>
      <c r="W195" s="8">
        <f t="shared" ref="W195:W258" si="47">U195</f>
        <v>420015448.07</v>
      </c>
      <c r="X195" s="8">
        <f t="shared" ref="X195:X258" si="48">V195+S195</f>
        <v>5710464486.98</v>
      </c>
      <c r="Y195" s="13">
        <f t="shared" ref="Y195:Y258" si="49">R195/T195</f>
        <v>0.068512653580127</v>
      </c>
      <c r="Z195" s="13">
        <f t="shared" ref="Z195:Z258" si="50">S195/T195</f>
        <v>0.931487346419873</v>
      </c>
      <c r="AA195" s="13">
        <f t="shared" ref="AA195:AA258" si="51">T195/S195</f>
        <v>1.07355188864717</v>
      </c>
      <c r="AB195" s="13">
        <f t="shared" ref="AB195:AB258" si="52">U195/R195</f>
        <v>1</v>
      </c>
      <c r="AC195" s="13">
        <f t="shared" ref="AC195:AC258" si="53">V195/R195</f>
        <v>0</v>
      </c>
      <c r="AD195" s="13">
        <f t="shared" ref="AD195:AD258" si="54">W195/T195</f>
        <v>0.068512653580127</v>
      </c>
      <c r="AE195" s="13">
        <f t="shared" ref="AE195:AE258" si="55">X195/T195</f>
        <v>0.931487346419873</v>
      </c>
    </row>
    <row r="196" spans="1:31">
      <c r="A196" s="5" t="s">
        <v>419</v>
      </c>
      <c r="B196" s="5" t="s">
        <v>420</v>
      </c>
      <c r="C196" s="6">
        <v>47268177.8</v>
      </c>
      <c r="D196" s="6">
        <v>0</v>
      </c>
      <c r="E196" s="6">
        <v>0</v>
      </c>
      <c r="F196" s="6">
        <v>0</v>
      </c>
      <c r="G196" s="6">
        <v>55629254.98</v>
      </c>
      <c r="H196" s="6">
        <v>500000000</v>
      </c>
      <c r="I196" s="6">
        <v>0</v>
      </c>
      <c r="J196" s="6">
        <v>0</v>
      </c>
      <c r="K196" s="6">
        <v>897959.65</v>
      </c>
      <c r="L196" s="6">
        <v>1289223949</v>
      </c>
      <c r="M196" s="6">
        <v>70039921.97</v>
      </c>
      <c r="N196" s="6">
        <v>0</v>
      </c>
      <c r="O196" s="6">
        <v>1649454.18</v>
      </c>
      <c r="P196" s="6">
        <v>62895962.64</v>
      </c>
      <c r="Q196" s="6">
        <v>-271807779.37</v>
      </c>
      <c r="R196" s="8">
        <f t="shared" si="42"/>
        <v>603795392.43</v>
      </c>
      <c r="S196" s="8">
        <f t="shared" si="43"/>
        <v>1152001508.42</v>
      </c>
      <c r="T196" s="8">
        <f t="shared" si="44"/>
        <v>1755796900.85</v>
      </c>
      <c r="U196" s="8">
        <f t="shared" si="45"/>
        <v>102897432.78</v>
      </c>
      <c r="V196" s="8">
        <f t="shared" si="46"/>
        <v>500897959.65</v>
      </c>
      <c r="W196" s="8">
        <f t="shared" si="47"/>
        <v>102897432.78</v>
      </c>
      <c r="X196" s="8">
        <f t="shared" si="48"/>
        <v>1652899468.07</v>
      </c>
      <c r="Y196" s="13">
        <f t="shared" si="49"/>
        <v>0.343886808398908</v>
      </c>
      <c r="Z196" s="13">
        <f t="shared" si="50"/>
        <v>0.656113191601092</v>
      </c>
      <c r="AA196" s="13">
        <f t="shared" si="51"/>
        <v>1.52412725852948</v>
      </c>
      <c r="AB196" s="13">
        <f t="shared" si="52"/>
        <v>0.170417717773375</v>
      </c>
      <c r="AC196" s="13">
        <f t="shared" si="53"/>
        <v>0.829582282226625</v>
      </c>
      <c r="AD196" s="13">
        <f t="shared" si="54"/>
        <v>0.0586044050597118</v>
      </c>
      <c r="AE196" s="13">
        <f t="shared" si="55"/>
        <v>0.941395594940288</v>
      </c>
    </row>
    <row r="197" spans="1:31">
      <c r="A197" s="5" t="s">
        <v>421</v>
      </c>
      <c r="B197" s="5" t="s">
        <v>422</v>
      </c>
      <c r="C197" s="6">
        <v>1479279046.43</v>
      </c>
      <c r="D197" s="6">
        <v>0</v>
      </c>
      <c r="E197" s="6">
        <v>0</v>
      </c>
      <c r="F197" s="6">
        <v>0</v>
      </c>
      <c r="G197" s="6">
        <v>214981.8</v>
      </c>
      <c r="H197" s="6">
        <v>900905770.43</v>
      </c>
      <c r="I197" s="6">
        <v>0</v>
      </c>
      <c r="J197" s="6">
        <v>0</v>
      </c>
      <c r="K197" s="6">
        <v>21805600.6</v>
      </c>
      <c r="L197" s="6">
        <v>3303791344</v>
      </c>
      <c r="M197" s="6">
        <v>2504478093.56</v>
      </c>
      <c r="N197" s="6">
        <v>0</v>
      </c>
      <c r="O197" s="6">
        <v>252036993.45</v>
      </c>
      <c r="P197" s="6">
        <v>599202555.86</v>
      </c>
      <c r="Q197" s="6">
        <v>1728076035.61</v>
      </c>
      <c r="R197" s="8">
        <f t="shared" si="42"/>
        <v>2402205399.26</v>
      </c>
      <c r="S197" s="8">
        <f t="shared" si="43"/>
        <v>8387585022.48</v>
      </c>
      <c r="T197" s="8">
        <f t="shared" si="44"/>
        <v>10789790421.74</v>
      </c>
      <c r="U197" s="8">
        <f t="shared" si="45"/>
        <v>1479494028.23</v>
      </c>
      <c r="V197" s="8">
        <f t="shared" si="46"/>
        <v>922711371.03</v>
      </c>
      <c r="W197" s="8">
        <f t="shared" si="47"/>
        <v>1479494028.23</v>
      </c>
      <c r="X197" s="8">
        <f t="shared" si="48"/>
        <v>9310296393.51</v>
      </c>
      <c r="Y197" s="13">
        <f t="shared" si="49"/>
        <v>0.222636891483997</v>
      </c>
      <c r="Z197" s="13">
        <f t="shared" si="50"/>
        <v>0.777363108516003</v>
      </c>
      <c r="AA197" s="13">
        <f t="shared" si="51"/>
        <v>1.28640012504454</v>
      </c>
      <c r="AB197" s="13">
        <f t="shared" si="52"/>
        <v>0.615889893797491</v>
      </c>
      <c r="AC197" s="13">
        <f t="shared" si="53"/>
        <v>0.384110106202509</v>
      </c>
      <c r="AD197" s="13">
        <f t="shared" si="54"/>
        <v>0.137119811451482</v>
      </c>
      <c r="AE197" s="13">
        <f t="shared" si="55"/>
        <v>0.862880188548518</v>
      </c>
    </row>
    <row r="198" spans="1:31">
      <c r="A198" s="5" t="s">
        <v>423</v>
      </c>
      <c r="B198" s="5" t="s">
        <v>424</v>
      </c>
      <c r="C198" s="6">
        <v>2176458904.91</v>
      </c>
      <c r="D198" s="6">
        <v>0</v>
      </c>
      <c r="E198" s="6">
        <v>19529600</v>
      </c>
      <c r="F198" s="6">
        <v>0</v>
      </c>
      <c r="G198" s="6">
        <v>1259659402.04</v>
      </c>
      <c r="H198" s="6">
        <v>272966720</v>
      </c>
      <c r="I198" s="6">
        <v>0</v>
      </c>
      <c r="J198" s="6">
        <v>0</v>
      </c>
      <c r="K198" s="6">
        <v>42160757.9</v>
      </c>
      <c r="L198" s="6">
        <v>2355500851</v>
      </c>
      <c r="M198" s="6">
        <v>5335742968</v>
      </c>
      <c r="N198" s="6">
        <v>0</v>
      </c>
      <c r="O198" s="6">
        <v>352206714.47</v>
      </c>
      <c r="P198" s="6">
        <v>131292712.71</v>
      </c>
      <c r="Q198" s="6">
        <v>2682387322.08</v>
      </c>
      <c r="R198" s="8">
        <f t="shared" si="42"/>
        <v>3770775384.85</v>
      </c>
      <c r="S198" s="8">
        <f t="shared" si="43"/>
        <v>10857130568.26</v>
      </c>
      <c r="T198" s="8">
        <f t="shared" si="44"/>
        <v>14627905953.11</v>
      </c>
      <c r="U198" s="8">
        <f t="shared" si="45"/>
        <v>3455647906.95</v>
      </c>
      <c r="V198" s="8">
        <f t="shared" si="46"/>
        <v>315127477.9</v>
      </c>
      <c r="W198" s="8">
        <f t="shared" si="47"/>
        <v>3455647906.95</v>
      </c>
      <c r="X198" s="8">
        <f t="shared" si="48"/>
        <v>11172258046.16</v>
      </c>
      <c r="Y198" s="13">
        <f t="shared" si="49"/>
        <v>0.257779575349834</v>
      </c>
      <c r="Z198" s="13">
        <f t="shared" si="50"/>
        <v>0.742220424650166</v>
      </c>
      <c r="AA198" s="13">
        <f t="shared" si="51"/>
        <v>1.34730865223944</v>
      </c>
      <c r="AB198" s="13">
        <f t="shared" si="52"/>
        <v>0.916428997822013</v>
      </c>
      <c r="AC198" s="13">
        <f t="shared" si="53"/>
        <v>0.0835710021779872</v>
      </c>
      <c r="AD198" s="13">
        <f t="shared" si="54"/>
        <v>0.236236677896832</v>
      </c>
      <c r="AE198" s="13">
        <f t="shared" si="55"/>
        <v>0.763763322103168</v>
      </c>
    </row>
    <row r="199" spans="1:31">
      <c r="A199" s="5" t="s">
        <v>425</v>
      </c>
      <c r="B199" s="5" t="s">
        <v>426</v>
      </c>
      <c r="C199" s="6">
        <v>163000000</v>
      </c>
      <c r="D199" s="6">
        <v>0</v>
      </c>
      <c r="E199" s="6">
        <v>0</v>
      </c>
      <c r="F199" s="6">
        <v>0</v>
      </c>
      <c r="G199" s="6">
        <v>0</v>
      </c>
      <c r="H199" s="6">
        <v>36780000</v>
      </c>
      <c r="I199" s="6">
        <v>0</v>
      </c>
      <c r="J199" s="6">
        <v>0</v>
      </c>
      <c r="K199" s="6">
        <v>2370620.24</v>
      </c>
      <c r="L199" s="6">
        <v>604692321</v>
      </c>
      <c r="M199" s="6">
        <v>176174016.06</v>
      </c>
      <c r="N199" s="6">
        <v>23839440.1</v>
      </c>
      <c r="O199" s="6">
        <v>0</v>
      </c>
      <c r="P199" s="6">
        <v>0</v>
      </c>
      <c r="Q199" s="6">
        <v>810264192.1</v>
      </c>
      <c r="R199" s="8">
        <f t="shared" si="42"/>
        <v>202150620.24</v>
      </c>
      <c r="S199" s="8">
        <f t="shared" si="43"/>
        <v>1567291089.06</v>
      </c>
      <c r="T199" s="8">
        <f t="shared" si="44"/>
        <v>1769441709.3</v>
      </c>
      <c r="U199" s="8">
        <f t="shared" si="45"/>
        <v>163000000</v>
      </c>
      <c r="V199" s="8">
        <f t="shared" si="46"/>
        <v>39150620.24</v>
      </c>
      <c r="W199" s="8">
        <f t="shared" si="47"/>
        <v>163000000</v>
      </c>
      <c r="X199" s="8">
        <f t="shared" si="48"/>
        <v>1606441709.3</v>
      </c>
      <c r="Y199" s="13">
        <f t="shared" si="49"/>
        <v>0.114245425083809</v>
      </c>
      <c r="Z199" s="13">
        <f t="shared" si="50"/>
        <v>0.885754574916191</v>
      </c>
      <c r="AA199" s="13">
        <f t="shared" si="51"/>
        <v>1.12898090319728</v>
      </c>
      <c r="AB199" s="13">
        <f t="shared" si="52"/>
        <v>0.806329457740377</v>
      </c>
      <c r="AC199" s="13">
        <f t="shared" si="53"/>
        <v>0.193670542259623</v>
      </c>
      <c r="AD199" s="13">
        <f t="shared" si="54"/>
        <v>0.0921194516571465</v>
      </c>
      <c r="AE199" s="13">
        <f t="shared" si="55"/>
        <v>0.907880548342853</v>
      </c>
    </row>
    <row r="200" spans="1:31">
      <c r="A200" s="5" t="s">
        <v>427</v>
      </c>
      <c r="B200" s="5" t="s">
        <v>428</v>
      </c>
      <c r="C200" s="6">
        <v>1704050000</v>
      </c>
      <c r="D200" s="6">
        <v>0</v>
      </c>
      <c r="E200" s="6">
        <v>0</v>
      </c>
      <c r="F200" s="6">
        <v>0</v>
      </c>
      <c r="G200" s="6">
        <v>854776954.11</v>
      </c>
      <c r="H200" s="6">
        <v>665188200</v>
      </c>
      <c r="I200" s="6">
        <v>0</v>
      </c>
      <c r="J200" s="6">
        <v>0</v>
      </c>
      <c r="K200" s="6">
        <v>0</v>
      </c>
      <c r="L200" s="6">
        <v>1297365126</v>
      </c>
      <c r="M200" s="6">
        <v>2847837557.88</v>
      </c>
      <c r="N200" s="6">
        <v>0</v>
      </c>
      <c r="O200" s="6">
        <v>-19378674.23</v>
      </c>
      <c r="P200" s="6">
        <v>90919423.22</v>
      </c>
      <c r="Q200" s="6">
        <v>-939146861.63</v>
      </c>
      <c r="R200" s="8">
        <f t="shared" si="42"/>
        <v>3224015154.11</v>
      </c>
      <c r="S200" s="8">
        <f t="shared" si="43"/>
        <v>3277596571.24</v>
      </c>
      <c r="T200" s="8">
        <f t="shared" si="44"/>
        <v>6501611725.35</v>
      </c>
      <c r="U200" s="8">
        <f t="shared" si="45"/>
        <v>2558826954.11</v>
      </c>
      <c r="V200" s="8">
        <f t="shared" si="46"/>
        <v>665188200</v>
      </c>
      <c r="W200" s="8">
        <f t="shared" si="47"/>
        <v>2558826954.11</v>
      </c>
      <c r="X200" s="8">
        <f t="shared" si="48"/>
        <v>3942784771.24</v>
      </c>
      <c r="Y200" s="13">
        <f t="shared" si="49"/>
        <v>0.49587937426953</v>
      </c>
      <c r="Z200" s="13">
        <f t="shared" si="50"/>
        <v>0.50412062573047</v>
      </c>
      <c r="AA200" s="13">
        <f t="shared" si="51"/>
        <v>1.98365222321741</v>
      </c>
      <c r="AB200" s="13">
        <f t="shared" si="52"/>
        <v>0.793677086426839</v>
      </c>
      <c r="AC200" s="13">
        <f t="shared" si="53"/>
        <v>0.206322913573161</v>
      </c>
      <c r="AD200" s="13">
        <f t="shared" si="54"/>
        <v>0.393568096989405</v>
      </c>
      <c r="AE200" s="13">
        <f t="shared" si="55"/>
        <v>0.606431903010595</v>
      </c>
    </row>
    <row r="201" spans="1:31">
      <c r="A201" s="5" t="s">
        <v>429</v>
      </c>
      <c r="B201" s="5" t="s">
        <v>430</v>
      </c>
      <c r="C201" s="6">
        <v>805000000</v>
      </c>
      <c r="D201" s="6">
        <v>0</v>
      </c>
      <c r="E201" s="6">
        <v>0</v>
      </c>
      <c r="F201" s="6">
        <v>0</v>
      </c>
      <c r="G201" s="6">
        <v>58750000</v>
      </c>
      <c r="H201" s="6">
        <v>816175573.27</v>
      </c>
      <c r="I201" s="6">
        <v>0</v>
      </c>
      <c r="J201" s="6">
        <v>0</v>
      </c>
      <c r="K201" s="6">
        <v>0</v>
      </c>
      <c r="L201" s="6">
        <v>641138926</v>
      </c>
      <c r="M201" s="6">
        <v>3352679403.58</v>
      </c>
      <c r="N201" s="6">
        <v>0</v>
      </c>
      <c r="O201" s="6">
        <v>0</v>
      </c>
      <c r="P201" s="6">
        <v>34608729.64</v>
      </c>
      <c r="Q201" s="6">
        <v>560618989.05</v>
      </c>
      <c r="R201" s="8">
        <f t="shared" si="42"/>
        <v>1679925573.27</v>
      </c>
      <c r="S201" s="8">
        <f t="shared" si="43"/>
        <v>4589046048.27</v>
      </c>
      <c r="T201" s="8">
        <f t="shared" si="44"/>
        <v>6268971621.54</v>
      </c>
      <c r="U201" s="8">
        <f t="shared" si="45"/>
        <v>863750000</v>
      </c>
      <c r="V201" s="8">
        <f t="shared" si="46"/>
        <v>816175573.27</v>
      </c>
      <c r="W201" s="8">
        <f t="shared" si="47"/>
        <v>863750000</v>
      </c>
      <c r="X201" s="8">
        <f t="shared" si="48"/>
        <v>5405221621.54</v>
      </c>
      <c r="Y201" s="13">
        <f t="shared" si="49"/>
        <v>0.267974665493432</v>
      </c>
      <c r="Z201" s="13">
        <f t="shared" si="50"/>
        <v>0.732025334506568</v>
      </c>
      <c r="AA201" s="13">
        <f t="shared" si="51"/>
        <v>1.36607293881989</v>
      </c>
      <c r="AB201" s="13">
        <f t="shared" si="52"/>
        <v>0.514159682871365</v>
      </c>
      <c r="AC201" s="13">
        <f t="shared" si="53"/>
        <v>0.485840317128635</v>
      </c>
      <c r="AD201" s="13">
        <f t="shared" si="54"/>
        <v>0.137781769027663</v>
      </c>
      <c r="AE201" s="13">
        <f t="shared" si="55"/>
        <v>0.862218230972337</v>
      </c>
    </row>
    <row r="202" spans="1:31">
      <c r="A202" s="5" t="s">
        <v>431</v>
      </c>
      <c r="B202" s="5" t="s">
        <v>432</v>
      </c>
      <c r="C202" s="6">
        <v>12000000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6106039.32</v>
      </c>
      <c r="L202" s="6">
        <v>705692507</v>
      </c>
      <c r="M202" s="6">
        <v>640676218.4</v>
      </c>
      <c r="N202" s="6">
        <v>0</v>
      </c>
      <c r="O202" s="6">
        <v>548418038.05</v>
      </c>
      <c r="P202" s="6">
        <v>325451531.14</v>
      </c>
      <c r="Q202" s="6">
        <v>883609793.08</v>
      </c>
      <c r="R202" s="8">
        <f t="shared" si="42"/>
        <v>18106039.32</v>
      </c>
      <c r="S202" s="8">
        <f t="shared" si="43"/>
        <v>3103848087.67</v>
      </c>
      <c r="T202" s="8">
        <f t="shared" si="44"/>
        <v>3121954126.99</v>
      </c>
      <c r="U202" s="8">
        <f t="shared" si="45"/>
        <v>12000000</v>
      </c>
      <c r="V202" s="8">
        <f t="shared" si="46"/>
        <v>6106039.32</v>
      </c>
      <c r="W202" s="8">
        <f t="shared" si="47"/>
        <v>12000000</v>
      </c>
      <c r="X202" s="8">
        <f t="shared" si="48"/>
        <v>3109954126.99</v>
      </c>
      <c r="Y202" s="13">
        <f t="shared" si="49"/>
        <v>0.00579958531852508</v>
      </c>
      <c r="Z202" s="13">
        <f t="shared" si="50"/>
        <v>0.994200414681475</v>
      </c>
      <c r="AA202" s="13">
        <f t="shared" si="51"/>
        <v>1.00583341671647</v>
      </c>
      <c r="AB202" s="13">
        <f t="shared" si="52"/>
        <v>0.662762285440569</v>
      </c>
      <c r="AC202" s="13">
        <f t="shared" si="53"/>
        <v>0.337237714559431</v>
      </c>
      <c r="AD202" s="13">
        <f t="shared" si="54"/>
        <v>0.00384374642031325</v>
      </c>
      <c r="AE202" s="13">
        <f t="shared" si="55"/>
        <v>0.996156253579687</v>
      </c>
    </row>
    <row r="203" spans="1:31">
      <c r="A203" s="5" t="s">
        <v>433</v>
      </c>
      <c r="B203" s="5" t="s">
        <v>434</v>
      </c>
      <c r="C203" s="6">
        <v>235286640.63</v>
      </c>
      <c r="D203" s="6">
        <v>0</v>
      </c>
      <c r="E203" s="6">
        <v>0</v>
      </c>
      <c r="F203" s="6">
        <v>0</v>
      </c>
      <c r="G203" s="6">
        <v>283666796.2</v>
      </c>
      <c r="H203" s="6">
        <v>47250000</v>
      </c>
      <c r="I203" s="6">
        <v>0</v>
      </c>
      <c r="J203" s="6">
        <v>0</v>
      </c>
      <c r="K203" s="6">
        <v>6051507.69</v>
      </c>
      <c r="L203" s="6">
        <v>638280604</v>
      </c>
      <c r="M203" s="6">
        <v>541157844.74</v>
      </c>
      <c r="N203" s="6">
        <v>0</v>
      </c>
      <c r="O203" s="6">
        <v>427755.3</v>
      </c>
      <c r="P203" s="6">
        <v>226989258.03</v>
      </c>
      <c r="Q203" s="6">
        <v>261890184.22</v>
      </c>
      <c r="R203" s="8">
        <f t="shared" si="42"/>
        <v>572254944.52</v>
      </c>
      <c r="S203" s="8">
        <f t="shared" si="43"/>
        <v>1668745646.29</v>
      </c>
      <c r="T203" s="8">
        <f t="shared" si="44"/>
        <v>2241000590.81</v>
      </c>
      <c r="U203" s="8">
        <f t="shared" si="45"/>
        <v>518953436.83</v>
      </c>
      <c r="V203" s="8">
        <f t="shared" si="46"/>
        <v>53301507.69</v>
      </c>
      <c r="W203" s="8">
        <f t="shared" si="47"/>
        <v>518953436.83</v>
      </c>
      <c r="X203" s="8">
        <f t="shared" si="48"/>
        <v>1722047153.98</v>
      </c>
      <c r="Y203" s="13">
        <f t="shared" si="49"/>
        <v>0.255356891411243</v>
      </c>
      <c r="Z203" s="13">
        <f t="shared" si="50"/>
        <v>0.744643108588757</v>
      </c>
      <c r="AA203" s="13">
        <f t="shared" si="51"/>
        <v>1.34292520600264</v>
      </c>
      <c r="AB203" s="13">
        <f t="shared" si="52"/>
        <v>0.906857060475539</v>
      </c>
      <c r="AC203" s="13">
        <f t="shared" si="53"/>
        <v>0.0931429395244607</v>
      </c>
      <c r="AD203" s="13">
        <f t="shared" si="54"/>
        <v>0.231572199917371</v>
      </c>
      <c r="AE203" s="13">
        <f t="shared" si="55"/>
        <v>0.768427800082629</v>
      </c>
    </row>
    <row r="204" spans="1:31">
      <c r="A204" s="5" t="s">
        <v>435</v>
      </c>
      <c r="B204" s="5" t="s">
        <v>436</v>
      </c>
      <c r="C204" s="6">
        <v>1185984882.69</v>
      </c>
      <c r="D204" s="6">
        <v>0</v>
      </c>
      <c r="E204" s="6">
        <v>0</v>
      </c>
      <c r="F204" s="6">
        <v>0</v>
      </c>
      <c r="G204" s="6">
        <v>26542177.06</v>
      </c>
      <c r="H204" s="6">
        <v>2860438.99</v>
      </c>
      <c r="I204" s="6">
        <v>0</v>
      </c>
      <c r="J204" s="6">
        <v>0</v>
      </c>
      <c r="K204" s="6">
        <v>323791265.04</v>
      </c>
      <c r="L204" s="6">
        <v>1008950570</v>
      </c>
      <c r="M204" s="6">
        <v>3350078504.55</v>
      </c>
      <c r="N204" s="6">
        <v>274317977.74</v>
      </c>
      <c r="O204" s="6">
        <v>-15108236.97</v>
      </c>
      <c r="P204" s="6">
        <v>510100496</v>
      </c>
      <c r="Q204" s="6">
        <v>14374990997.95</v>
      </c>
      <c r="R204" s="8">
        <f t="shared" si="42"/>
        <v>1539178763.78</v>
      </c>
      <c r="S204" s="8">
        <f t="shared" si="43"/>
        <v>18954694353.79</v>
      </c>
      <c r="T204" s="8">
        <f t="shared" si="44"/>
        <v>20493873117.57</v>
      </c>
      <c r="U204" s="8">
        <f t="shared" si="45"/>
        <v>1212527059.75</v>
      </c>
      <c r="V204" s="8">
        <f t="shared" si="46"/>
        <v>326651704.03</v>
      </c>
      <c r="W204" s="8">
        <f t="shared" si="47"/>
        <v>1212527059.75</v>
      </c>
      <c r="X204" s="8">
        <f t="shared" si="48"/>
        <v>19281346057.82</v>
      </c>
      <c r="Y204" s="13">
        <f t="shared" si="49"/>
        <v>0.0751043375232189</v>
      </c>
      <c r="Z204" s="13">
        <f t="shared" si="50"/>
        <v>0.924895662476781</v>
      </c>
      <c r="AA204" s="13">
        <f t="shared" si="51"/>
        <v>1.08120303788872</v>
      </c>
      <c r="AB204" s="13">
        <f t="shared" si="52"/>
        <v>0.787775330769383</v>
      </c>
      <c r="AC204" s="13">
        <f t="shared" si="53"/>
        <v>0.212224669230617</v>
      </c>
      <c r="AD204" s="13">
        <f t="shared" si="54"/>
        <v>0.0591653443345692</v>
      </c>
      <c r="AE204" s="13">
        <f t="shared" si="55"/>
        <v>0.940834655665431</v>
      </c>
    </row>
    <row r="205" spans="1:31">
      <c r="A205" s="5" t="s">
        <v>437</v>
      </c>
      <c r="B205" s="5" t="s">
        <v>438</v>
      </c>
      <c r="C205" s="6">
        <v>1648884809.96</v>
      </c>
      <c r="D205" s="6">
        <v>0</v>
      </c>
      <c r="E205" s="6">
        <v>0</v>
      </c>
      <c r="F205" s="6">
        <v>0</v>
      </c>
      <c r="G205" s="6">
        <v>939211978.19</v>
      </c>
      <c r="H205" s="6">
        <v>3808507517.4</v>
      </c>
      <c r="I205" s="6">
        <v>2584968862.49</v>
      </c>
      <c r="J205" s="6">
        <v>0</v>
      </c>
      <c r="K205" s="6">
        <v>26541214.73</v>
      </c>
      <c r="L205" s="6">
        <v>1633434454</v>
      </c>
      <c r="M205" s="6">
        <v>3639468304.36</v>
      </c>
      <c r="N205" s="6">
        <v>108443616.15</v>
      </c>
      <c r="O205" s="6">
        <v>0</v>
      </c>
      <c r="P205" s="6">
        <v>425778370.41</v>
      </c>
      <c r="Q205" s="6">
        <v>5103772019.37</v>
      </c>
      <c r="R205" s="8">
        <f t="shared" si="42"/>
        <v>9008114382.77</v>
      </c>
      <c r="S205" s="8">
        <f t="shared" si="43"/>
        <v>10694009531.99</v>
      </c>
      <c r="T205" s="8">
        <f t="shared" si="44"/>
        <v>19702123914.76</v>
      </c>
      <c r="U205" s="8">
        <f t="shared" si="45"/>
        <v>2588096788.15</v>
      </c>
      <c r="V205" s="8">
        <f t="shared" si="46"/>
        <v>6420017594.62</v>
      </c>
      <c r="W205" s="8">
        <f t="shared" si="47"/>
        <v>2588096788.15</v>
      </c>
      <c r="X205" s="8">
        <f t="shared" si="48"/>
        <v>17114027126.61</v>
      </c>
      <c r="Y205" s="13">
        <f t="shared" si="49"/>
        <v>0.457215395748349</v>
      </c>
      <c r="Z205" s="13">
        <f t="shared" si="50"/>
        <v>0.542784604251651</v>
      </c>
      <c r="AA205" s="13">
        <f t="shared" si="51"/>
        <v>1.8423514450612</v>
      </c>
      <c r="AB205" s="13">
        <f t="shared" si="52"/>
        <v>0.287307274106144</v>
      </c>
      <c r="AC205" s="13">
        <f t="shared" si="53"/>
        <v>0.712692725893856</v>
      </c>
      <c r="AD205" s="13">
        <f t="shared" si="54"/>
        <v>0.13136130903182</v>
      </c>
      <c r="AE205" s="13">
        <f t="shared" si="55"/>
        <v>0.86863869096818</v>
      </c>
    </row>
    <row r="206" spans="1:31">
      <c r="A206" s="5" t="s">
        <v>439</v>
      </c>
      <c r="B206" s="5" t="s">
        <v>440</v>
      </c>
      <c r="C206" s="6">
        <v>500821045.25</v>
      </c>
      <c r="D206" s="6">
        <v>0</v>
      </c>
      <c r="E206" s="6">
        <v>0</v>
      </c>
      <c r="F206" s="6">
        <v>0</v>
      </c>
      <c r="G206" s="6">
        <v>139150267.7</v>
      </c>
      <c r="H206" s="6">
        <v>251094035.69</v>
      </c>
      <c r="I206" s="6">
        <v>0</v>
      </c>
      <c r="J206" s="6">
        <v>0</v>
      </c>
      <c r="K206" s="6">
        <v>17079431.9</v>
      </c>
      <c r="L206" s="6">
        <v>760937577</v>
      </c>
      <c r="M206" s="6">
        <v>1205933087.57</v>
      </c>
      <c r="N206" s="6">
        <v>999500</v>
      </c>
      <c r="O206" s="6">
        <v>-1800272.76</v>
      </c>
      <c r="P206" s="6">
        <v>86019272.83</v>
      </c>
      <c r="Q206" s="6">
        <v>260212725.46</v>
      </c>
      <c r="R206" s="8">
        <f t="shared" si="42"/>
        <v>908144780.54</v>
      </c>
      <c r="S206" s="8">
        <f t="shared" si="43"/>
        <v>2310302890.1</v>
      </c>
      <c r="T206" s="8">
        <f t="shared" si="44"/>
        <v>3218447670.64</v>
      </c>
      <c r="U206" s="8">
        <f t="shared" si="45"/>
        <v>639971312.95</v>
      </c>
      <c r="V206" s="8">
        <f t="shared" si="46"/>
        <v>268173467.59</v>
      </c>
      <c r="W206" s="8">
        <f t="shared" si="47"/>
        <v>639971312.95</v>
      </c>
      <c r="X206" s="8">
        <f t="shared" si="48"/>
        <v>2578476357.69</v>
      </c>
      <c r="Y206" s="13">
        <f t="shared" si="49"/>
        <v>0.28216857114828</v>
      </c>
      <c r="Z206" s="13">
        <f t="shared" si="50"/>
        <v>0.71783142885172</v>
      </c>
      <c r="AA206" s="13">
        <f t="shared" si="51"/>
        <v>1.39308472686916</v>
      </c>
      <c r="AB206" s="13">
        <f t="shared" si="52"/>
        <v>0.704701856646097</v>
      </c>
      <c r="AC206" s="13">
        <f t="shared" si="53"/>
        <v>0.295298143353903</v>
      </c>
      <c r="AD206" s="13">
        <f t="shared" si="54"/>
        <v>0.198844715975369</v>
      </c>
      <c r="AE206" s="13">
        <f t="shared" si="55"/>
        <v>0.801155284024631</v>
      </c>
    </row>
    <row r="207" spans="1:31">
      <c r="A207" s="5" t="s">
        <v>441</v>
      </c>
      <c r="B207" s="5" t="s">
        <v>442</v>
      </c>
      <c r="C207" s="6">
        <v>26000000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10515961.39</v>
      </c>
      <c r="L207" s="6">
        <v>193440000</v>
      </c>
      <c r="M207" s="6">
        <v>64715823.67</v>
      </c>
      <c r="N207" s="6">
        <v>0</v>
      </c>
      <c r="O207" s="6">
        <v>0</v>
      </c>
      <c r="P207" s="6">
        <v>17826685.34</v>
      </c>
      <c r="Q207" s="6">
        <v>15621869.01</v>
      </c>
      <c r="R207" s="8">
        <f t="shared" si="42"/>
        <v>36515961.39</v>
      </c>
      <c r="S207" s="8">
        <f t="shared" si="43"/>
        <v>291604378.02</v>
      </c>
      <c r="T207" s="8">
        <f t="shared" si="44"/>
        <v>328120339.41</v>
      </c>
      <c r="U207" s="8">
        <f t="shared" si="45"/>
        <v>26000000</v>
      </c>
      <c r="V207" s="8">
        <f t="shared" si="46"/>
        <v>10515961.39</v>
      </c>
      <c r="W207" s="8">
        <f t="shared" si="47"/>
        <v>26000000</v>
      </c>
      <c r="X207" s="8">
        <f t="shared" si="48"/>
        <v>302120339.41</v>
      </c>
      <c r="Y207" s="13">
        <f t="shared" si="49"/>
        <v>0.111288320180517</v>
      </c>
      <c r="Z207" s="13">
        <f t="shared" si="50"/>
        <v>0.888711679819483</v>
      </c>
      <c r="AA207" s="13">
        <f t="shared" si="51"/>
        <v>1.12522432494993</v>
      </c>
      <c r="AB207" s="13">
        <f t="shared" si="52"/>
        <v>0.712017403083359</v>
      </c>
      <c r="AC207" s="13">
        <f t="shared" si="53"/>
        <v>0.287982596916641</v>
      </c>
      <c r="AD207" s="13">
        <f t="shared" si="54"/>
        <v>0.0792392207284411</v>
      </c>
      <c r="AE207" s="13">
        <f t="shared" si="55"/>
        <v>0.920760779271559</v>
      </c>
    </row>
    <row r="208" spans="1:31">
      <c r="A208" s="5" t="s">
        <v>443</v>
      </c>
      <c r="B208" s="5" t="s">
        <v>444</v>
      </c>
      <c r="C208" s="6">
        <v>1630007887.66</v>
      </c>
      <c r="D208" s="6">
        <v>0</v>
      </c>
      <c r="E208" s="6">
        <v>0</v>
      </c>
      <c r="F208" s="6">
        <v>0</v>
      </c>
      <c r="G208" s="6">
        <v>18340055.31</v>
      </c>
      <c r="H208" s="6">
        <v>752204118.98</v>
      </c>
      <c r="I208" s="6">
        <v>0</v>
      </c>
      <c r="J208" s="6">
        <v>0</v>
      </c>
      <c r="K208" s="6">
        <v>39047835.25</v>
      </c>
      <c r="L208" s="6">
        <v>956319462</v>
      </c>
      <c r="M208" s="6">
        <v>2714377610.06</v>
      </c>
      <c r="N208" s="6">
        <v>43365000</v>
      </c>
      <c r="O208" s="6">
        <v>167767097.42</v>
      </c>
      <c r="P208" s="6">
        <v>325169951.42</v>
      </c>
      <c r="Q208" s="6">
        <v>1734959311.54</v>
      </c>
      <c r="R208" s="8">
        <f t="shared" si="42"/>
        <v>2439599897.2</v>
      </c>
      <c r="S208" s="8">
        <f t="shared" si="43"/>
        <v>5855228432.44</v>
      </c>
      <c r="T208" s="8">
        <f t="shared" si="44"/>
        <v>8294828329.64</v>
      </c>
      <c r="U208" s="8">
        <f t="shared" si="45"/>
        <v>1648347942.97</v>
      </c>
      <c r="V208" s="8">
        <f t="shared" si="46"/>
        <v>791251954.23</v>
      </c>
      <c r="W208" s="8">
        <f t="shared" si="47"/>
        <v>1648347942.97</v>
      </c>
      <c r="X208" s="8">
        <f t="shared" si="48"/>
        <v>6646480386.67</v>
      </c>
      <c r="Y208" s="13">
        <f t="shared" si="49"/>
        <v>0.294110956881718</v>
      </c>
      <c r="Z208" s="13">
        <f t="shared" si="50"/>
        <v>0.705889043118282</v>
      </c>
      <c r="AA208" s="13">
        <f t="shared" si="51"/>
        <v>1.41665323998015</v>
      </c>
      <c r="AB208" s="13">
        <f t="shared" si="52"/>
        <v>0.67566322857361</v>
      </c>
      <c r="AC208" s="13">
        <f t="shared" si="53"/>
        <v>0.32433677142639</v>
      </c>
      <c r="AD208" s="13">
        <f t="shared" si="54"/>
        <v>0.198719958685575</v>
      </c>
      <c r="AE208" s="13">
        <f t="shared" si="55"/>
        <v>0.801280041314425</v>
      </c>
    </row>
    <row r="209" spans="1:31">
      <c r="A209" s="5" t="s">
        <v>445</v>
      </c>
      <c r="B209" s="5" t="s">
        <v>446</v>
      </c>
      <c r="C209" s="6">
        <v>800783333.34</v>
      </c>
      <c r="D209" s="6">
        <v>0</v>
      </c>
      <c r="E209" s="6">
        <v>0</v>
      </c>
      <c r="F209" s="6">
        <v>0</v>
      </c>
      <c r="G209" s="6">
        <v>3676822470.25</v>
      </c>
      <c r="H209" s="6">
        <v>16836906621.5</v>
      </c>
      <c r="I209" s="6">
        <v>500000000</v>
      </c>
      <c r="J209" s="6">
        <v>0</v>
      </c>
      <c r="K209" s="6">
        <v>27928556.69</v>
      </c>
      <c r="L209" s="6">
        <v>3007098032</v>
      </c>
      <c r="M209" s="6">
        <v>6693362092.75</v>
      </c>
      <c r="N209" s="6">
        <v>0</v>
      </c>
      <c r="O209" s="6">
        <v>3689142.3</v>
      </c>
      <c r="P209" s="6">
        <v>175608263.65</v>
      </c>
      <c r="Q209" s="6">
        <v>4966902969.52</v>
      </c>
      <c r="R209" s="8">
        <f t="shared" si="42"/>
        <v>21842440981.78</v>
      </c>
      <c r="S209" s="8">
        <f t="shared" si="43"/>
        <v>14846660500.22</v>
      </c>
      <c r="T209" s="8">
        <f t="shared" si="44"/>
        <v>36689101482</v>
      </c>
      <c r="U209" s="8">
        <f t="shared" si="45"/>
        <v>4477605803.59</v>
      </c>
      <c r="V209" s="8">
        <f t="shared" si="46"/>
        <v>17364835178.19</v>
      </c>
      <c r="W209" s="8">
        <f t="shared" si="47"/>
        <v>4477605803.59</v>
      </c>
      <c r="X209" s="8">
        <f t="shared" si="48"/>
        <v>32211495678.41</v>
      </c>
      <c r="Y209" s="13">
        <f t="shared" si="49"/>
        <v>0.595338672779874</v>
      </c>
      <c r="Z209" s="13">
        <f t="shared" si="50"/>
        <v>0.404661327220126</v>
      </c>
      <c r="AA209" s="13">
        <f t="shared" si="51"/>
        <v>2.47120229370479</v>
      </c>
      <c r="AB209" s="13">
        <f t="shared" si="52"/>
        <v>0.20499566908868</v>
      </c>
      <c r="AC209" s="13">
        <f t="shared" si="53"/>
        <v>0.79500433091132</v>
      </c>
      <c r="AD209" s="13">
        <f t="shared" si="54"/>
        <v>0.122041849560877</v>
      </c>
      <c r="AE209" s="13">
        <f t="shared" si="55"/>
        <v>0.877958150439123</v>
      </c>
    </row>
    <row r="210" spans="1:31">
      <c r="A210" s="5" t="s">
        <v>447</v>
      </c>
      <c r="B210" s="5" t="s">
        <v>448</v>
      </c>
      <c r="C210" s="6">
        <v>463411764</v>
      </c>
      <c r="D210" s="6">
        <v>0</v>
      </c>
      <c r="E210" s="6">
        <v>0</v>
      </c>
      <c r="F210" s="6">
        <v>0</v>
      </c>
      <c r="G210" s="6">
        <v>0</v>
      </c>
      <c r="H210" s="6">
        <v>226020000</v>
      </c>
      <c r="I210" s="6">
        <v>0</v>
      </c>
      <c r="J210" s="6">
        <v>0</v>
      </c>
      <c r="K210" s="6">
        <v>17199137.63</v>
      </c>
      <c r="L210" s="6">
        <v>358631009</v>
      </c>
      <c r="M210" s="6">
        <v>660813713.92</v>
      </c>
      <c r="N210" s="6">
        <v>0</v>
      </c>
      <c r="O210" s="6">
        <v>0</v>
      </c>
      <c r="P210" s="6">
        <v>24035759.75</v>
      </c>
      <c r="Q210" s="6">
        <v>-5076047.39</v>
      </c>
      <c r="R210" s="8">
        <f t="shared" si="42"/>
        <v>706630901.63</v>
      </c>
      <c r="S210" s="8">
        <f t="shared" si="43"/>
        <v>1038404435.28</v>
      </c>
      <c r="T210" s="8">
        <f t="shared" si="44"/>
        <v>1745035336.91</v>
      </c>
      <c r="U210" s="8">
        <f t="shared" si="45"/>
        <v>463411764</v>
      </c>
      <c r="V210" s="8">
        <f t="shared" si="46"/>
        <v>243219137.63</v>
      </c>
      <c r="W210" s="8">
        <f t="shared" si="47"/>
        <v>463411764</v>
      </c>
      <c r="X210" s="8">
        <f t="shared" si="48"/>
        <v>1281623572.91</v>
      </c>
      <c r="Y210" s="13">
        <f t="shared" si="49"/>
        <v>0.404937875287533</v>
      </c>
      <c r="Z210" s="13">
        <f t="shared" si="50"/>
        <v>0.595062124712467</v>
      </c>
      <c r="AA210" s="13">
        <f t="shared" si="51"/>
        <v>1.68049680608256</v>
      </c>
      <c r="AB210" s="13">
        <f t="shared" si="52"/>
        <v>0.655804555010315</v>
      </c>
      <c r="AC210" s="13">
        <f t="shared" si="53"/>
        <v>0.344195444989685</v>
      </c>
      <c r="AD210" s="13">
        <f t="shared" si="54"/>
        <v>0.265560103109763</v>
      </c>
      <c r="AE210" s="13">
        <f t="shared" si="55"/>
        <v>0.734439896890237</v>
      </c>
    </row>
    <row r="211" spans="1:31">
      <c r="A211" s="5" t="s">
        <v>449</v>
      </c>
      <c r="B211" s="5" t="s">
        <v>450</v>
      </c>
      <c r="C211" s="6">
        <v>92255166.33</v>
      </c>
      <c r="D211" s="6">
        <v>0</v>
      </c>
      <c r="E211" s="6">
        <v>0</v>
      </c>
      <c r="F211" s="6">
        <v>0</v>
      </c>
      <c r="G211" s="6">
        <v>0</v>
      </c>
      <c r="H211" s="6">
        <v>155144437.5</v>
      </c>
      <c r="I211" s="6">
        <v>0</v>
      </c>
      <c r="J211" s="6">
        <v>0</v>
      </c>
      <c r="K211" s="6">
        <v>826619080.89</v>
      </c>
      <c r="L211" s="6">
        <v>528600000</v>
      </c>
      <c r="M211" s="6">
        <v>6224747667.1</v>
      </c>
      <c r="N211" s="6">
        <v>0</v>
      </c>
      <c r="O211" s="6">
        <v>713930.35</v>
      </c>
      <c r="P211" s="6">
        <v>256902260.27</v>
      </c>
      <c r="Q211" s="6">
        <v>9200912548.95</v>
      </c>
      <c r="R211" s="8">
        <f t="shared" si="42"/>
        <v>1074018684.72</v>
      </c>
      <c r="S211" s="8">
        <f t="shared" si="43"/>
        <v>16211876406.67</v>
      </c>
      <c r="T211" s="8">
        <f t="shared" si="44"/>
        <v>17285895091.39</v>
      </c>
      <c r="U211" s="8">
        <f t="shared" si="45"/>
        <v>92255166.33</v>
      </c>
      <c r="V211" s="8">
        <f t="shared" si="46"/>
        <v>981763518.39</v>
      </c>
      <c r="W211" s="8">
        <f t="shared" si="47"/>
        <v>92255166.33</v>
      </c>
      <c r="X211" s="8">
        <f t="shared" si="48"/>
        <v>17193639925.06</v>
      </c>
      <c r="Y211" s="13">
        <f t="shared" si="49"/>
        <v>0.0621326624419329</v>
      </c>
      <c r="Z211" s="13">
        <f t="shared" si="50"/>
        <v>0.937867337558067</v>
      </c>
      <c r="AA211" s="13">
        <f t="shared" si="51"/>
        <v>1.06624888185541</v>
      </c>
      <c r="AB211" s="13">
        <f t="shared" si="52"/>
        <v>0.0858971707312999</v>
      </c>
      <c r="AC211" s="13">
        <f t="shared" si="53"/>
        <v>0.9141028292687</v>
      </c>
      <c r="AD211" s="13">
        <f t="shared" si="54"/>
        <v>0.00533701991376494</v>
      </c>
      <c r="AE211" s="13">
        <f t="shared" si="55"/>
        <v>0.994662980086235</v>
      </c>
    </row>
    <row r="212" spans="1:31">
      <c r="A212" s="5" t="s">
        <v>451</v>
      </c>
      <c r="B212" s="5" t="s">
        <v>452</v>
      </c>
      <c r="C212" s="6">
        <v>2970456200</v>
      </c>
      <c r="D212" s="6">
        <v>0</v>
      </c>
      <c r="E212" s="6">
        <v>0</v>
      </c>
      <c r="F212" s="6">
        <v>0</v>
      </c>
      <c r="G212" s="6">
        <v>909526246.73</v>
      </c>
      <c r="H212" s="6">
        <v>400000000</v>
      </c>
      <c r="I212" s="6">
        <v>0</v>
      </c>
      <c r="J212" s="6">
        <v>0</v>
      </c>
      <c r="K212" s="6">
        <v>8429053.61</v>
      </c>
      <c r="L212" s="6">
        <v>1347873265</v>
      </c>
      <c r="M212" s="6">
        <v>2183013116.6</v>
      </c>
      <c r="N212" s="6">
        <v>0</v>
      </c>
      <c r="O212" s="6">
        <v>-1485090.21</v>
      </c>
      <c r="P212" s="6">
        <v>142474753.95</v>
      </c>
      <c r="Q212" s="6">
        <v>430809342.91</v>
      </c>
      <c r="R212" s="8">
        <f t="shared" si="42"/>
        <v>4288411500.34</v>
      </c>
      <c r="S212" s="8">
        <f t="shared" si="43"/>
        <v>4102685388.25</v>
      </c>
      <c r="T212" s="8">
        <f t="shared" si="44"/>
        <v>8391096888.59</v>
      </c>
      <c r="U212" s="8">
        <f t="shared" si="45"/>
        <v>3879982446.73</v>
      </c>
      <c r="V212" s="8">
        <f t="shared" si="46"/>
        <v>408429053.61</v>
      </c>
      <c r="W212" s="8">
        <f t="shared" si="47"/>
        <v>3879982446.73</v>
      </c>
      <c r="X212" s="8">
        <f t="shared" si="48"/>
        <v>4511114441.86</v>
      </c>
      <c r="Y212" s="13">
        <f t="shared" si="49"/>
        <v>0.511066855415681</v>
      </c>
      <c r="Z212" s="13">
        <f t="shared" si="50"/>
        <v>0.488933144584318</v>
      </c>
      <c r="AA212" s="13">
        <f t="shared" si="51"/>
        <v>2.04526940150515</v>
      </c>
      <c r="AB212" s="13">
        <f t="shared" si="52"/>
        <v>0.904759826901495</v>
      </c>
      <c r="AC212" s="13">
        <f t="shared" si="53"/>
        <v>0.0952401730985047</v>
      </c>
      <c r="AD212" s="13">
        <f t="shared" si="54"/>
        <v>0.462392759640983</v>
      </c>
      <c r="AE212" s="13">
        <f t="shared" si="55"/>
        <v>0.537607240359017</v>
      </c>
    </row>
    <row r="213" spans="1:31">
      <c r="A213" s="5" t="s">
        <v>453</v>
      </c>
      <c r="B213" s="5" t="s">
        <v>454</v>
      </c>
      <c r="C213" s="6">
        <v>600496666.68</v>
      </c>
      <c r="D213" s="6">
        <v>0</v>
      </c>
      <c r="E213" s="6">
        <v>0</v>
      </c>
      <c r="F213" s="6">
        <v>0</v>
      </c>
      <c r="G213" s="6">
        <v>1000287130.51</v>
      </c>
      <c r="H213" s="6">
        <v>2471658635.02</v>
      </c>
      <c r="I213" s="6">
        <v>4099150252.69</v>
      </c>
      <c r="J213" s="6">
        <v>0</v>
      </c>
      <c r="K213" s="6">
        <v>124930818.14</v>
      </c>
      <c r="L213" s="6">
        <v>2986218602</v>
      </c>
      <c r="M213" s="6">
        <v>1779966946.99</v>
      </c>
      <c r="N213" s="6">
        <v>78144243.92</v>
      </c>
      <c r="O213" s="6">
        <v>0</v>
      </c>
      <c r="P213" s="6">
        <v>464884183.62</v>
      </c>
      <c r="Q213" s="6">
        <v>8044131989.72</v>
      </c>
      <c r="R213" s="8">
        <f t="shared" si="42"/>
        <v>8296523503.04</v>
      </c>
      <c r="S213" s="8">
        <f t="shared" si="43"/>
        <v>13197057478.41</v>
      </c>
      <c r="T213" s="8">
        <f t="shared" si="44"/>
        <v>21493580981.45</v>
      </c>
      <c r="U213" s="8">
        <f t="shared" si="45"/>
        <v>1600783797.19</v>
      </c>
      <c r="V213" s="8">
        <f t="shared" si="46"/>
        <v>6695739705.85</v>
      </c>
      <c r="W213" s="8">
        <f t="shared" si="47"/>
        <v>1600783797.19</v>
      </c>
      <c r="X213" s="8">
        <f t="shared" si="48"/>
        <v>19892797184.26</v>
      </c>
      <c r="Y213" s="13">
        <f t="shared" si="49"/>
        <v>0.386000057887064</v>
      </c>
      <c r="Z213" s="13">
        <f t="shared" si="50"/>
        <v>0.613999942112936</v>
      </c>
      <c r="AA213" s="13">
        <f t="shared" si="51"/>
        <v>1.62866464866224</v>
      </c>
      <c r="AB213" s="13">
        <f t="shared" si="52"/>
        <v>0.192946334281274</v>
      </c>
      <c r="AC213" s="13">
        <f t="shared" si="53"/>
        <v>0.807053665718726</v>
      </c>
      <c r="AD213" s="13">
        <f t="shared" si="54"/>
        <v>0.0744772962016685</v>
      </c>
      <c r="AE213" s="13">
        <f t="shared" si="55"/>
        <v>0.925522703798332</v>
      </c>
    </row>
    <row r="214" spans="1:31">
      <c r="A214" s="5" t="s">
        <v>455</v>
      </c>
      <c r="B214" s="5" t="s">
        <v>456</v>
      </c>
      <c r="C214" s="6">
        <v>3365262450.23</v>
      </c>
      <c r="D214" s="6">
        <v>0</v>
      </c>
      <c r="E214" s="6">
        <v>0</v>
      </c>
      <c r="F214" s="6">
        <v>0</v>
      </c>
      <c r="G214" s="6">
        <v>99800123.56</v>
      </c>
      <c r="H214" s="6">
        <v>816000000</v>
      </c>
      <c r="I214" s="6">
        <v>0</v>
      </c>
      <c r="J214" s="6">
        <v>0</v>
      </c>
      <c r="K214" s="6">
        <v>6553895.7</v>
      </c>
      <c r="L214" s="6">
        <v>816792487</v>
      </c>
      <c r="M214" s="6">
        <v>1995262725.78</v>
      </c>
      <c r="N214" s="6">
        <v>104185</v>
      </c>
      <c r="O214" s="6">
        <v>-1240095.24</v>
      </c>
      <c r="P214" s="6">
        <v>63736427.75</v>
      </c>
      <c r="Q214" s="6">
        <v>327892209.73</v>
      </c>
      <c r="R214" s="8">
        <f t="shared" si="42"/>
        <v>4287616469.49</v>
      </c>
      <c r="S214" s="8">
        <f t="shared" si="43"/>
        <v>3202339570.02</v>
      </c>
      <c r="T214" s="8">
        <f t="shared" si="44"/>
        <v>7489956039.51</v>
      </c>
      <c r="U214" s="8">
        <f t="shared" si="45"/>
        <v>3465062573.79</v>
      </c>
      <c r="V214" s="8">
        <f t="shared" si="46"/>
        <v>822553895.7</v>
      </c>
      <c r="W214" s="8">
        <f t="shared" si="47"/>
        <v>3465062573.79</v>
      </c>
      <c r="X214" s="8">
        <f t="shared" si="48"/>
        <v>4024893465.72</v>
      </c>
      <c r="Y214" s="13">
        <f t="shared" si="49"/>
        <v>0.572448816371224</v>
      </c>
      <c r="Z214" s="13">
        <f t="shared" si="50"/>
        <v>0.427551183628776</v>
      </c>
      <c r="AA214" s="13">
        <f t="shared" si="51"/>
        <v>2.33890125507934</v>
      </c>
      <c r="AB214" s="13">
        <f t="shared" si="52"/>
        <v>0.808155906305248</v>
      </c>
      <c r="AC214" s="13">
        <f t="shared" si="53"/>
        <v>0.191844093694752</v>
      </c>
      <c r="AD214" s="13">
        <f t="shared" si="54"/>
        <v>0.462627892007853</v>
      </c>
      <c r="AE214" s="13">
        <f t="shared" si="55"/>
        <v>0.537372107992147</v>
      </c>
    </row>
    <row r="215" spans="1:31">
      <c r="A215" s="5" t="s">
        <v>457</v>
      </c>
      <c r="B215" s="5" t="s">
        <v>458</v>
      </c>
      <c r="C215" s="6">
        <v>5091650000</v>
      </c>
      <c r="D215" s="6">
        <v>0</v>
      </c>
      <c r="E215" s="6">
        <v>0</v>
      </c>
      <c r="F215" s="6">
        <v>0</v>
      </c>
      <c r="G215" s="6">
        <v>936799402.9</v>
      </c>
      <c r="H215" s="6">
        <v>9472246831</v>
      </c>
      <c r="I215" s="6">
        <v>1500000000</v>
      </c>
      <c r="J215" s="6">
        <v>0</v>
      </c>
      <c r="K215" s="6">
        <v>50336.19</v>
      </c>
      <c r="L215" s="6">
        <v>1791626376</v>
      </c>
      <c r="M215" s="6">
        <v>4395576118.54</v>
      </c>
      <c r="N215" s="6">
        <v>0</v>
      </c>
      <c r="O215" s="6">
        <v>0</v>
      </c>
      <c r="P215" s="6">
        <v>820601522.64</v>
      </c>
      <c r="Q215" s="6">
        <v>4058190624.46</v>
      </c>
      <c r="R215" s="8">
        <f t="shared" si="42"/>
        <v>17000746570.09</v>
      </c>
      <c r="S215" s="8">
        <f t="shared" si="43"/>
        <v>11065994641.64</v>
      </c>
      <c r="T215" s="8">
        <f t="shared" si="44"/>
        <v>28066741211.73</v>
      </c>
      <c r="U215" s="8">
        <f t="shared" si="45"/>
        <v>6028449402.9</v>
      </c>
      <c r="V215" s="8">
        <f t="shared" si="46"/>
        <v>10972297167.19</v>
      </c>
      <c r="W215" s="8">
        <f t="shared" si="47"/>
        <v>6028449402.9</v>
      </c>
      <c r="X215" s="8">
        <f t="shared" si="48"/>
        <v>22038291808.83</v>
      </c>
      <c r="Y215" s="13">
        <f t="shared" si="49"/>
        <v>0.605725703666118</v>
      </c>
      <c r="Z215" s="13">
        <f t="shared" si="50"/>
        <v>0.394274296333882</v>
      </c>
      <c r="AA215" s="13">
        <f t="shared" si="51"/>
        <v>2.53630533184231</v>
      </c>
      <c r="AB215" s="13">
        <f t="shared" si="52"/>
        <v>0.354599098224666</v>
      </c>
      <c r="AC215" s="13">
        <f t="shared" si="53"/>
        <v>0.645400901775334</v>
      </c>
      <c r="AD215" s="13">
        <f t="shared" si="54"/>
        <v>0.214789788291507</v>
      </c>
      <c r="AE215" s="13">
        <f t="shared" si="55"/>
        <v>0.785210211708493</v>
      </c>
    </row>
    <row r="216" spans="1:31">
      <c r="A216" s="5" t="s">
        <v>459</v>
      </c>
      <c r="B216" s="5" t="s">
        <v>460</v>
      </c>
      <c r="C216" s="6">
        <v>764360502.97</v>
      </c>
      <c r="D216" s="6">
        <v>0</v>
      </c>
      <c r="E216" s="6">
        <v>0</v>
      </c>
      <c r="F216" s="6">
        <v>0</v>
      </c>
      <c r="G216" s="6">
        <v>229193105.79</v>
      </c>
      <c r="H216" s="6">
        <v>5253725244.06</v>
      </c>
      <c r="I216" s="6">
        <v>0</v>
      </c>
      <c r="J216" s="6">
        <v>0</v>
      </c>
      <c r="K216" s="6">
        <v>53958194.79</v>
      </c>
      <c r="L216" s="6">
        <v>1080551669</v>
      </c>
      <c r="M216" s="6">
        <v>1581200777.35</v>
      </c>
      <c r="N216" s="6">
        <v>0</v>
      </c>
      <c r="O216" s="6">
        <v>-1370276.73</v>
      </c>
      <c r="P216" s="6">
        <v>867378695.53</v>
      </c>
      <c r="Q216" s="6">
        <v>1258426406.87</v>
      </c>
      <c r="R216" s="8">
        <f t="shared" si="42"/>
        <v>6301237047.61</v>
      </c>
      <c r="S216" s="8">
        <f t="shared" si="43"/>
        <v>4786187272.02</v>
      </c>
      <c r="T216" s="8">
        <f t="shared" si="44"/>
        <v>11087424319.63</v>
      </c>
      <c r="U216" s="8">
        <f t="shared" si="45"/>
        <v>993553608.76</v>
      </c>
      <c r="V216" s="8">
        <f t="shared" si="46"/>
        <v>5307683438.85</v>
      </c>
      <c r="W216" s="8">
        <f t="shared" si="47"/>
        <v>993553608.76</v>
      </c>
      <c r="X216" s="8">
        <f t="shared" si="48"/>
        <v>10093870710.87</v>
      </c>
      <c r="Y216" s="13">
        <f t="shared" si="49"/>
        <v>0.568322891408947</v>
      </c>
      <c r="Z216" s="13">
        <f t="shared" si="50"/>
        <v>0.431677108591053</v>
      </c>
      <c r="AA216" s="13">
        <f t="shared" si="51"/>
        <v>2.31654627984303</v>
      </c>
      <c r="AB216" s="13">
        <f t="shared" si="52"/>
        <v>0.157675961283959</v>
      </c>
      <c r="AC216" s="13">
        <f t="shared" si="53"/>
        <v>0.842324038716041</v>
      </c>
      <c r="AD216" s="13">
        <f t="shared" si="54"/>
        <v>0.0896108582225845</v>
      </c>
      <c r="AE216" s="13">
        <f t="shared" si="55"/>
        <v>0.910389141777415</v>
      </c>
    </row>
    <row r="217" spans="1:31">
      <c r="A217" s="5" t="s">
        <v>461</v>
      </c>
      <c r="B217" s="5" t="s">
        <v>462</v>
      </c>
      <c r="C217" s="6">
        <v>584359117.2</v>
      </c>
      <c r="D217" s="6">
        <v>0</v>
      </c>
      <c r="E217" s="6">
        <v>0</v>
      </c>
      <c r="F217" s="6">
        <v>0</v>
      </c>
      <c r="G217" s="6">
        <v>171438136.49</v>
      </c>
      <c r="H217" s="6">
        <v>684139606.29</v>
      </c>
      <c r="I217" s="6">
        <v>0</v>
      </c>
      <c r="J217" s="6">
        <v>0</v>
      </c>
      <c r="K217" s="6">
        <v>2786987.95</v>
      </c>
      <c r="L217" s="6">
        <v>128674022</v>
      </c>
      <c r="M217" s="6">
        <v>452139815.51</v>
      </c>
      <c r="N217" s="6">
        <v>0</v>
      </c>
      <c r="O217" s="6">
        <v>-262500000</v>
      </c>
      <c r="P217" s="6">
        <v>0</v>
      </c>
      <c r="Q217" s="6">
        <v>2145100835.84</v>
      </c>
      <c r="R217" s="8">
        <f t="shared" si="42"/>
        <v>1442723847.93</v>
      </c>
      <c r="S217" s="8">
        <f t="shared" si="43"/>
        <v>2463414673.35</v>
      </c>
      <c r="T217" s="8">
        <f t="shared" si="44"/>
        <v>3906138521.28</v>
      </c>
      <c r="U217" s="8">
        <f t="shared" si="45"/>
        <v>755797253.69</v>
      </c>
      <c r="V217" s="8">
        <f t="shared" si="46"/>
        <v>686926594.24</v>
      </c>
      <c r="W217" s="8">
        <f t="shared" si="47"/>
        <v>755797253.69</v>
      </c>
      <c r="X217" s="8">
        <f t="shared" si="48"/>
        <v>3150341267.59</v>
      </c>
      <c r="Y217" s="13">
        <f t="shared" si="49"/>
        <v>0.369347845722899</v>
      </c>
      <c r="Z217" s="13">
        <f t="shared" si="50"/>
        <v>0.630652154277101</v>
      </c>
      <c r="AA217" s="13">
        <f t="shared" si="51"/>
        <v>1.58566016657197</v>
      </c>
      <c r="AB217" s="13">
        <f t="shared" si="52"/>
        <v>0.523868275120292</v>
      </c>
      <c r="AC217" s="13">
        <f t="shared" si="53"/>
        <v>0.476131724879708</v>
      </c>
      <c r="AD217" s="13">
        <f t="shared" si="54"/>
        <v>0.193489618858251</v>
      </c>
      <c r="AE217" s="13">
        <f t="shared" si="55"/>
        <v>0.806510381141749</v>
      </c>
    </row>
    <row r="218" spans="1:31">
      <c r="A218" s="5" t="s">
        <v>463</v>
      </c>
      <c r="B218" s="5" t="s">
        <v>464</v>
      </c>
      <c r="C218" s="6">
        <v>1585932278.1</v>
      </c>
      <c r="D218" s="6">
        <v>0</v>
      </c>
      <c r="E218" s="6">
        <v>0</v>
      </c>
      <c r="F218" s="6">
        <v>0</v>
      </c>
      <c r="G218" s="6">
        <v>303099920.06</v>
      </c>
      <c r="H218" s="6">
        <v>423810600</v>
      </c>
      <c r="I218" s="6">
        <v>0</v>
      </c>
      <c r="J218" s="6">
        <v>0</v>
      </c>
      <c r="K218" s="6">
        <v>83723350.98</v>
      </c>
      <c r="L218" s="6">
        <v>352658600</v>
      </c>
      <c r="M218" s="6">
        <v>1062602873.88</v>
      </c>
      <c r="N218" s="6">
        <v>0</v>
      </c>
      <c r="O218" s="6">
        <v>0</v>
      </c>
      <c r="P218" s="6">
        <v>61121077.88</v>
      </c>
      <c r="Q218" s="6">
        <v>512597198.52</v>
      </c>
      <c r="R218" s="8">
        <f t="shared" si="42"/>
        <v>2396566149.14</v>
      </c>
      <c r="S218" s="8">
        <f t="shared" si="43"/>
        <v>1988979750.28</v>
      </c>
      <c r="T218" s="8">
        <f t="shared" si="44"/>
        <v>4385545899.42</v>
      </c>
      <c r="U218" s="8">
        <f t="shared" si="45"/>
        <v>1889032198.16</v>
      </c>
      <c r="V218" s="8">
        <f t="shared" si="46"/>
        <v>507533950.98</v>
      </c>
      <c r="W218" s="8">
        <f t="shared" si="47"/>
        <v>1889032198.16</v>
      </c>
      <c r="X218" s="8">
        <f t="shared" si="48"/>
        <v>2496513701.26</v>
      </c>
      <c r="Y218" s="13">
        <f t="shared" si="49"/>
        <v>0.546469288910407</v>
      </c>
      <c r="Z218" s="13">
        <f t="shared" si="50"/>
        <v>0.453530711089593</v>
      </c>
      <c r="AA218" s="13">
        <f t="shared" si="51"/>
        <v>2.2049223471494</v>
      </c>
      <c r="AB218" s="13">
        <f t="shared" si="52"/>
        <v>0.788224518166491</v>
      </c>
      <c r="AC218" s="13">
        <f t="shared" si="53"/>
        <v>0.211775481833509</v>
      </c>
      <c r="AD218" s="13">
        <f t="shared" si="54"/>
        <v>0.430740491944191</v>
      </c>
      <c r="AE218" s="13">
        <f t="shared" si="55"/>
        <v>0.569259508055809</v>
      </c>
    </row>
    <row r="219" spans="1:31">
      <c r="A219" s="5" t="s">
        <v>465</v>
      </c>
      <c r="B219" s="5" t="s">
        <v>466</v>
      </c>
      <c r="C219" s="6">
        <v>446011246.91</v>
      </c>
      <c r="D219" s="6">
        <v>0</v>
      </c>
      <c r="E219" s="6">
        <v>0</v>
      </c>
      <c r="F219" s="6">
        <v>0</v>
      </c>
      <c r="G219" s="6">
        <v>164801147.91</v>
      </c>
      <c r="H219" s="6">
        <v>30000000</v>
      </c>
      <c r="I219" s="6">
        <v>199925000</v>
      </c>
      <c r="J219" s="6">
        <v>0</v>
      </c>
      <c r="K219" s="6">
        <v>16542138.61</v>
      </c>
      <c r="L219" s="6">
        <v>1017698410</v>
      </c>
      <c r="M219" s="6">
        <v>-191269770.91</v>
      </c>
      <c r="N219" s="6">
        <v>0</v>
      </c>
      <c r="O219" s="6">
        <v>-5883145.12</v>
      </c>
      <c r="P219" s="6">
        <v>0</v>
      </c>
      <c r="Q219" s="6">
        <v>616372414.3</v>
      </c>
      <c r="R219" s="8">
        <f t="shared" si="42"/>
        <v>857279533.43</v>
      </c>
      <c r="S219" s="8">
        <f t="shared" si="43"/>
        <v>1436917908.27</v>
      </c>
      <c r="T219" s="8">
        <f t="shared" si="44"/>
        <v>2294197441.7</v>
      </c>
      <c r="U219" s="8">
        <f t="shared" si="45"/>
        <v>610812394.82</v>
      </c>
      <c r="V219" s="8">
        <f t="shared" si="46"/>
        <v>246467138.61</v>
      </c>
      <c r="W219" s="8">
        <f t="shared" si="47"/>
        <v>610812394.82</v>
      </c>
      <c r="X219" s="8">
        <f t="shared" si="48"/>
        <v>1683385046.88</v>
      </c>
      <c r="Y219" s="13">
        <f t="shared" si="49"/>
        <v>0.37367295327239</v>
      </c>
      <c r="Z219" s="13">
        <f t="shared" si="50"/>
        <v>0.62632704672761</v>
      </c>
      <c r="AA219" s="13">
        <f t="shared" si="51"/>
        <v>1.59660995836717</v>
      </c>
      <c r="AB219" s="13">
        <f t="shared" si="52"/>
        <v>0.712500848324376</v>
      </c>
      <c r="AC219" s="13">
        <f t="shared" si="53"/>
        <v>0.287499151675624</v>
      </c>
      <c r="AD219" s="13">
        <f t="shared" si="54"/>
        <v>0.266242296202452</v>
      </c>
      <c r="AE219" s="13">
        <f t="shared" si="55"/>
        <v>0.733757703797548</v>
      </c>
    </row>
    <row r="220" spans="1:31">
      <c r="A220" s="5" t="s">
        <v>467</v>
      </c>
      <c r="B220" s="5" t="s">
        <v>468</v>
      </c>
      <c r="C220" s="6">
        <v>439649935.35</v>
      </c>
      <c r="D220" s="6">
        <v>0</v>
      </c>
      <c r="E220" s="6">
        <v>0</v>
      </c>
      <c r="F220" s="6">
        <v>0</v>
      </c>
      <c r="G220" s="6">
        <v>0</v>
      </c>
      <c r="H220" s="6">
        <v>200000000</v>
      </c>
      <c r="I220" s="6">
        <v>0</v>
      </c>
      <c r="J220" s="6">
        <v>0</v>
      </c>
      <c r="K220" s="6">
        <v>0</v>
      </c>
      <c r="L220" s="6">
        <v>236747901</v>
      </c>
      <c r="M220" s="6">
        <v>394707209.02</v>
      </c>
      <c r="N220" s="6">
        <v>0</v>
      </c>
      <c r="O220" s="6">
        <v>0</v>
      </c>
      <c r="P220" s="6">
        <v>49465256.24</v>
      </c>
      <c r="Q220" s="6">
        <v>174003237.38</v>
      </c>
      <c r="R220" s="8">
        <f t="shared" si="42"/>
        <v>639649935.35</v>
      </c>
      <c r="S220" s="8">
        <f t="shared" si="43"/>
        <v>854923603.64</v>
      </c>
      <c r="T220" s="8">
        <f t="shared" si="44"/>
        <v>1494573538.99</v>
      </c>
      <c r="U220" s="8">
        <f t="shared" si="45"/>
        <v>439649935.35</v>
      </c>
      <c r="V220" s="8">
        <f t="shared" si="46"/>
        <v>200000000</v>
      </c>
      <c r="W220" s="8">
        <f t="shared" si="47"/>
        <v>439649935.35</v>
      </c>
      <c r="X220" s="8">
        <f t="shared" si="48"/>
        <v>1054923603.64</v>
      </c>
      <c r="Y220" s="13">
        <f t="shared" si="49"/>
        <v>0.427981573782085</v>
      </c>
      <c r="Z220" s="13">
        <f t="shared" si="50"/>
        <v>0.572018426217915</v>
      </c>
      <c r="AA220" s="13">
        <f t="shared" si="51"/>
        <v>1.74819543246504</v>
      </c>
      <c r="AB220" s="13">
        <f t="shared" si="52"/>
        <v>0.687328976449337</v>
      </c>
      <c r="AC220" s="13">
        <f t="shared" si="53"/>
        <v>0.312671023550663</v>
      </c>
      <c r="AD220" s="13">
        <f t="shared" si="54"/>
        <v>0.294164137046817</v>
      </c>
      <c r="AE220" s="13">
        <f t="shared" si="55"/>
        <v>0.705835862953183</v>
      </c>
    </row>
    <row r="221" spans="1:31">
      <c r="A221" s="5" t="s">
        <v>469</v>
      </c>
      <c r="B221" s="5" t="s">
        <v>470</v>
      </c>
      <c r="C221" s="6">
        <v>891530000</v>
      </c>
      <c r="D221" s="6">
        <v>0</v>
      </c>
      <c r="E221" s="6">
        <v>0</v>
      </c>
      <c r="F221" s="6">
        <v>0</v>
      </c>
      <c r="G221" s="6">
        <v>0</v>
      </c>
      <c r="H221" s="6">
        <v>360000000</v>
      </c>
      <c r="I221" s="6">
        <v>0</v>
      </c>
      <c r="J221" s="6">
        <v>0</v>
      </c>
      <c r="K221" s="6">
        <v>0</v>
      </c>
      <c r="L221" s="6">
        <v>1192199394</v>
      </c>
      <c r="M221" s="6">
        <v>1645578615.68</v>
      </c>
      <c r="N221" s="6">
        <v>0</v>
      </c>
      <c r="O221" s="6">
        <v>5813700.62</v>
      </c>
      <c r="P221" s="6">
        <v>403340115.64</v>
      </c>
      <c r="Q221" s="6">
        <v>2043109075.71</v>
      </c>
      <c r="R221" s="8">
        <f t="shared" si="42"/>
        <v>1251530000</v>
      </c>
      <c r="S221" s="8">
        <f t="shared" si="43"/>
        <v>5290040901.65</v>
      </c>
      <c r="T221" s="8">
        <f t="shared" si="44"/>
        <v>6541570901.65</v>
      </c>
      <c r="U221" s="8">
        <f t="shared" si="45"/>
        <v>891530000</v>
      </c>
      <c r="V221" s="8">
        <f t="shared" si="46"/>
        <v>360000000</v>
      </c>
      <c r="W221" s="8">
        <f t="shared" si="47"/>
        <v>891530000</v>
      </c>
      <c r="X221" s="8">
        <f t="shared" si="48"/>
        <v>5650040901.65</v>
      </c>
      <c r="Y221" s="13">
        <f t="shared" si="49"/>
        <v>0.191319488669659</v>
      </c>
      <c r="Z221" s="13">
        <f t="shared" si="50"/>
        <v>0.808680511330341</v>
      </c>
      <c r="AA221" s="13">
        <f t="shared" si="51"/>
        <v>1.23658229175688</v>
      </c>
      <c r="AB221" s="13">
        <f t="shared" si="52"/>
        <v>0.712352081052791</v>
      </c>
      <c r="AC221" s="13">
        <f t="shared" si="53"/>
        <v>0.287647918947209</v>
      </c>
      <c r="AD221" s="13">
        <f t="shared" si="54"/>
        <v>0.136286835899788</v>
      </c>
      <c r="AE221" s="13">
        <f t="shared" si="55"/>
        <v>0.863713164100212</v>
      </c>
    </row>
    <row r="222" spans="1:31">
      <c r="A222" s="5" t="s">
        <v>471</v>
      </c>
      <c r="B222" s="5" t="s">
        <v>472</v>
      </c>
      <c r="C222" s="6">
        <v>47000000</v>
      </c>
      <c r="D222" s="6">
        <v>0</v>
      </c>
      <c r="E222" s="6">
        <v>0</v>
      </c>
      <c r="F222" s="6">
        <v>0</v>
      </c>
      <c r="G222" s="6">
        <v>194690532.83</v>
      </c>
      <c r="H222" s="6">
        <v>1162128944.76</v>
      </c>
      <c r="I222" s="6">
        <v>0</v>
      </c>
      <c r="J222" s="6">
        <v>0</v>
      </c>
      <c r="K222" s="6">
        <v>18370000</v>
      </c>
      <c r="L222" s="6">
        <v>781180319</v>
      </c>
      <c r="M222" s="6">
        <v>6612000</v>
      </c>
      <c r="N222" s="6">
        <v>108989742.29</v>
      </c>
      <c r="O222" s="6">
        <v>28213533.54</v>
      </c>
      <c r="P222" s="6">
        <v>9103453.77</v>
      </c>
      <c r="Q222" s="6">
        <v>1339845284.45</v>
      </c>
      <c r="R222" s="8">
        <f t="shared" si="42"/>
        <v>1422189477.59</v>
      </c>
      <c r="S222" s="8">
        <f t="shared" si="43"/>
        <v>2055964848.47</v>
      </c>
      <c r="T222" s="8">
        <f t="shared" si="44"/>
        <v>3478154326.06</v>
      </c>
      <c r="U222" s="8">
        <f t="shared" si="45"/>
        <v>241690532.83</v>
      </c>
      <c r="V222" s="8">
        <f t="shared" si="46"/>
        <v>1180498944.76</v>
      </c>
      <c r="W222" s="8">
        <f t="shared" si="47"/>
        <v>241690532.83</v>
      </c>
      <c r="X222" s="8">
        <f t="shared" si="48"/>
        <v>3236463793.23</v>
      </c>
      <c r="Y222" s="13">
        <f t="shared" si="49"/>
        <v>0.408891999683359</v>
      </c>
      <c r="Z222" s="13">
        <f t="shared" si="50"/>
        <v>0.591108000316641</v>
      </c>
      <c r="AA222" s="13">
        <f t="shared" si="51"/>
        <v>1.69173822628746</v>
      </c>
      <c r="AB222" s="13">
        <f t="shared" si="52"/>
        <v>0.169942568580638</v>
      </c>
      <c r="AC222" s="13">
        <f t="shared" si="53"/>
        <v>0.830057431419362</v>
      </c>
      <c r="AD222" s="13">
        <f t="shared" si="54"/>
        <v>0.0694881566982634</v>
      </c>
      <c r="AE222" s="13">
        <f t="shared" si="55"/>
        <v>0.930511843301737</v>
      </c>
    </row>
    <row r="223" spans="1:31">
      <c r="A223" s="5" t="s">
        <v>473</v>
      </c>
      <c r="B223" s="5" t="s">
        <v>474</v>
      </c>
      <c r="C223" s="6">
        <v>20541890472.9</v>
      </c>
      <c r="D223" s="6">
        <v>883653835.16</v>
      </c>
      <c r="E223" s="6">
        <v>0</v>
      </c>
      <c r="F223" s="6">
        <v>0</v>
      </c>
      <c r="G223" s="6">
        <v>3253180990.11</v>
      </c>
      <c r="H223" s="6">
        <v>3519132334.44</v>
      </c>
      <c r="I223" s="6">
        <v>16868745063.61</v>
      </c>
      <c r="J223" s="6">
        <v>0</v>
      </c>
      <c r="K223" s="6">
        <v>45665485999.19</v>
      </c>
      <c r="L223" s="6">
        <v>12642079079</v>
      </c>
      <c r="M223" s="6">
        <v>35048270738.4</v>
      </c>
      <c r="N223" s="6">
        <v>0</v>
      </c>
      <c r="O223" s="6">
        <v>1008528691.43</v>
      </c>
      <c r="P223" s="6">
        <v>6297493032.54</v>
      </c>
      <c r="Q223" s="6">
        <v>30506108032.43</v>
      </c>
      <c r="R223" s="8">
        <f t="shared" si="42"/>
        <v>90732088695.41</v>
      </c>
      <c r="S223" s="8">
        <f t="shared" si="43"/>
        <v>85502479573.8</v>
      </c>
      <c r="T223" s="8">
        <f t="shared" si="44"/>
        <v>176234568269.21</v>
      </c>
      <c r="U223" s="8">
        <f t="shared" si="45"/>
        <v>24678725298.17</v>
      </c>
      <c r="V223" s="8">
        <f t="shared" si="46"/>
        <v>66053363397.24</v>
      </c>
      <c r="W223" s="8">
        <f t="shared" si="47"/>
        <v>24678725298.17</v>
      </c>
      <c r="X223" s="8">
        <f t="shared" si="48"/>
        <v>151555842971.04</v>
      </c>
      <c r="Y223" s="13">
        <f t="shared" si="49"/>
        <v>0.514837069631031</v>
      </c>
      <c r="Z223" s="13">
        <f t="shared" si="50"/>
        <v>0.485162930368969</v>
      </c>
      <c r="AA223" s="13">
        <f t="shared" si="51"/>
        <v>2.0611632451793</v>
      </c>
      <c r="AB223" s="13">
        <f t="shared" si="52"/>
        <v>0.271995560258919</v>
      </c>
      <c r="AC223" s="13">
        <f t="shared" si="53"/>
        <v>0.728004439741081</v>
      </c>
      <c r="AD223" s="13">
        <f t="shared" si="54"/>
        <v>0.140033397196353</v>
      </c>
      <c r="AE223" s="13">
        <f t="shared" si="55"/>
        <v>0.859966602803647</v>
      </c>
    </row>
    <row r="224" spans="1:31">
      <c r="A224" s="5" t="s">
        <v>475</v>
      </c>
      <c r="B224" s="5" t="s">
        <v>476</v>
      </c>
      <c r="C224" s="6">
        <v>1046000000</v>
      </c>
      <c r="D224" s="6">
        <v>0</v>
      </c>
      <c r="E224" s="6">
        <v>0</v>
      </c>
      <c r="F224" s="6">
        <v>0</v>
      </c>
      <c r="G224" s="6">
        <v>3000000</v>
      </c>
      <c r="H224" s="6">
        <v>210177840</v>
      </c>
      <c r="I224" s="6">
        <v>0</v>
      </c>
      <c r="J224" s="6">
        <v>0</v>
      </c>
      <c r="K224" s="6">
        <v>18193171.87</v>
      </c>
      <c r="L224" s="6">
        <v>360000000</v>
      </c>
      <c r="M224" s="6">
        <v>440978643.93</v>
      </c>
      <c r="N224" s="6">
        <v>0</v>
      </c>
      <c r="O224" s="6">
        <v>-2237545.08</v>
      </c>
      <c r="P224" s="6">
        <v>272177608.72</v>
      </c>
      <c r="Q224" s="6">
        <v>1344001656.65</v>
      </c>
      <c r="R224" s="8">
        <f t="shared" si="42"/>
        <v>1277371011.87</v>
      </c>
      <c r="S224" s="8">
        <f t="shared" si="43"/>
        <v>2414920364.22</v>
      </c>
      <c r="T224" s="8">
        <f t="shared" si="44"/>
        <v>3692291376.09</v>
      </c>
      <c r="U224" s="8">
        <f t="shared" si="45"/>
        <v>1049000000</v>
      </c>
      <c r="V224" s="8">
        <f t="shared" si="46"/>
        <v>228371011.87</v>
      </c>
      <c r="W224" s="8">
        <f t="shared" si="47"/>
        <v>1049000000</v>
      </c>
      <c r="X224" s="8">
        <f t="shared" si="48"/>
        <v>2643291376.09</v>
      </c>
      <c r="Y224" s="13">
        <f t="shared" si="49"/>
        <v>0.345956177820042</v>
      </c>
      <c r="Z224" s="13">
        <f t="shared" si="50"/>
        <v>0.654043822179958</v>
      </c>
      <c r="AA224" s="13">
        <f t="shared" si="51"/>
        <v>1.52894953837643</v>
      </c>
      <c r="AB224" s="13">
        <f t="shared" si="52"/>
        <v>0.821217947058563</v>
      </c>
      <c r="AC224" s="13">
        <f t="shared" si="53"/>
        <v>0.178782052941438</v>
      </c>
      <c r="AD224" s="13">
        <f t="shared" si="54"/>
        <v>0.284105422121602</v>
      </c>
      <c r="AE224" s="13">
        <f t="shared" si="55"/>
        <v>0.715894577878398</v>
      </c>
    </row>
    <row r="225" spans="1:31">
      <c r="A225" s="5" t="s">
        <v>477</v>
      </c>
      <c r="B225" s="5" t="s">
        <v>478</v>
      </c>
      <c r="C225" s="6">
        <v>605043292.56</v>
      </c>
      <c r="D225" s="6">
        <v>0</v>
      </c>
      <c r="E225" s="6">
        <v>0</v>
      </c>
      <c r="F225" s="6">
        <v>0</v>
      </c>
      <c r="G225" s="6">
        <v>8468167789.84</v>
      </c>
      <c r="H225" s="6">
        <v>12477995530.77</v>
      </c>
      <c r="I225" s="6">
        <v>0</v>
      </c>
      <c r="J225" s="6">
        <v>0</v>
      </c>
      <c r="K225" s="6">
        <v>2519824748.6</v>
      </c>
      <c r="L225" s="6">
        <v>535905722</v>
      </c>
      <c r="M225" s="6">
        <v>1967990192.16</v>
      </c>
      <c r="N225" s="6">
        <v>0</v>
      </c>
      <c r="O225" s="6">
        <v>96978083.57</v>
      </c>
      <c r="P225" s="6">
        <v>246744097.39</v>
      </c>
      <c r="Q225" s="6">
        <v>1963291999.47</v>
      </c>
      <c r="R225" s="8">
        <f t="shared" si="42"/>
        <v>24071031361.77</v>
      </c>
      <c r="S225" s="8">
        <f t="shared" si="43"/>
        <v>4810910094.59</v>
      </c>
      <c r="T225" s="8">
        <f t="shared" si="44"/>
        <v>28881941456.36</v>
      </c>
      <c r="U225" s="8">
        <f t="shared" si="45"/>
        <v>9073211082.4</v>
      </c>
      <c r="V225" s="8">
        <f t="shared" si="46"/>
        <v>14997820279.37</v>
      </c>
      <c r="W225" s="8">
        <f t="shared" si="47"/>
        <v>9073211082.4</v>
      </c>
      <c r="X225" s="8">
        <f t="shared" si="48"/>
        <v>19808730373.96</v>
      </c>
      <c r="Y225" s="13">
        <f t="shared" si="49"/>
        <v>0.833428438255815</v>
      </c>
      <c r="Z225" s="13">
        <f t="shared" si="50"/>
        <v>0.166571561744185</v>
      </c>
      <c r="AA225" s="13">
        <f t="shared" si="51"/>
        <v>6.00342573203322</v>
      </c>
      <c r="AB225" s="13">
        <f t="shared" si="52"/>
        <v>0.376934870219571</v>
      </c>
      <c r="AC225" s="13">
        <f t="shared" si="53"/>
        <v>0.623065129780429</v>
      </c>
      <c r="AD225" s="13">
        <f t="shared" si="54"/>
        <v>0.314148240211256</v>
      </c>
      <c r="AE225" s="13">
        <f t="shared" si="55"/>
        <v>0.685851759788745</v>
      </c>
    </row>
    <row r="226" spans="1:31">
      <c r="A226" s="5" t="s">
        <v>479</v>
      </c>
      <c r="B226" s="5" t="s">
        <v>480</v>
      </c>
      <c r="C226" s="6">
        <v>4961742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626185.11</v>
      </c>
      <c r="L226" s="6">
        <v>425226000</v>
      </c>
      <c r="M226" s="6">
        <v>196282573.04</v>
      </c>
      <c r="N226" s="6">
        <v>0</v>
      </c>
      <c r="O226" s="6">
        <v>0</v>
      </c>
      <c r="P226" s="6">
        <v>1273672.81</v>
      </c>
      <c r="Q226" s="6">
        <v>-424333812.85</v>
      </c>
      <c r="R226" s="8">
        <f t="shared" si="42"/>
        <v>5587927.11</v>
      </c>
      <c r="S226" s="8">
        <f t="shared" si="43"/>
        <v>198448433</v>
      </c>
      <c r="T226" s="8">
        <f t="shared" si="44"/>
        <v>204036360.11</v>
      </c>
      <c r="U226" s="8">
        <f t="shared" si="45"/>
        <v>4961742</v>
      </c>
      <c r="V226" s="8">
        <f t="shared" si="46"/>
        <v>626185.11</v>
      </c>
      <c r="W226" s="8">
        <f t="shared" si="47"/>
        <v>4961742</v>
      </c>
      <c r="X226" s="8">
        <f t="shared" si="48"/>
        <v>199074618.11</v>
      </c>
      <c r="Y226" s="13">
        <f t="shared" si="49"/>
        <v>0.0273869182286306</v>
      </c>
      <c r="Z226" s="13">
        <f t="shared" si="50"/>
        <v>0.972613081771369</v>
      </c>
      <c r="AA226" s="13">
        <f t="shared" si="51"/>
        <v>1.02815808129863</v>
      </c>
      <c r="AB226" s="13">
        <f t="shared" si="52"/>
        <v>0.887939642433883</v>
      </c>
      <c r="AC226" s="13">
        <f t="shared" si="53"/>
        <v>0.112060357566117</v>
      </c>
      <c r="AD226" s="13">
        <f t="shared" si="54"/>
        <v>0.0243179303792963</v>
      </c>
      <c r="AE226" s="13">
        <f t="shared" si="55"/>
        <v>0.975682069620704</v>
      </c>
    </row>
    <row r="227" spans="1:31">
      <c r="A227" s="5" t="s">
        <v>481</v>
      </c>
      <c r="B227" s="5" t="s">
        <v>482</v>
      </c>
      <c r="C227" s="6">
        <v>356027883.07</v>
      </c>
      <c r="D227" s="6">
        <v>0</v>
      </c>
      <c r="E227" s="6">
        <v>0</v>
      </c>
      <c r="F227" s="6">
        <v>0</v>
      </c>
      <c r="G227" s="6">
        <v>22093106.8</v>
      </c>
      <c r="H227" s="6">
        <v>0</v>
      </c>
      <c r="I227" s="6">
        <v>2185436226.06</v>
      </c>
      <c r="J227" s="6">
        <v>0</v>
      </c>
      <c r="K227" s="6">
        <v>2956995.17</v>
      </c>
      <c r="L227" s="6">
        <v>1163046001</v>
      </c>
      <c r="M227" s="6">
        <v>3973928220.88</v>
      </c>
      <c r="N227" s="6">
        <v>400032878.38</v>
      </c>
      <c r="O227" s="6">
        <v>244078671.98</v>
      </c>
      <c r="P227" s="6">
        <v>1968511210.86</v>
      </c>
      <c r="Q227" s="6">
        <v>17186767434.39</v>
      </c>
      <c r="R227" s="8">
        <f t="shared" si="42"/>
        <v>2566514211.1</v>
      </c>
      <c r="S227" s="8">
        <f t="shared" si="43"/>
        <v>24136298660.73</v>
      </c>
      <c r="T227" s="8">
        <f t="shared" si="44"/>
        <v>26702812871.83</v>
      </c>
      <c r="U227" s="8">
        <f t="shared" si="45"/>
        <v>378120989.87</v>
      </c>
      <c r="V227" s="8">
        <f t="shared" si="46"/>
        <v>2188393221.23</v>
      </c>
      <c r="W227" s="8">
        <f t="shared" si="47"/>
        <v>378120989.87</v>
      </c>
      <c r="X227" s="8">
        <f t="shared" si="48"/>
        <v>26324691881.96</v>
      </c>
      <c r="Y227" s="13">
        <f t="shared" si="49"/>
        <v>0.0961140020498564</v>
      </c>
      <c r="Z227" s="13">
        <f t="shared" si="50"/>
        <v>0.903885997950144</v>
      </c>
      <c r="AA227" s="13">
        <f t="shared" si="51"/>
        <v>1.10633420837122</v>
      </c>
      <c r="AB227" s="13">
        <f t="shared" si="52"/>
        <v>0.147328617248505</v>
      </c>
      <c r="AC227" s="13">
        <f t="shared" si="53"/>
        <v>0.852671382751495</v>
      </c>
      <c r="AD227" s="13">
        <f t="shared" si="54"/>
        <v>0.0141603430202253</v>
      </c>
      <c r="AE227" s="13">
        <f t="shared" si="55"/>
        <v>0.985839656979775</v>
      </c>
    </row>
    <row r="228" spans="1:31">
      <c r="A228" s="5" t="s">
        <v>483</v>
      </c>
      <c r="B228" s="5" t="s">
        <v>484</v>
      </c>
      <c r="C228" s="6">
        <v>242000000</v>
      </c>
      <c r="D228" s="6">
        <v>0</v>
      </c>
      <c r="E228" s="6">
        <v>0</v>
      </c>
      <c r="F228" s="6">
        <v>0</v>
      </c>
      <c r="G228" s="6">
        <v>326220123.61</v>
      </c>
      <c r="H228" s="6">
        <v>654300000</v>
      </c>
      <c r="I228" s="6">
        <v>0</v>
      </c>
      <c r="J228" s="6">
        <v>0</v>
      </c>
      <c r="K228" s="6">
        <v>5416525162.68</v>
      </c>
      <c r="L228" s="6">
        <v>7615428202</v>
      </c>
      <c r="M228" s="6">
        <v>9374100058.42</v>
      </c>
      <c r="N228" s="6">
        <v>0</v>
      </c>
      <c r="O228" s="6">
        <v>92147540.82</v>
      </c>
      <c r="P228" s="6">
        <v>2681698087</v>
      </c>
      <c r="Q228" s="6">
        <v>35641051162.42</v>
      </c>
      <c r="R228" s="8">
        <f t="shared" si="42"/>
        <v>6639045286.29</v>
      </c>
      <c r="S228" s="8">
        <f t="shared" si="43"/>
        <v>55404425050.66</v>
      </c>
      <c r="T228" s="8">
        <f t="shared" si="44"/>
        <v>62043470336.95</v>
      </c>
      <c r="U228" s="8">
        <f t="shared" si="45"/>
        <v>568220123.61</v>
      </c>
      <c r="V228" s="8">
        <f t="shared" si="46"/>
        <v>6070825162.68</v>
      </c>
      <c r="W228" s="8">
        <f t="shared" si="47"/>
        <v>568220123.61</v>
      </c>
      <c r="X228" s="8">
        <f t="shared" si="48"/>
        <v>61475250213.34</v>
      </c>
      <c r="Y228" s="13">
        <f t="shared" si="49"/>
        <v>0.107006349745335</v>
      </c>
      <c r="Z228" s="13">
        <f t="shared" si="50"/>
        <v>0.892993650254665</v>
      </c>
      <c r="AA228" s="13">
        <f t="shared" si="51"/>
        <v>1.11982879129635</v>
      </c>
      <c r="AB228" s="13">
        <f t="shared" si="52"/>
        <v>0.0855876257966497</v>
      </c>
      <c r="AC228" s="13">
        <f t="shared" si="53"/>
        <v>0.91441237420335</v>
      </c>
      <c r="AD228" s="13">
        <f t="shared" si="54"/>
        <v>0.00915841941986918</v>
      </c>
      <c r="AE228" s="13">
        <f t="shared" si="55"/>
        <v>0.990841580580131</v>
      </c>
    </row>
    <row r="229" spans="1:31">
      <c r="A229" s="5" t="s">
        <v>485</v>
      </c>
      <c r="B229" s="5" t="s">
        <v>486</v>
      </c>
      <c r="C229" s="6">
        <v>260310090.28</v>
      </c>
      <c r="D229" s="6">
        <v>0</v>
      </c>
      <c r="E229" s="6">
        <v>1516968</v>
      </c>
      <c r="F229" s="6">
        <v>0</v>
      </c>
      <c r="G229" s="6">
        <v>431814913.72</v>
      </c>
      <c r="H229" s="6">
        <v>196600000</v>
      </c>
      <c r="I229" s="6">
        <v>0</v>
      </c>
      <c r="J229" s="6">
        <v>0</v>
      </c>
      <c r="K229" s="6">
        <v>448508395.72</v>
      </c>
      <c r="L229" s="6">
        <v>352280000</v>
      </c>
      <c r="M229" s="6">
        <v>900450438.64</v>
      </c>
      <c r="N229" s="6">
        <v>0</v>
      </c>
      <c r="O229" s="6">
        <v>0</v>
      </c>
      <c r="P229" s="6">
        <v>14337072.6</v>
      </c>
      <c r="Q229" s="6">
        <v>232685002.67</v>
      </c>
      <c r="R229" s="8">
        <f t="shared" si="42"/>
        <v>1338750367.72</v>
      </c>
      <c r="S229" s="8">
        <f t="shared" si="43"/>
        <v>1499752513.91</v>
      </c>
      <c r="T229" s="8">
        <f t="shared" si="44"/>
        <v>2838502881.63</v>
      </c>
      <c r="U229" s="8">
        <f t="shared" si="45"/>
        <v>693641972</v>
      </c>
      <c r="V229" s="8">
        <f t="shared" si="46"/>
        <v>645108395.72</v>
      </c>
      <c r="W229" s="8">
        <f t="shared" si="47"/>
        <v>693641972</v>
      </c>
      <c r="X229" s="8">
        <f t="shared" si="48"/>
        <v>2144860909.63</v>
      </c>
      <c r="Y229" s="13">
        <f t="shared" si="49"/>
        <v>0.471639601419473</v>
      </c>
      <c r="Z229" s="13">
        <f t="shared" si="50"/>
        <v>0.528360398580527</v>
      </c>
      <c r="AA229" s="13">
        <f t="shared" si="51"/>
        <v>1.89264752371026</v>
      </c>
      <c r="AB229" s="13">
        <f t="shared" si="52"/>
        <v>0.518126447413291</v>
      </c>
      <c r="AC229" s="13">
        <f t="shared" si="53"/>
        <v>0.481873552586709</v>
      </c>
      <c r="AD229" s="13">
        <f t="shared" si="54"/>
        <v>0.244368951142892</v>
      </c>
      <c r="AE229" s="13">
        <f t="shared" si="55"/>
        <v>0.755631048857108</v>
      </c>
    </row>
    <row r="230" spans="1:31">
      <c r="A230" s="5" t="s">
        <v>487</v>
      </c>
      <c r="B230" s="5" t="s">
        <v>488</v>
      </c>
      <c r="C230" s="6">
        <v>100000000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8589746202</v>
      </c>
      <c r="M230" s="6">
        <v>5540046376.59</v>
      </c>
      <c r="N230" s="6">
        <v>0</v>
      </c>
      <c r="O230" s="6">
        <v>461057166.95</v>
      </c>
      <c r="P230" s="6">
        <v>1441028288.44</v>
      </c>
      <c r="Q230" s="6">
        <v>-5752822975.36</v>
      </c>
      <c r="R230" s="8">
        <f t="shared" si="42"/>
        <v>100000000</v>
      </c>
      <c r="S230" s="8">
        <f t="shared" si="43"/>
        <v>10279055058.62</v>
      </c>
      <c r="T230" s="8">
        <f t="shared" si="44"/>
        <v>10379055058.62</v>
      </c>
      <c r="U230" s="8">
        <f t="shared" si="45"/>
        <v>100000000</v>
      </c>
      <c r="V230" s="8">
        <f t="shared" si="46"/>
        <v>0</v>
      </c>
      <c r="W230" s="8">
        <f t="shared" si="47"/>
        <v>100000000</v>
      </c>
      <c r="X230" s="8">
        <f t="shared" si="48"/>
        <v>10279055058.62</v>
      </c>
      <c r="Y230" s="13">
        <f t="shared" si="49"/>
        <v>0.00963478846920155</v>
      </c>
      <c r="Z230" s="13">
        <f t="shared" si="50"/>
        <v>0.990365211530798</v>
      </c>
      <c r="AA230" s="13">
        <f t="shared" si="51"/>
        <v>1.00972852070834</v>
      </c>
      <c r="AB230" s="13">
        <f t="shared" si="52"/>
        <v>1</v>
      </c>
      <c r="AC230" s="13">
        <f t="shared" si="53"/>
        <v>0</v>
      </c>
      <c r="AD230" s="13">
        <f t="shared" si="54"/>
        <v>0.00963478846920155</v>
      </c>
      <c r="AE230" s="13">
        <f t="shared" si="55"/>
        <v>0.990365211530798</v>
      </c>
    </row>
    <row r="231" spans="1:31">
      <c r="A231" s="5" t="s">
        <v>489</v>
      </c>
      <c r="B231" s="5" t="s">
        <v>490</v>
      </c>
      <c r="C231" s="6">
        <v>8730084660.18</v>
      </c>
      <c r="D231" s="6">
        <v>40868527.13</v>
      </c>
      <c r="E231" s="6">
        <v>0</v>
      </c>
      <c r="F231" s="6">
        <v>0</v>
      </c>
      <c r="G231" s="6">
        <v>3664011507.68</v>
      </c>
      <c r="H231" s="6">
        <v>2700800000</v>
      </c>
      <c r="I231" s="6">
        <v>0</v>
      </c>
      <c r="J231" s="6">
        <v>0</v>
      </c>
      <c r="K231" s="6">
        <v>121142406.29</v>
      </c>
      <c r="L231" s="6">
        <v>10526533308</v>
      </c>
      <c r="M231" s="6">
        <v>2736542582.75</v>
      </c>
      <c r="N231" s="6">
        <v>0</v>
      </c>
      <c r="O231" s="6">
        <v>128020176.55</v>
      </c>
      <c r="P231" s="6">
        <v>1208498106.61</v>
      </c>
      <c r="Q231" s="6">
        <v>6463559667.19</v>
      </c>
      <c r="R231" s="8">
        <f t="shared" si="42"/>
        <v>15256907101.28</v>
      </c>
      <c r="S231" s="8">
        <f t="shared" si="43"/>
        <v>21063153841.1</v>
      </c>
      <c r="T231" s="8">
        <f t="shared" si="44"/>
        <v>36320060942.38</v>
      </c>
      <c r="U231" s="8">
        <f t="shared" si="45"/>
        <v>12434964694.99</v>
      </c>
      <c r="V231" s="8">
        <f t="shared" si="46"/>
        <v>2821942406.29</v>
      </c>
      <c r="W231" s="8">
        <f t="shared" si="47"/>
        <v>12434964694.99</v>
      </c>
      <c r="X231" s="8">
        <f t="shared" si="48"/>
        <v>23885096247.39</v>
      </c>
      <c r="Y231" s="13">
        <f t="shared" si="49"/>
        <v>0.420068323274136</v>
      </c>
      <c r="Z231" s="13">
        <f t="shared" si="50"/>
        <v>0.579931676725864</v>
      </c>
      <c r="AA231" s="13">
        <f t="shared" si="51"/>
        <v>1.72434105625291</v>
      </c>
      <c r="AB231" s="13">
        <f t="shared" si="52"/>
        <v>0.815038369994843</v>
      </c>
      <c r="AC231" s="13">
        <f t="shared" si="53"/>
        <v>0.184961630005157</v>
      </c>
      <c r="AD231" s="13">
        <f t="shared" si="54"/>
        <v>0.342371801487819</v>
      </c>
      <c r="AE231" s="13">
        <f t="shared" si="55"/>
        <v>0.657628198512181</v>
      </c>
    </row>
    <row r="232" spans="1:31">
      <c r="A232" s="5" t="s">
        <v>491</v>
      </c>
      <c r="B232" s="5" t="s">
        <v>492</v>
      </c>
      <c r="C232" s="6">
        <v>2033839692.14</v>
      </c>
      <c r="D232" s="6">
        <v>0</v>
      </c>
      <c r="E232" s="6">
        <v>0</v>
      </c>
      <c r="F232" s="6">
        <v>0</v>
      </c>
      <c r="G232" s="6">
        <v>267550702.4</v>
      </c>
      <c r="H232" s="6">
        <v>2047018943.1</v>
      </c>
      <c r="I232" s="6">
        <v>0</v>
      </c>
      <c r="J232" s="6">
        <v>0</v>
      </c>
      <c r="K232" s="6">
        <v>71928026.63</v>
      </c>
      <c r="L232" s="6">
        <v>465519570</v>
      </c>
      <c r="M232" s="6">
        <v>0</v>
      </c>
      <c r="N232" s="6">
        <v>0</v>
      </c>
      <c r="O232" s="6">
        <v>644595429.4</v>
      </c>
      <c r="P232" s="6">
        <v>0</v>
      </c>
      <c r="Q232" s="6">
        <v>308786961.99</v>
      </c>
      <c r="R232" s="8">
        <f t="shared" si="42"/>
        <v>4420337364.27</v>
      </c>
      <c r="S232" s="8">
        <f t="shared" si="43"/>
        <v>1418901961.39</v>
      </c>
      <c r="T232" s="8">
        <f t="shared" si="44"/>
        <v>5839239325.66</v>
      </c>
      <c r="U232" s="8">
        <f t="shared" si="45"/>
        <v>2301390394.54</v>
      </c>
      <c r="V232" s="8">
        <f t="shared" si="46"/>
        <v>2118946969.73</v>
      </c>
      <c r="W232" s="8">
        <f t="shared" si="47"/>
        <v>2301390394.54</v>
      </c>
      <c r="X232" s="8">
        <f t="shared" si="48"/>
        <v>3537848931.12</v>
      </c>
      <c r="Y232" s="13">
        <f t="shared" si="49"/>
        <v>0.757005684772199</v>
      </c>
      <c r="Z232" s="13">
        <f t="shared" si="50"/>
        <v>0.242994315227801</v>
      </c>
      <c r="AA232" s="13">
        <f t="shared" si="51"/>
        <v>4.11532261181717</v>
      </c>
      <c r="AB232" s="13">
        <f t="shared" si="52"/>
        <v>0.520636821330054</v>
      </c>
      <c r="AC232" s="13">
        <f t="shared" si="53"/>
        <v>0.479363178669946</v>
      </c>
      <c r="AD232" s="13">
        <f t="shared" si="54"/>
        <v>0.394125033448578</v>
      </c>
      <c r="AE232" s="13">
        <f t="shared" si="55"/>
        <v>0.605874966551422</v>
      </c>
    </row>
    <row r="233" spans="1:31">
      <c r="A233" s="5" t="s">
        <v>493</v>
      </c>
      <c r="B233" s="5" t="s">
        <v>494</v>
      </c>
      <c r="C233" s="6">
        <v>472101355.32</v>
      </c>
      <c r="D233" s="6">
        <v>0</v>
      </c>
      <c r="E233" s="6">
        <v>0</v>
      </c>
      <c r="F233" s="6">
        <v>0</v>
      </c>
      <c r="G233" s="6">
        <v>7521372.35</v>
      </c>
      <c r="H233" s="6">
        <v>258733755.23</v>
      </c>
      <c r="I233" s="6">
        <v>0</v>
      </c>
      <c r="J233" s="6">
        <v>0</v>
      </c>
      <c r="K233" s="6">
        <v>261807464.74</v>
      </c>
      <c r="L233" s="6">
        <v>895233111</v>
      </c>
      <c r="M233" s="6">
        <v>2407405116.04</v>
      </c>
      <c r="N233" s="6">
        <v>0</v>
      </c>
      <c r="O233" s="6">
        <v>204561551.57</v>
      </c>
      <c r="P233" s="6">
        <v>494034641.12</v>
      </c>
      <c r="Q233" s="6">
        <v>2817346182.72</v>
      </c>
      <c r="R233" s="8">
        <f t="shared" si="42"/>
        <v>1000163947.64</v>
      </c>
      <c r="S233" s="8">
        <f t="shared" si="43"/>
        <v>6818580602.45</v>
      </c>
      <c r="T233" s="8">
        <f t="shared" si="44"/>
        <v>7818744550.09</v>
      </c>
      <c r="U233" s="8">
        <f t="shared" si="45"/>
        <v>479622727.67</v>
      </c>
      <c r="V233" s="8">
        <f t="shared" si="46"/>
        <v>520541219.97</v>
      </c>
      <c r="W233" s="8">
        <f t="shared" si="47"/>
        <v>479622727.67</v>
      </c>
      <c r="X233" s="8">
        <f t="shared" si="48"/>
        <v>7339121822.42</v>
      </c>
      <c r="Y233" s="13">
        <f t="shared" si="49"/>
        <v>0.127918739540926</v>
      </c>
      <c r="Z233" s="13">
        <f t="shared" si="50"/>
        <v>0.872081260459074</v>
      </c>
      <c r="AA233" s="13">
        <f t="shared" si="51"/>
        <v>1.14668213312322</v>
      </c>
      <c r="AB233" s="13">
        <f t="shared" si="52"/>
        <v>0.479544107545292</v>
      </c>
      <c r="AC233" s="13">
        <f t="shared" si="53"/>
        <v>0.520455892454708</v>
      </c>
      <c r="AD233" s="13">
        <f t="shared" si="54"/>
        <v>0.0613426777914722</v>
      </c>
      <c r="AE233" s="13">
        <f t="shared" si="55"/>
        <v>0.938657322208528</v>
      </c>
    </row>
    <row r="234" spans="1:31">
      <c r="A234" s="5" t="s">
        <v>495</v>
      </c>
      <c r="B234" s="5" t="s">
        <v>496</v>
      </c>
      <c r="C234" s="6">
        <v>594500000</v>
      </c>
      <c r="D234" s="6">
        <v>0</v>
      </c>
      <c r="E234" s="6">
        <v>0</v>
      </c>
      <c r="F234" s="6">
        <v>0</v>
      </c>
      <c r="G234" s="6">
        <v>0</v>
      </c>
      <c r="H234" s="6">
        <v>501521967.86</v>
      </c>
      <c r="I234" s="6">
        <v>0</v>
      </c>
      <c r="J234" s="6">
        <v>0</v>
      </c>
      <c r="K234" s="6">
        <v>26685357.28</v>
      </c>
      <c r="L234" s="6">
        <v>519875356</v>
      </c>
      <c r="M234" s="6">
        <v>8531640.68</v>
      </c>
      <c r="N234" s="6">
        <v>0</v>
      </c>
      <c r="O234" s="6">
        <v>14330115.92</v>
      </c>
      <c r="P234" s="6">
        <v>215812810.37</v>
      </c>
      <c r="Q234" s="6">
        <v>187157303.2</v>
      </c>
      <c r="R234" s="8">
        <f t="shared" si="42"/>
        <v>1122707325.14</v>
      </c>
      <c r="S234" s="8">
        <f t="shared" si="43"/>
        <v>945707226.17</v>
      </c>
      <c r="T234" s="8">
        <f t="shared" si="44"/>
        <v>2068414551.31</v>
      </c>
      <c r="U234" s="8">
        <f t="shared" si="45"/>
        <v>594500000</v>
      </c>
      <c r="V234" s="8">
        <f t="shared" si="46"/>
        <v>528207325.14</v>
      </c>
      <c r="W234" s="8">
        <f t="shared" si="47"/>
        <v>594500000</v>
      </c>
      <c r="X234" s="8">
        <f t="shared" si="48"/>
        <v>1473914551.31</v>
      </c>
      <c r="Y234" s="13">
        <f t="shared" si="49"/>
        <v>0.542786417949414</v>
      </c>
      <c r="Z234" s="13">
        <f t="shared" si="50"/>
        <v>0.457213582050586</v>
      </c>
      <c r="AA234" s="13">
        <f t="shared" si="51"/>
        <v>2.18716162261637</v>
      </c>
      <c r="AB234" s="13">
        <f t="shared" si="52"/>
        <v>0.529523578129204</v>
      </c>
      <c r="AC234" s="13">
        <f t="shared" si="53"/>
        <v>0.470476421870796</v>
      </c>
      <c r="AD234" s="13">
        <f t="shared" si="54"/>
        <v>0.287418206192507</v>
      </c>
      <c r="AE234" s="13">
        <f t="shared" si="55"/>
        <v>0.712581793807493</v>
      </c>
    </row>
    <row r="235" spans="1:31">
      <c r="A235" s="5" t="s">
        <v>497</v>
      </c>
      <c r="B235" s="5" t="s">
        <v>498</v>
      </c>
      <c r="C235" s="6">
        <v>1071230000</v>
      </c>
      <c r="D235" s="6">
        <v>0</v>
      </c>
      <c r="E235" s="6">
        <v>0</v>
      </c>
      <c r="F235" s="6">
        <v>0</v>
      </c>
      <c r="G235" s="6">
        <v>125489321.36</v>
      </c>
      <c r="H235" s="6">
        <v>672284635.02</v>
      </c>
      <c r="I235" s="6">
        <v>0</v>
      </c>
      <c r="J235" s="6">
        <v>0</v>
      </c>
      <c r="K235" s="6">
        <v>7223107.99</v>
      </c>
      <c r="L235" s="6">
        <v>1079428095</v>
      </c>
      <c r="M235" s="6">
        <v>1610045138.73</v>
      </c>
      <c r="N235" s="6">
        <v>0</v>
      </c>
      <c r="O235" s="6">
        <v>-76364874.6</v>
      </c>
      <c r="P235" s="6">
        <v>160265819.13</v>
      </c>
      <c r="Q235" s="6">
        <v>1041870204.1</v>
      </c>
      <c r="R235" s="8">
        <f t="shared" si="42"/>
        <v>1876227064.37</v>
      </c>
      <c r="S235" s="8">
        <f t="shared" si="43"/>
        <v>3815244382.36</v>
      </c>
      <c r="T235" s="8">
        <f t="shared" si="44"/>
        <v>5691471446.73</v>
      </c>
      <c r="U235" s="8">
        <f t="shared" si="45"/>
        <v>1196719321.36</v>
      </c>
      <c r="V235" s="8">
        <f t="shared" si="46"/>
        <v>679507743.01</v>
      </c>
      <c r="W235" s="8">
        <f t="shared" si="47"/>
        <v>1196719321.36</v>
      </c>
      <c r="X235" s="8">
        <f t="shared" si="48"/>
        <v>4494752125.37</v>
      </c>
      <c r="Y235" s="13">
        <f t="shared" si="49"/>
        <v>0.329655886343412</v>
      </c>
      <c r="Z235" s="13">
        <f t="shared" si="50"/>
        <v>0.670344113656588</v>
      </c>
      <c r="AA235" s="13">
        <f t="shared" si="51"/>
        <v>1.49177113608891</v>
      </c>
      <c r="AB235" s="13">
        <f t="shared" si="52"/>
        <v>0.637832884988169</v>
      </c>
      <c r="AC235" s="13">
        <f t="shared" si="53"/>
        <v>0.362167115011831</v>
      </c>
      <c r="AD235" s="13">
        <f t="shared" si="54"/>
        <v>0.21026536503975</v>
      </c>
      <c r="AE235" s="13">
        <f t="shared" si="55"/>
        <v>0.78973463496025</v>
      </c>
    </row>
    <row r="236" spans="1:31">
      <c r="A236" s="5" t="s">
        <v>499</v>
      </c>
      <c r="B236" s="5" t="s">
        <v>500</v>
      </c>
      <c r="C236" s="6">
        <v>19353723612.17</v>
      </c>
      <c r="D236" s="6">
        <v>0</v>
      </c>
      <c r="E236" s="6">
        <v>0</v>
      </c>
      <c r="F236" s="6">
        <v>0</v>
      </c>
      <c r="G236" s="6">
        <v>374466422.36</v>
      </c>
      <c r="H236" s="6">
        <v>8841326526.42</v>
      </c>
      <c r="I236" s="6">
        <v>0</v>
      </c>
      <c r="J236" s="6">
        <v>0</v>
      </c>
      <c r="K236" s="6">
        <v>65368157888.97</v>
      </c>
      <c r="L236" s="6">
        <v>6015730878</v>
      </c>
      <c r="M236" s="6">
        <v>121873048.06</v>
      </c>
      <c r="N236" s="6">
        <v>27001811642.35</v>
      </c>
      <c r="O236" s="6">
        <v>7312372220.84</v>
      </c>
      <c r="P236" s="6">
        <v>3499671556.59</v>
      </c>
      <c r="Q236" s="6">
        <v>101839182213.47</v>
      </c>
      <c r="R236" s="8">
        <f t="shared" si="42"/>
        <v>93937674449.92</v>
      </c>
      <c r="S236" s="8">
        <f t="shared" si="43"/>
        <v>91787018274.61</v>
      </c>
      <c r="T236" s="8">
        <f t="shared" si="44"/>
        <v>185724692724.53</v>
      </c>
      <c r="U236" s="8">
        <f t="shared" si="45"/>
        <v>19728190034.53</v>
      </c>
      <c r="V236" s="8">
        <f t="shared" si="46"/>
        <v>74209484415.39</v>
      </c>
      <c r="W236" s="8">
        <f t="shared" si="47"/>
        <v>19728190034.53</v>
      </c>
      <c r="X236" s="8">
        <f t="shared" si="48"/>
        <v>165996502690</v>
      </c>
      <c r="Y236" s="13">
        <f t="shared" si="49"/>
        <v>0.505789903711134</v>
      </c>
      <c r="Z236" s="13">
        <f t="shared" si="50"/>
        <v>0.494210096288866</v>
      </c>
      <c r="AA236" s="13">
        <f t="shared" si="51"/>
        <v>2.02343094062469</v>
      </c>
      <c r="AB236" s="13">
        <f t="shared" si="52"/>
        <v>0.210013609023795</v>
      </c>
      <c r="AC236" s="13">
        <f t="shared" si="53"/>
        <v>0.789986390976205</v>
      </c>
      <c r="AD236" s="13">
        <f t="shared" si="54"/>
        <v>0.106222763086173</v>
      </c>
      <c r="AE236" s="13">
        <f t="shared" si="55"/>
        <v>0.893777236913827</v>
      </c>
    </row>
    <row r="237" spans="1:31">
      <c r="A237" s="5" t="s">
        <v>501</v>
      </c>
      <c r="B237" s="5" t="s">
        <v>502</v>
      </c>
      <c r="C237" s="6">
        <v>6764776753.02</v>
      </c>
      <c r="D237" s="6">
        <v>0</v>
      </c>
      <c r="E237" s="6">
        <v>0</v>
      </c>
      <c r="F237" s="6">
        <v>0</v>
      </c>
      <c r="G237" s="6">
        <v>2349308365.12</v>
      </c>
      <c r="H237" s="6">
        <v>3746838070.75</v>
      </c>
      <c r="I237" s="6">
        <v>352959166.72</v>
      </c>
      <c r="J237" s="6">
        <v>0</v>
      </c>
      <c r="K237" s="6">
        <v>24813579.29</v>
      </c>
      <c r="L237" s="6">
        <v>1475573852</v>
      </c>
      <c r="M237" s="6">
        <v>685646735.12</v>
      </c>
      <c r="N237" s="6">
        <v>0</v>
      </c>
      <c r="O237" s="6">
        <v>48004625.46</v>
      </c>
      <c r="P237" s="6">
        <v>488762170.52</v>
      </c>
      <c r="Q237" s="6">
        <v>2387222113.53</v>
      </c>
      <c r="R237" s="8">
        <f t="shared" si="42"/>
        <v>13238695934.9</v>
      </c>
      <c r="S237" s="8">
        <f t="shared" si="43"/>
        <v>5085209496.63</v>
      </c>
      <c r="T237" s="8">
        <f t="shared" si="44"/>
        <v>18323905431.53</v>
      </c>
      <c r="U237" s="8">
        <f t="shared" si="45"/>
        <v>9114085118.14</v>
      </c>
      <c r="V237" s="8">
        <f t="shared" si="46"/>
        <v>4124610816.76</v>
      </c>
      <c r="W237" s="8">
        <f t="shared" si="47"/>
        <v>9114085118.14</v>
      </c>
      <c r="X237" s="8">
        <f t="shared" si="48"/>
        <v>9209820313.39</v>
      </c>
      <c r="Y237" s="13">
        <f t="shared" si="49"/>
        <v>0.722482223255755</v>
      </c>
      <c r="Z237" s="13">
        <f t="shared" si="50"/>
        <v>0.277517776744245</v>
      </c>
      <c r="AA237" s="13">
        <f t="shared" si="51"/>
        <v>3.60337277032015</v>
      </c>
      <c r="AB237" s="13">
        <f t="shared" si="52"/>
        <v>0.688442816645811</v>
      </c>
      <c r="AC237" s="13">
        <f t="shared" si="53"/>
        <v>0.311557183354189</v>
      </c>
      <c r="AD237" s="13">
        <f t="shared" si="54"/>
        <v>0.497387696754719</v>
      </c>
      <c r="AE237" s="13">
        <f t="shared" si="55"/>
        <v>0.502612303245281</v>
      </c>
    </row>
    <row r="238" spans="1:31">
      <c r="A238" s="5" t="s">
        <v>503</v>
      </c>
      <c r="B238" s="5" t="s">
        <v>504</v>
      </c>
      <c r="C238" s="6">
        <v>4635499094.41</v>
      </c>
      <c r="D238" s="6">
        <v>0</v>
      </c>
      <c r="E238" s="6">
        <v>0</v>
      </c>
      <c r="F238" s="6">
        <v>0</v>
      </c>
      <c r="G238" s="6">
        <v>16650744994.68</v>
      </c>
      <c r="H238" s="6">
        <v>54616010486.3</v>
      </c>
      <c r="I238" s="6">
        <v>12500585480.74</v>
      </c>
      <c r="J238" s="6">
        <v>0</v>
      </c>
      <c r="K238" s="6">
        <v>6190763345.23</v>
      </c>
      <c r="L238" s="6">
        <v>5339715816</v>
      </c>
      <c r="M238" s="6">
        <v>6538851477.39</v>
      </c>
      <c r="N238" s="6">
        <v>192374629.23</v>
      </c>
      <c r="O238" s="6">
        <v>2665660376.5</v>
      </c>
      <c r="P238" s="6">
        <v>1922651515.78</v>
      </c>
      <c r="Q238" s="6">
        <v>19684574874.28</v>
      </c>
      <c r="R238" s="8">
        <f t="shared" si="42"/>
        <v>94593603401.36</v>
      </c>
      <c r="S238" s="8">
        <f t="shared" si="43"/>
        <v>35959079430.72</v>
      </c>
      <c r="T238" s="8">
        <f t="shared" si="44"/>
        <v>130552682832.08</v>
      </c>
      <c r="U238" s="8">
        <f t="shared" si="45"/>
        <v>21286244089.09</v>
      </c>
      <c r="V238" s="8">
        <f t="shared" si="46"/>
        <v>73307359312.27</v>
      </c>
      <c r="W238" s="8">
        <f t="shared" si="47"/>
        <v>21286244089.09</v>
      </c>
      <c r="X238" s="8">
        <f t="shared" si="48"/>
        <v>109266438742.99</v>
      </c>
      <c r="Y238" s="13">
        <f t="shared" si="49"/>
        <v>0.72456269261834</v>
      </c>
      <c r="Z238" s="13">
        <f t="shared" si="50"/>
        <v>0.27543730738166</v>
      </c>
      <c r="AA238" s="13">
        <f t="shared" si="51"/>
        <v>3.63059024032045</v>
      </c>
      <c r="AB238" s="13">
        <f t="shared" si="52"/>
        <v>0.225028366862954</v>
      </c>
      <c r="AC238" s="13">
        <f t="shared" si="53"/>
        <v>0.774971633137046</v>
      </c>
      <c r="AD238" s="13">
        <f t="shared" si="54"/>
        <v>0.163047159409729</v>
      </c>
      <c r="AE238" s="13">
        <f t="shared" si="55"/>
        <v>0.836952840590271</v>
      </c>
    </row>
    <row r="239" spans="1:31">
      <c r="A239" s="5" t="s">
        <v>505</v>
      </c>
      <c r="B239" s="5" t="s">
        <v>506</v>
      </c>
      <c r="C239" s="6">
        <v>735409340</v>
      </c>
      <c r="D239" s="6">
        <v>0</v>
      </c>
      <c r="E239" s="6">
        <v>0</v>
      </c>
      <c r="F239" s="6">
        <v>0</v>
      </c>
      <c r="G239" s="6">
        <v>476540910.46</v>
      </c>
      <c r="H239" s="6">
        <v>1537780000</v>
      </c>
      <c r="I239" s="6">
        <v>0</v>
      </c>
      <c r="J239" s="6">
        <v>0</v>
      </c>
      <c r="K239" s="6">
        <v>3426974.09</v>
      </c>
      <c r="L239" s="6">
        <v>1073863842</v>
      </c>
      <c r="M239" s="6">
        <v>3457062505.25</v>
      </c>
      <c r="N239" s="6">
        <v>0</v>
      </c>
      <c r="O239" s="6">
        <v>-103550572.6</v>
      </c>
      <c r="P239" s="6">
        <v>47938405.88</v>
      </c>
      <c r="Q239" s="6">
        <v>317429743.11</v>
      </c>
      <c r="R239" s="8">
        <f t="shared" si="42"/>
        <v>2753157224.55</v>
      </c>
      <c r="S239" s="8">
        <f t="shared" si="43"/>
        <v>4792743923.64</v>
      </c>
      <c r="T239" s="8">
        <f t="shared" si="44"/>
        <v>7545901148.19</v>
      </c>
      <c r="U239" s="8">
        <f t="shared" si="45"/>
        <v>1211950250.46</v>
      </c>
      <c r="V239" s="8">
        <f t="shared" si="46"/>
        <v>1541206974.09</v>
      </c>
      <c r="W239" s="8">
        <f t="shared" si="47"/>
        <v>1211950250.46</v>
      </c>
      <c r="X239" s="8">
        <f t="shared" si="48"/>
        <v>6333950897.73</v>
      </c>
      <c r="Y239" s="13">
        <f t="shared" si="49"/>
        <v>0.364854663542788</v>
      </c>
      <c r="Z239" s="13">
        <f t="shared" si="50"/>
        <v>0.635145336457212</v>
      </c>
      <c r="AA239" s="13">
        <f t="shared" si="51"/>
        <v>1.57444279694773</v>
      </c>
      <c r="AB239" s="13">
        <f t="shared" si="52"/>
        <v>0.440203792087498</v>
      </c>
      <c r="AC239" s="13">
        <f t="shared" si="53"/>
        <v>0.559796207912502</v>
      </c>
      <c r="AD239" s="13">
        <f t="shared" si="54"/>
        <v>0.160610406452343</v>
      </c>
      <c r="AE239" s="13">
        <f t="shared" si="55"/>
        <v>0.839389593547657</v>
      </c>
    </row>
    <row r="240" spans="1:31">
      <c r="A240" s="5" t="s">
        <v>507</v>
      </c>
      <c r="B240" s="5" t="s">
        <v>508</v>
      </c>
      <c r="C240" s="6">
        <v>193096476.52</v>
      </c>
      <c r="D240" s="6">
        <v>0</v>
      </c>
      <c r="E240" s="6">
        <v>0</v>
      </c>
      <c r="F240" s="6">
        <v>0</v>
      </c>
      <c r="G240" s="6">
        <v>597193110.12</v>
      </c>
      <c r="H240" s="6">
        <v>386862286.51</v>
      </c>
      <c r="I240" s="6">
        <v>0</v>
      </c>
      <c r="J240" s="6">
        <v>0</v>
      </c>
      <c r="K240" s="6">
        <v>21982298.59</v>
      </c>
      <c r="L240" s="6">
        <v>1285702520</v>
      </c>
      <c r="M240" s="6">
        <v>281232445.03</v>
      </c>
      <c r="N240" s="6">
        <v>0</v>
      </c>
      <c r="O240" s="6">
        <v>108119303.63</v>
      </c>
      <c r="P240" s="6">
        <v>365819077.76</v>
      </c>
      <c r="Q240" s="6">
        <v>-1372172461.35</v>
      </c>
      <c r="R240" s="8">
        <f t="shared" si="42"/>
        <v>1199134171.74</v>
      </c>
      <c r="S240" s="8">
        <f t="shared" si="43"/>
        <v>668700885.07</v>
      </c>
      <c r="T240" s="8">
        <f t="shared" si="44"/>
        <v>1867835056.81</v>
      </c>
      <c r="U240" s="8">
        <f t="shared" si="45"/>
        <v>790289586.64</v>
      </c>
      <c r="V240" s="8">
        <f t="shared" si="46"/>
        <v>408844585.1</v>
      </c>
      <c r="W240" s="8">
        <f t="shared" si="47"/>
        <v>790289586.64</v>
      </c>
      <c r="X240" s="8">
        <f t="shared" si="48"/>
        <v>1077545470.17</v>
      </c>
      <c r="Y240" s="13">
        <f t="shared" si="49"/>
        <v>0.641991468876247</v>
      </c>
      <c r="Z240" s="13">
        <f t="shared" si="50"/>
        <v>0.358008531123753</v>
      </c>
      <c r="AA240" s="13">
        <f t="shared" si="51"/>
        <v>2.79322952685261</v>
      </c>
      <c r="AB240" s="13">
        <f t="shared" si="52"/>
        <v>0.659050175755773</v>
      </c>
      <c r="AC240" s="13">
        <f t="shared" si="53"/>
        <v>0.340949824244227</v>
      </c>
      <c r="AD240" s="13">
        <f t="shared" si="54"/>
        <v>0.423104590396597</v>
      </c>
      <c r="AE240" s="13">
        <f t="shared" si="55"/>
        <v>0.576895409603403</v>
      </c>
    </row>
    <row r="241" spans="1:31">
      <c r="A241" s="5" t="s">
        <v>509</v>
      </c>
      <c r="B241" s="5" t="s">
        <v>510</v>
      </c>
      <c r="C241" s="6">
        <v>90000000</v>
      </c>
      <c r="D241" s="6">
        <v>0</v>
      </c>
      <c r="E241" s="6">
        <v>0</v>
      </c>
      <c r="F241" s="6">
        <v>0</v>
      </c>
      <c r="G241" s="6">
        <v>400000</v>
      </c>
      <c r="H241" s="6">
        <v>910481431.55</v>
      </c>
      <c r="I241" s="6">
        <v>450000000</v>
      </c>
      <c r="J241" s="6">
        <v>0</v>
      </c>
      <c r="K241" s="6">
        <v>259685755.03</v>
      </c>
      <c r="L241" s="6">
        <v>404720290</v>
      </c>
      <c r="M241" s="6">
        <v>3361484932</v>
      </c>
      <c r="N241" s="6">
        <v>0</v>
      </c>
      <c r="O241" s="6">
        <v>-21409980.39</v>
      </c>
      <c r="P241" s="6">
        <v>783780984.61</v>
      </c>
      <c r="Q241" s="6">
        <v>9687148781.54</v>
      </c>
      <c r="R241" s="8">
        <f t="shared" si="42"/>
        <v>1710567186.58</v>
      </c>
      <c r="S241" s="8">
        <f t="shared" si="43"/>
        <v>14215725007.76</v>
      </c>
      <c r="T241" s="8">
        <f t="shared" si="44"/>
        <v>15926292194.34</v>
      </c>
      <c r="U241" s="8">
        <f t="shared" si="45"/>
        <v>90400000</v>
      </c>
      <c r="V241" s="8">
        <f t="shared" si="46"/>
        <v>1620167186.58</v>
      </c>
      <c r="W241" s="8">
        <f t="shared" si="47"/>
        <v>90400000</v>
      </c>
      <c r="X241" s="8">
        <f t="shared" si="48"/>
        <v>15835892194.34</v>
      </c>
      <c r="Y241" s="13">
        <f t="shared" si="49"/>
        <v>0.107405236931915</v>
      </c>
      <c r="Z241" s="13">
        <f t="shared" si="50"/>
        <v>0.892594763068085</v>
      </c>
      <c r="AA241" s="13">
        <f t="shared" si="51"/>
        <v>1.1203292259555</v>
      </c>
      <c r="AB241" s="13">
        <f t="shared" si="52"/>
        <v>0.0528479680361109</v>
      </c>
      <c r="AC241" s="13">
        <f t="shared" si="53"/>
        <v>0.947152031963889</v>
      </c>
      <c r="AD241" s="13">
        <f t="shared" si="54"/>
        <v>0.00567614852828877</v>
      </c>
      <c r="AE241" s="13">
        <f t="shared" si="55"/>
        <v>0.994323851471711</v>
      </c>
    </row>
    <row r="242" spans="1:31">
      <c r="A242" s="5" t="s">
        <v>511</v>
      </c>
      <c r="B242" s="5" t="s">
        <v>512</v>
      </c>
      <c r="C242" s="6">
        <v>494840000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557056.04</v>
      </c>
      <c r="L242" s="6">
        <v>336683929</v>
      </c>
      <c r="M242" s="6">
        <v>1608759095.91</v>
      </c>
      <c r="N242" s="6">
        <v>0</v>
      </c>
      <c r="O242" s="6">
        <v>-40341055.41</v>
      </c>
      <c r="P242" s="6">
        <v>16991234.63</v>
      </c>
      <c r="Q242" s="6">
        <v>-1233642932.57</v>
      </c>
      <c r="R242" s="8">
        <f t="shared" si="42"/>
        <v>495397056.04</v>
      </c>
      <c r="S242" s="8">
        <f t="shared" si="43"/>
        <v>688450271.56</v>
      </c>
      <c r="T242" s="8">
        <f t="shared" si="44"/>
        <v>1183847327.6</v>
      </c>
      <c r="U242" s="8">
        <f t="shared" si="45"/>
        <v>494840000</v>
      </c>
      <c r="V242" s="8">
        <f t="shared" si="46"/>
        <v>557056.04</v>
      </c>
      <c r="W242" s="8">
        <f t="shared" si="47"/>
        <v>494840000</v>
      </c>
      <c r="X242" s="8">
        <f t="shared" si="48"/>
        <v>689007327.6</v>
      </c>
      <c r="Y242" s="13">
        <f t="shared" si="49"/>
        <v>0.418463635040096</v>
      </c>
      <c r="Z242" s="13">
        <f t="shared" si="50"/>
        <v>0.581536364959904</v>
      </c>
      <c r="AA242" s="13">
        <f t="shared" si="51"/>
        <v>1.71958291906466</v>
      </c>
      <c r="AB242" s="13">
        <f t="shared" si="52"/>
        <v>0.998875536232587</v>
      </c>
      <c r="AC242" s="13">
        <f t="shared" si="53"/>
        <v>0.0011244637674129</v>
      </c>
      <c r="AD242" s="13">
        <f t="shared" si="54"/>
        <v>0.417993087844514</v>
      </c>
      <c r="AE242" s="13">
        <f t="shared" si="55"/>
        <v>0.582006912155486</v>
      </c>
    </row>
    <row r="243" spans="1:31">
      <c r="A243" s="5" t="s">
        <v>513</v>
      </c>
      <c r="B243" s="5" t="s">
        <v>514</v>
      </c>
      <c r="C243" s="6">
        <v>798000000</v>
      </c>
      <c r="D243" s="6">
        <v>0</v>
      </c>
      <c r="E243" s="6">
        <v>0</v>
      </c>
      <c r="F243" s="6">
        <v>0</v>
      </c>
      <c r="G243" s="6">
        <v>0</v>
      </c>
      <c r="H243" s="6">
        <v>318900000</v>
      </c>
      <c r="I243" s="6">
        <v>2087515945.09</v>
      </c>
      <c r="J243" s="6">
        <v>0</v>
      </c>
      <c r="K243" s="6">
        <v>7366543.59</v>
      </c>
      <c r="L243" s="6">
        <v>981894666</v>
      </c>
      <c r="M243" s="6">
        <v>3668038834.05</v>
      </c>
      <c r="N243" s="6">
        <v>0</v>
      </c>
      <c r="O243" s="6">
        <v>-7500000</v>
      </c>
      <c r="P243" s="6">
        <v>110999703.99</v>
      </c>
      <c r="Q243" s="6">
        <v>919017254.64</v>
      </c>
      <c r="R243" s="8">
        <f t="shared" si="42"/>
        <v>3211782488.68</v>
      </c>
      <c r="S243" s="8">
        <f t="shared" si="43"/>
        <v>5672450458.68</v>
      </c>
      <c r="T243" s="8">
        <f t="shared" si="44"/>
        <v>8884232947.36</v>
      </c>
      <c r="U243" s="8">
        <f t="shared" si="45"/>
        <v>798000000</v>
      </c>
      <c r="V243" s="8">
        <f t="shared" si="46"/>
        <v>2413782488.68</v>
      </c>
      <c r="W243" s="8">
        <f t="shared" si="47"/>
        <v>798000000</v>
      </c>
      <c r="X243" s="8">
        <f t="shared" si="48"/>
        <v>8086232947.36</v>
      </c>
      <c r="Y243" s="13">
        <f t="shared" si="49"/>
        <v>0.361514889097364</v>
      </c>
      <c r="Z243" s="13">
        <f t="shared" si="50"/>
        <v>0.638485110902636</v>
      </c>
      <c r="AA243" s="13">
        <f t="shared" si="51"/>
        <v>1.5662072347878</v>
      </c>
      <c r="AB243" s="13">
        <f t="shared" si="52"/>
        <v>0.248460162795136</v>
      </c>
      <c r="AC243" s="13">
        <f t="shared" si="53"/>
        <v>0.751539837204864</v>
      </c>
      <c r="AD243" s="13">
        <f t="shared" si="54"/>
        <v>0.0898220481979967</v>
      </c>
      <c r="AE243" s="13">
        <f t="shared" si="55"/>
        <v>0.910177951802003</v>
      </c>
    </row>
    <row r="244" spans="1:31">
      <c r="A244" s="5" t="s">
        <v>515</v>
      </c>
      <c r="B244" s="5" t="s">
        <v>516</v>
      </c>
      <c r="C244" s="6">
        <v>3557482754.5</v>
      </c>
      <c r="D244" s="6">
        <v>0</v>
      </c>
      <c r="E244" s="6">
        <v>0</v>
      </c>
      <c r="F244" s="6">
        <v>0</v>
      </c>
      <c r="G244" s="6">
        <v>2641341962.87</v>
      </c>
      <c r="H244" s="6">
        <v>698348899.99</v>
      </c>
      <c r="I244" s="6">
        <v>0</v>
      </c>
      <c r="J244" s="6">
        <v>0</v>
      </c>
      <c r="K244" s="6">
        <v>132005010.7</v>
      </c>
      <c r="L244" s="6">
        <v>704130000</v>
      </c>
      <c r="M244" s="6">
        <v>1888548573.05</v>
      </c>
      <c r="N244" s="6">
        <v>0</v>
      </c>
      <c r="O244" s="6">
        <v>-31104474.78</v>
      </c>
      <c r="P244" s="6">
        <v>1389398938.53</v>
      </c>
      <c r="Q244" s="6">
        <v>4939157008.23</v>
      </c>
      <c r="R244" s="8">
        <f t="shared" si="42"/>
        <v>7029178628.06</v>
      </c>
      <c r="S244" s="8">
        <f t="shared" si="43"/>
        <v>8890130045.03</v>
      </c>
      <c r="T244" s="8">
        <f t="shared" si="44"/>
        <v>15919308673.09</v>
      </c>
      <c r="U244" s="8">
        <f t="shared" si="45"/>
        <v>6198824717.37</v>
      </c>
      <c r="V244" s="8">
        <f t="shared" si="46"/>
        <v>830353910.69</v>
      </c>
      <c r="W244" s="8">
        <f t="shared" si="47"/>
        <v>6198824717.37</v>
      </c>
      <c r="X244" s="8">
        <f t="shared" si="48"/>
        <v>9720483955.72</v>
      </c>
      <c r="Y244" s="13">
        <f t="shared" si="49"/>
        <v>0.441550495213534</v>
      </c>
      <c r="Z244" s="13">
        <f t="shared" si="50"/>
        <v>0.558449504786466</v>
      </c>
      <c r="AA244" s="13">
        <f t="shared" si="51"/>
        <v>1.79067219404621</v>
      </c>
      <c r="AB244" s="13">
        <f t="shared" si="52"/>
        <v>0.88187042119327</v>
      </c>
      <c r="AC244" s="13">
        <f t="shared" si="53"/>
        <v>0.118129578806731</v>
      </c>
      <c r="AD244" s="13">
        <f t="shared" si="54"/>
        <v>0.389390321192056</v>
      </c>
      <c r="AE244" s="13">
        <f t="shared" si="55"/>
        <v>0.610609678807944</v>
      </c>
    </row>
    <row r="245" spans="1:31">
      <c r="A245" s="5" t="s">
        <v>517</v>
      </c>
      <c r="B245" s="5" t="s">
        <v>518</v>
      </c>
      <c r="C245" s="6">
        <v>135900000</v>
      </c>
      <c r="D245" s="6">
        <v>0</v>
      </c>
      <c r="E245" s="6">
        <v>0</v>
      </c>
      <c r="F245" s="6">
        <v>0</v>
      </c>
      <c r="G245" s="6">
        <v>1954384849.94</v>
      </c>
      <c r="H245" s="6">
        <v>1804829200.29</v>
      </c>
      <c r="I245" s="6">
        <v>0</v>
      </c>
      <c r="J245" s="6">
        <v>0</v>
      </c>
      <c r="K245" s="6">
        <v>592359856.29</v>
      </c>
      <c r="L245" s="6">
        <v>2466988633</v>
      </c>
      <c r="M245" s="6">
        <v>1385002897.18</v>
      </c>
      <c r="N245" s="6">
        <v>39995078</v>
      </c>
      <c r="O245" s="6">
        <v>-213283.66</v>
      </c>
      <c r="P245" s="6">
        <v>402376174.83</v>
      </c>
      <c r="Q245" s="6">
        <v>2389619204.48</v>
      </c>
      <c r="R245" s="8">
        <f t="shared" si="42"/>
        <v>4487473906.52</v>
      </c>
      <c r="S245" s="8">
        <f t="shared" si="43"/>
        <v>6603778547.83</v>
      </c>
      <c r="T245" s="8">
        <f t="shared" si="44"/>
        <v>11091252454.35</v>
      </c>
      <c r="U245" s="8">
        <f t="shared" si="45"/>
        <v>2090284849.94</v>
      </c>
      <c r="V245" s="8">
        <f t="shared" si="46"/>
        <v>2397189056.58</v>
      </c>
      <c r="W245" s="8">
        <f t="shared" si="47"/>
        <v>2090284849.94</v>
      </c>
      <c r="X245" s="8">
        <f t="shared" si="48"/>
        <v>9000967604.41</v>
      </c>
      <c r="Y245" s="13">
        <f t="shared" si="49"/>
        <v>0.404595777166717</v>
      </c>
      <c r="Z245" s="13">
        <f t="shared" si="50"/>
        <v>0.595404222833283</v>
      </c>
      <c r="AA245" s="13">
        <f t="shared" si="51"/>
        <v>1.67953125230018</v>
      </c>
      <c r="AB245" s="13">
        <f t="shared" si="52"/>
        <v>0.465804346383598</v>
      </c>
      <c r="AC245" s="13">
        <f t="shared" si="53"/>
        <v>0.534195653616402</v>
      </c>
      <c r="AD245" s="13">
        <f t="shared" si="54"/>
        <v>0.188462471532707</v>
      </c>
      <c r="AE245" s="13">
        <f t="shared" si="55"/>
        <v>0.811537528467293</v>
      </c>
    </row>
    <row r="246" spans="1:31">
      <c r="A246" s="5" t="s">
        <v>519</v>
      </c>
      <c r="B246" s="5" t="s">
        <v>520</v>
      </c>
      <c r="C246" s="6">
        <v>190402000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261834079.09</v>
      </c>
      <c r="L246" s="6">
        <v>146841890</v>
      </c>
      <c r="M246" s="6">
        <v>80465680.08</v>
      </c>
      <c r="N246" s="6">
        <v>0</v>
      </c>
      <c r="O246" s="6">
        <v>0</v>
      </c>
      <c r="P246" s="6">
        <v>112453944.94</v>
      </c>
      <c r="Q246" s="6">
        <v>558997157.5</v>
      </c>
      <c r="R246" s="8">
        <f t="shared" si="42"/>
        <v>452236079.09</v>
      </c>
      <c r="S246" s="8">
        <f t="shared" si="43"/>
        <v>898758672.52</v>
      </c>
      <c r="T246" s="8">
        <f t="shared" si="44"/>
        <v>1350994751.61</v>
      </c>
      <c r="U246" s="8">
        <f t="shared" si="45"/>
        <v>190402000</v>
      </c>
      <c r="V246" s="8">
        <f t="shared" si="46"/>
        <v>261834079.09</v>
      </c>
      <c r="W246" s="8">
        <f t="shared" si="47"/>
        <v>190402000</v>
      </c>
      <c r="X246" s="8">
        <f t="shared" si="48"/>
        <v>1160592751.61</v>
      </c>
      <c r="Y246" s="13">
        <f t="shared" si="49"/>
        <v>0.334743031792732</v>
      </c>
      <c r="Z246" s="13">
        <f t="shared" si="50"/>
        <v>0.665256968207268</v>
      </c>
      <c r="AA246" s="13">
        <f t="shared" si="51"/>
        <v>1.5031785427138</v>
      </c>
      <c r="AB246" s="13">
        <f t="shared" si="52"/>
        <v>0.421023462752311</v>
      </c>
      <c r="AC246" s="13">
        <f t="shared" si="53"/>
        <v>0.578976537247688</v>
      </c>
      <c r="AD246" s="13">
        <f t="shared" si="54"/>
        <v>0.140934670377583</v>
      </c>
      <c r="AE246" s="13">
        <f t="shared" si="55"/>
        <v>0.859065329622417</v>
      </c>
    </row>
    <row r="247" spans="1:31">
      <c r="A247" s="5" t="s">
        <v>521</v>
      </c>
      <c r="B247" s="5" t="s">
        <v>522</v>
      </c>
      <c r="C247" s="6">
        <v>4883880000</v>
      </c>
      <c r="D247" s="6">
        <v>0</v>
      </c>
      <c r="E247" s="6">
        <v>0</v>
      </c>
      <c r="F247" s="6">
        <v>0</v>
      </c>
      <c r="G247" s="6">
        <v>17149121742.06</v>
      </c>
      <c r="H247" s="6">
        <v>42896497176.99</v>
      </c>
      <c r="I247" s="6">
        <v>17243529290.57</v>
      </c>
      <c r="J247" s="6">
        <v>0</v>
      </c>
      <c r="K247" s="6">
        <v>10534518625.11</v>
      </c>
      <c r="L247" s="6">
        <v>4140382950</v>
      </c>
      <c r="M247" s="6">
        <v>4476342778.21</v>
      </c>
      <c r="N247" s="6">
        <v>143913944.17</v>
      </c>
      <c r="O247" s="6">
        <v>797916226.15</v>
      </c>
      <c r="P247" s="6">
        <v>760494429.51</v>
      </c>
      <c r="Q247" s="6">
        <v>17972880819.63</v>
      </c>
      <c r="R247" s="8">
        <f t="shared" si="42"/>
        <v>92707546834.73</v>
      </c>
      <c r="S247" s="8">
        <f t="shared" si="43"/>
        <v>28004103259.33</v>
      </c>
      <c r="T247" s="8">
        <f t="shared" si="44"/>
        <v>120711650094.06</v>
      </c>
      <c r="U247" s="8">
        <f t="shared" si="45"/>
        <v>22033001742.06</v>
      </c>
      <c r="V247" s="8">
        <f t="shared" si="46"/>
        <v>70674545092.67</v>
      </c>
      <c r="W247" s="8">
        <f t="shared" si="47"/>
        <v>22033001742.06</v>
      </c>
      <c r="X247" s="8">
        <f t="shared" si="48"/>
        <v>98678648352</v>
      </c>
      <c r="Y247" s="13">
        <f t="shared" si="49"/>
        <v>0.768008280580136</v>
      </c>
      <c r="Z247" s="13">
        <f t="shared" si="50"/>
        <v>0.231991719419864</v>
      </c>
      <c r="AA247" s="13">
        <f t="shared" si="51"/>
        <v>4.31049867857643</v>
      </c>
      <c r="AB247" s="13">
        <f t="shared" si="52"/>
        <v>0.237661360852729</v>
      </c>
      <c r="AC247" s="13">
        <f t="shared" si="53"/>
        <v>0.762338639147271</v>
      </c>
      <c r="AD247" s="13">
        <f t="shared" si="54"/>
        <v>0.182525893108839</v>
      </c>
      <c r="AE247" s="13">
        <f t="shared" si="55"/>
        <v>0.817474106891161</v>
      </c>
    </row>
    <row r="248" spans="1:31">
      <c r="A248" s="5" t="s">
        <v>523</v>
      </c>
      <c r="B248" s="5" t="s">
        <v>524</v>
      </c>
      <c r="C248" s="6">
        <v>1588306747.43</v>
      </c>
      <c r="D248" s="6">
        <v>0</v>
      </c>
      <c r="E248" s="6">
        <v>0</v>
      </c>
      <c r="F248" s="6">
        <v>0</v>
      </c>
      <c r="G248" s="6">
        <v>137889806.77</v>
      </c>
      <c r="H248" s="6">
        <v>465590077.62</v>
      </c>
      <c r="I248" s="6">
        <v>0</v>
      </c>
      <c r="J248" s="6">
        <v>0</v>
      </c>
      <c r="K248" s="6">
        <v>26008849.41</v>
      </c>
      <c r="L248" s="6">
        <v>813619871</v>
      </c>
      <c r="M248" s="6">
        <v>-924313312.47</v>
      </c>
      <c r="N248" s="6">
        <v>120779733.82</v>
      </c>
      <c r="O248" s="6">
        <v>-2267683.9</v>
      </c>
      <c r="P248" s="6">
        <v>168336325.39</v>
      </c>
      <c r="Q248" s="6">
        <v>7657137095.73</v>
      </c>
      <c r="R248" s="8">
        <f t="shared" si="42"/>
        <v>2217795481.23</v>
      </c>
      <c r="S248" s="8">
        <f t="shared" si="43"/>
        <v>7591732561.93</v>
      </c>
      <c r="T248" s="8">
        <f t="shared" si="44"/>
        <v>9809528043.16</v>
      </c>
      <c r="U248" s="8">
        <f t="shared" si="45"/>
        <v>1726196554.2</v>
      </c>
      <c r="V248" s="8">
        <f t="shared" si="46"/>
        <v>491598927.03</v>
      </c>
      <c r="W248" s="8">
        <f t="shared" si="47"/>
        <v>1726196554.2</v>
      </c>
      <c r="X248" s="8">
        <f t="shared" si="48"/>
        <v>8083331488.96</v>
      </c>
      <c r="Y248" s="13">
        <f t="shared" si="49"/>
        <v>0.226085849540583</v>
      </c>
      <c r="Z248" s="13">
        <f t="shared" si="50"/>
        <v>0.773914150459417</v>
      </c>
      <c r="AA248" s="13">
        <f t="shared" si="51"/>
        <v>1.29213298323383</v>
      </c>
      <c r="AB248" s="13">
        <f t="shared" si="52"/>
        <v>0.778338926564429</v>
      </c>
      <c r="AC248" s="13">
        <f t="shared" si="53"/>
        <v>0.221661073435571</v>
      </c>
      <c r="AD248" s="13">
        <f t="shared" si="54"/>
        <v>0.175971417442824</v>
      </c>
      <c r="AE248" s="13">
        <f t="shared" si="55"/>
        <v>0.824028582557176</v>
      </c>
    </row>
    <row r="249" spans="1:31">
      <c r="A249" s="5" t="s">
        <v>525</v>
      </c>
      <c r="B249" s="5" t="s">
        <v>526</v>
      </c>
      <c r="C249" s="6">
        <v>270199562.52</v>
      </c>
      <c r="D249" s="6">
        <v>0</v>
      </c>
      <c r="E249" s="6">
        <v>0</v>
      </c>
      <c r="F249" s="6">
        <v>0</v>
      </c>
      <c r="G249" s="6">
        <v>205738897.28</v>
      </c>
      <c r="H249" s="6">
        <v>0</v>
      </c>
      <c r="I249" s="6">
        <v>0</v>
      </c>
      <c r="J249" s="6">
        <v>0</v>
      </c>
      <c r="K249" s="6">
        <v>82485908.81</v>
      </c>
      <c r="L249" s="6">
        <v>1276506972</v>
      </c>
      <c r="M249" s="6">
        <v>3633293752.58</v>
      </c>
      <c r="N249" s="6">
        <v>0</v>
      </c>
      <c r="O249" s="6">
        <v>-43605602.9</v>
      </c>
      <c r="P249" s="6">
        <v>63136815.21</v>
      </c>
      <c r="Q249" s="6">
        <v>-1007564186.3</v>
      </c>
      <c r="R249" s="8">
        <f t="shared" si="42"/>
        <v>558424368.61</v>
      </c>
      <c r="S249" s="8">
        <f t="shared" si="43"/>
        <v>3921767750.59</v>
      </c>
      <c r="T249" s="8">
        <f t="shared" si="44"/>
        <v>4480192119.2</v>
      </c>
      <c r="U249" s="8">
        <f t="shared" si="45"/>
        <v>475938459.8</v>
      </c>
      <c r="V249" s="8">
        <f t="shared" si="46"/>
        <v>82485908.81</v>
      </c>
      <c r="W249" s="8">
        <f t="shared" si="47"/>
        <v>475938459.8</v>
      </c>
      <c r="X249" s="8">
        <f t="shared" si="48"/>
        <v>4004253659.4</v>
      </c>
      <c r="Y249" s="13">
        <f t="shared" si="49"/>
        <v>0.124642951407565</v>
      </c>
      <c r="Z249" s="13">
        <f t="shared" si="50"/>
        <v>0.875357048592435</v>
      </c>
      <c r="AA249" s="13">
        <f t="shared" si="51"/>
        <v>1.14239098389393</v>
      </c>
      <c r="AB249" s="13">
        <f t="shared" si="52"/>
        <v>0.8522881280856</v>
      </c>
      <c r="AC249" s="13">
        <f t="shared" si="53"/>
        <v>0.1477118719144</v>
      </c>
      <c r="AD249" s="13">
        <f t="shared" si="54"/>
        <v>0.106231707734218</v>
      </c>
      <c r="AE249" s="13">
        <f t="shared" si="55"/>
        <v>0.893768292265782</v>
      </c>
    </row>
    <row r="250" spans="1:31">
      <c r="A250" s="5" t="s">
        <v>527</v>
      </c>
      <c r="B250" s="5" t="s">
        <v>528</v>
      </c>
      <c r="C250" s="6">
        <v>40000000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192708.4</v>
      </c>
      <c r="L250" s="6">
        <v>863977948</v>
      </c>
      <c r="M250" s="6">
        <v>697688282.2</v>
      </c>
      <c r="N250" s="6">
        <v>0</v>
      </c>
      <c r="O250" s="6">
        <v>0</v>
      </c>
      <c r="P250" s="6">
        <v>212588236.99</v>
      </c>
      <c r="Q250" s="6">
        <v>-1429744035.13</v>
      </c>
      <c r="R250" s="8">
        <f t="shared" si="42"/>
        <v>40192708.4</v>
      </c>
      <c r="S250" s="8">
        <f t="shared" si="43"/>
        <v>344510432.06</v>
      </c>
      <c r="T250" s="8">
        <f t="shared" si="44"/>
        <v>384703140.46</v>
      </c>
      <c r="U250" s="8">
        <f t="shared" si="45"/>
        <v>40000000</v>
      </c>
      <c r="V250" s="8">
        <f t="shared" si="46"/>
        <v>192708.4</v>
      </c>
      <c r="W250" s="8">
        <f t="shared" si="47"/>
        <v>40000000</v>
      </c>
      <c r="X250" s="8">
        <f t="shared" si="48"/>
        <v>344703140.46</v>
      </c>
      <c r="Y250" s="13">
        <f t="shared" si="49"/>
        <v>0.104477203778322</v>
      </c>
      <c r="Z250" s="13">
        <f t="shared" si="50"/>
        <v>0.895522796221678</v>
      </c>
      <c r="AA250" s="13">
        <f t="shared" si="51"/>
        <v>1.11666615771159</v>
      </c>
      <c r="AB250" s="13">
        <f t="shared" si="52"/>
        <v>0.995205389045143</v>
      </c>
      <c r="AC250" s="13">
        <f t="shared" si="53"/>
        <v>0.00479461095485668</v>
      </c>
      <c r="AD250" s="13">
        <f t="shared" si="54"/>
        <v>0.103976276232554</v>
      </c>
      <c r="AE250" s="13">
        <f t="shared" si="55"/>
        <v>0.896023723767446</v>
      </c>
    </row>
    <row r="251" spans="1:31">
      <c r="A251" s="5" t="s">
        <v>529</v>
      </c>
      <c r="B251" s="5" t="s">
        <v>530</v>
      </c>
      <c r="C251" s="6">
        <v>497509347.68</v>
      </c>
      <c r="D251" s="6">
        <v>0</v>
      </c>
      <c r="E251" s="6">
        <v>0</v>
      </c>
      <c r="F251" s="6">
        <v>0</v>
      </c>
      <c r="G251" s="6">
        <v>5739325.27</v>
      </c>
      <c r="H251" s="6">
        <v>154145387.85</v>
      </c>
      <c r="I251" s="6">
        <v>0</v>
      </c>
      <c r="J251" s="6">
        <v>0</v>
      </c>
      <c r="K251" s="6">
        <v>109669270.34</v>
      </c>
      <c r="L251" s="6">
        <v>459611797</v>
      </c>
      <c r="M251" s="6">
        <v>769211880.28</v>
      </c>
      <c r="N251" s="6">
        <v>0</v>
      </c>
      <c r="O251" s="6">
        <v>-18490045.95</v>
      </c>
      <c r="P251" s="6">
        <v>73498392.39</v>
      </c>
      <c r="Q251" s="6">
        <v>-203320533.5</v>
      </c>
      <c r="R251" s="8">
        <f t="shared" si="42"/>
        <v>767063331.14</v>
      </c>
      <c r="S251" s="8">
        <f t="shared" si="43"/>
        <v>1080511490.22</v>
      </c>
      <c r="T251" s="8">
        <f t="shared" si="44"/>
        <v>1847574821.36</v>
      </c>
      <c r="U251" s="8">
        <f t="shared" si="45"/>
        <v>503248672.95</v>
      </c>
      <c r="V251" s="8">
        <f t="shared" si="46"/>
        <v>263814658.19</v>
      </c>
      <c r="W251" s="8">
        <f t="shared" si="47"/>
        <v>503248672.95</v>
      </c>
      <c r="X251" s="8">
        <f t="shared" si="48"/>
        <v>1344326148.41</v>
      </c>
      <c r="Y251" s="13">
        <f t="shared" si="49"/>
        <v>0.415173081096312</v>
      </c>
      <c r="Z251" s="13">
        <f t="shared" si="50"/>
        <v>0.584826918903688</v>
      </c>
      <c r="AA251" s="13">
        <f t="shared" si="51"/>
        <v>1.7099076114256</v>
      </c>
      <c r="AB251" s="13">
        <f t="shared" si="52"/>
        <v>0.656071868540604</v>
      </c>
      <c r="AC251" s="13">
        <f t="shared" si="53"/>
        <v>0.343928131459396</v>
      </c>
      <c r="AD251" s="13">
        <f t="shared" si="54"/>
        <v>0.272383379082617</v>
      </c>
      <c r="AE251" s="13">
        <f t="shared" si="55"/>
        <v>0.727616620917383</v>
      </c>
    </row>
    <row r="252" spans="1:31">
      <c r="A252" s="5" t="s">
        <v>531</v>
      </c>
      <c r="B252" s="5" t="s">
        <v>532</v>
      </c>
      <c r="C252" s="6">
        <v>650000000</v>
      </c>
      <c r="D252" s="6">
        <v>0</v>
      </c>
      <c r="E252" s="6">
        <v>0</v>
      </c>
      <c r="F252" s="6">
        <v>0</v>
      </c>
      <c r="G252" s="6">
        <v>0</v>
      </c>
      <c r="H252" s="6">
        <v>496000000</v>
      </c>
      <c r="I252" s="6">
        <v>0</v>
      </c>
      <c r="J252" s="6">
        <v>0</v>
      </c>
      <c r="K252" s="6">
        <v>16376486.1</v>
      </c>
      <c r="L252" s="6">
        <v>1501853212</v>
      </c>
      <c r="M252" s="6">
        <v>1660923449.5</v>
      </c>
      <c r="N252" s="6">
        <v>44091600</v>
      </c>
      <c r="O252" s="6">
        <v>-54160024.45</v>
      </c>
      <c r="P252" s="6">
        <v>397552609.09</v>
      </c>
      <c r="Q252" s="6">
        <v>890574631.23</v>
      </c>
      <c r="R252" s="8">
        <f t="shared" si="42"/>
        <v>1162376486.1</v>
      </c>
      <c r="S252" s="8">
        <f t="shared" si="43"/>
        <v>4352652277.37</v>
      </c>
      <c r="T252" s="8">
        <f t="shared" si="44"/>
        <v>5515028763.47</v>
      </c>
      <c r="U252" s="8">
        <f t="shared" si="45"/>
        <v>650000000</v>
      </c>
      <c r="V252" s="8">
        <f t="shared" si="46"/>
        <v>512376486.1</v>
      </c>
      <c r="W252" s="8">
        <f t="shared" si="47"/>
        <v>650000000</v>
      </c>
      <c r="X252" s="8">
        <f t="shared" si="48"/>
        <v>4865028763.47</v>
      </c>
      <c r="Y252" s="13">
        <f t="shared" si="49"/>
        <v>0.210765262694413</v>
      </c>
      <c r="Z252" s="13">
        <f t="shared" si="50"/>
        <v>0.789234737305587</v>
      </c>
      <c r="AA252" s="13">
        <f t="shared" si="51"/>
        <v>1.26705015977117</v>
      </c>
      <c r="AB252" s="13">
        <f t="shared" si="52"/>
        <v>0.559199199031354</v>
      </c>
      <c r="AC252" s="13">
        <f t="shared" si="53"/>
        <v>0.440800800968646</v>
      </c>
      <c r="AD252" s="13">
        <f t="shared" si="54"/>
        <v>0.117859766082349</v>
      </c>
      <c r="AE252" s="13">
        <f t="shared" si="55"/>
        <v>0.882140233917651</v>
      </c>
    </row>
    <row r="253" spans="1:31">
      <c r="A253" s="5" t="s">
        <v>533</v>
      </c>
      <c r="B253" s="5" t="s">
        <v>534</v>
      </c>
      <c r="C253" s="6">
        <v>214845111.2</v>
      </c>
      <c r="D253" s="6">
        <v>0</v>
      </c>
      <c r="E253" s="6">
        <v>0</v>
      </c>
      <c r="F253" s="6">
        <v>0</v>
      </c>
      <c r="G253" s="6">
        <v>105192388.38</v>
      </c>
      <c r="H253" s="6">
        <v>39300000</v>
      </c>
      <c r="I253" s="6">
        <v>0</v>
      </c>
      <c r="J253" s="6">
        <v>0</v>
      </c>
      <c r="K253" s="6">
        <v>4965400.96</v>
      </c>
      <c r="L253" s="6">
        <v>73892895</v>
      </c>
      <c r="M253" s="6">
        <v>1628100281.33</v>
      </c>
      <c r="N253" s="6">
        <v>0</v>
      </c>
      <c r="O253" s="6">
        <v>-25131353.43</v>
      </c>
      <c r="P253" s="6">
        <v>19065290.51</v>
      </c>
      <c r="Q253" s="6">
        <v>1600624587.13</v>
      </c>
      <c r="R253" s="8">
        <f t="shared" si="42"/>
        <v>364302900.54</v>
      </c>
      <c r="S253" s="8">
        <f t="shared" si="43"/>
        <v>3296551700.54</v>
      </c>
      <c r="T253" s="8">
        <f t="shared" si="44"/>
        <v>3660854601.08</v>
      </c>
      <c r="U253" s="8">
        <f t="shared" si="45"/>
        <v>320037499.58</v>
      </c>
      <c r="V253" s="8">
        <f t="shared" si="46"/>
        <v>44265400.96</v>
      </c>
      <c r="W253" s="8">
        <f t="shared" si="47"/>
        <v>320037499.58</v>
      </c>
      <c r="X253" s="8">
        <f t="shared" si="48"/>
        <v>3340817101.5</v>
      </c>
      <c r="Y253" s="13">
        <f t="shared" si="49"/>
        <v>0.0995130755623361</v>
      </c>
      <c r="Z253" s="13">
        <f t="shared" si="50"/>
        <v>0.900486924437664</v>
      </c>
      <c r="AA253" s="13">
        <f t="shared" si="51"/>
        <v>1.11051029488794</v>
      </c>
      <c r="AB253" s="13">
        <f t="shared" si="52"/>
        <v>0.878492867077407</v>
      </c>
      <c r="AC253" s="13">
        <f t="shared" si="53"/>
        <v>0.121507132922593</v>
      </c>
      <c r="AD253" s="13">
        <f t="shared" si="54"/>
        <v>0.0874215270624473</v>
      </c>
      <c r="AE253" s="13">
        <f t="shared" si="55"/>
        <v>0.912578472937553</v>
      </c>
    </row>
    <row r="254" spans="1:31">
      <c r="A254" s="5" t="s">
        <v>535</v>
      </c>
      <c r="B254" s="5" t="s">
        <v>536</v>
      </c>
      <c r="C254" s="6">
        <v>64500000</v>
      </c>
      <c r="D254" s="6">
        <v>50000</v>
      </c>
      <c r="E254" s="6">
        <v>0</v>
      </c>
      <c r="F254" s="6">
        <v>0</v>
      </c>
      <c r="G254" s="6">
        <v>875981.3</v>
      </c>
      <c r="H254" s="6">
        <v>11963636.36</v>
      </c>
      <c r="I254" s="6">
        <v>0</v>
      </c>
      <c r="J254" s="6">
        <v>0</v>
      </c>
      <c r="K254" s="6">
        <v>0</v>
      </c>
      <c r="L254" s="6">
        <v>1340727007</v>
      </c>
      <c r="M254" s="6">
        <v>1199086524.87</v>
      </c>
      <c r="N254" s="6">
        <v>0</v>
      </c>
      <c r="O254" s="6">
        <v>-6775233.8</v>
      </c>
      <c r="P254" s="6">
        <v>43029670.77</v>
      </c>
      <c r="Q254" s="6">
        <v>1119877462.33</v>
      </c>
      <c r="R254" s="8">
        <f t="shared" si="42"/>
        <v>77389617.66</v>
      </c>
      <c r="S254" s="8">
        <f t="shared" si="43"/>
        <v>3695945431.17</v>
      </c>
      <c r="T254" s="8">
        <f t="shared" si="44"/>
        <v>3773335048.83</v>
      </c>
      <c r="U254" s="8">
        <f t="shared" si="45"/>
        <v>65425981.3</v>
      </c>
      <c r="V254" s="8">
        <f t="shared" si="46"/>
        <v>11963636.36</v>
      </c>
      <c r="W254" s="8">
        <f t="shared" si="47"/>
        <v>65425981.3</v>
      </c>
      <c r="X254" s="8">
        <f t="shared" si="48"/>
        <v>3707909067.53</v>
      </c>
      <c r="Y254" s="13">
        <f t="shared" si="49"/>
        <v>0.020509606663208</v>
      </c>
      <c r="Z254" s="13">
        <f t="shared" si="50"/>
        <v>0.979490393336792</v>
      </c>
      <c r="AA254" s="13">
        <f t="shared" si="51"/>
        <v>1.0209390585173</v>
      </c>
      <c r="AB254" s="13">
        <f t="shared" si="52"/>
        <v>0.845410318312199</v>
      </c>
      <c r="AC254" s="13">
        <f t="shared" si="53"/>
        <v>0.154589681687801</v>
      </c>
      <c r="AD254" s="13">
        <f t="shared" si="54"/>
        <v>0.0173390330976007</v>
      </c>
      <c r="AE254" s="13">
        <f t="shared" si="55"/>
        <v>0.982660966902399</v>
      </c>
    </row>
    <row r="255" spans="1:31">
      <c r="A255" s="5" t="s">
        <v>537</v>
      </c>
      <c r="B255" s="5" t="s">
        <v>538</v>
      </c>
      <c r="C255" s="6">
        <v>3646685049.97</v>
      </c>
      <c r="D255" s="6">
        <v>0</v>
      </c>
      <c r="E255" s="6">
        <v>0</v>
      </c>
      <c r="F255" s="6">
        <v>0</v>
      </c>
      <c r="G255" s="6">
        <v>1452699010.41</v>
      </c>
      <c r="H255" s="6">
        <v>425000000</v>
      </c>
      <c r="I255" s="6">
        <v>0</v>
      </c>
      <c r="J255" s="6">
        <v>0</v>
      </c>
      <c r="K255" s="6">
        <v>81246925.43</v>
      </c>
      <c r="L255" s="6">
        <v>3673412560</v>
      </c>
      <c r="M255" s="6">
        <v>1387181863.33</v>
      </c>
      <c r="N255" s="6">
        <v>144011354.79</v>
      </c>
      <c r="O255" s="6">
        <v>33608931.5</v>
      </c>
      <c r="P255" s="6">
        <v>454092157.66</v>
      </c>
      <c r="Q255" s="6">
        <v>6760318834.52</v>
      </c>
      <c r="R255" s="8">
        <f t="shared" si="42"/>
        <v>5605630985.81</v>
      </c>
      <c r="S255" s="8">
        <f t="shared" si="43"/>
        <v>12164602992.22</v>
      </c>
      <c r="T255" s="8">
        <f t="shared" si="44"/>
        <v>17770233978.03</v>
      </c>
      <c r="U255" s="8">
        <f t="shared" si="45"/>
        <v>5099384060.38</v>
      </c>
      <c r="V255" s="8">
        <f t="shared" si="46"/>
        <v>506246925.43</v>
      </c>
      <c r="W255" s="8">
        <f t="shared" si="47"/>
        <v>5099384060.38</v>
      </c>
      <c r="X255" s="8">
        <f t="shared" si="48"/>
        <v>12670849917.65</v>
      </c>
      <c r="Y255" s="13">
        <f t="shared" si="49"/>
        <v>0.315450600860993</v>
      </c>
      <c r="Z255" s="13">
        <f t="shared" si="50"/>
        <v>0.684549399139007</v>
      </c>
      <c r="AA255" s="13">
        <f t="shared" si="51"/>
        <v>1.4608149554404</v>
      </c>
      <c r="AB255" s="13">
        <f t="shared" si="52"/>
        <v>0.909689573446503</v>
      </c>
      <c r="AC255" s="13">
        <f t="shared" si="53"/>
        <v>0.0903104265534968</v>
      </c>
      <c r="AD255" s="13">
        <f t="shared" si="54"/>
        <v>0.28696212254068</v>
      </c>
      <c r="AE255" s="13">
        <f t="shared" si="55"/>
        <v>0.71303787745932</v>
      </c>
    </row>
    <row r="256" spans="1:31">
      <c r="A256" s="5" t="s">
        <v>539</v>
      </c>
      <c r="B256" s="5" t="s">
        <v>540</v>
      </c>
      <c r="C256" s="6">
        <v>550000000</v>
      </c>
      <c r="D256" s="6">
        <v>0</v>
      </c>
      <c r="E256" s="6">
        <v>0</v>
      </c>
      <c r="F256" s="6">
        <v>0</v>
      </c>
      <c r="G256" s="6">
        <v>67183288.41</v>
      </c>
      <c r="H256" s="6">
        <v>388760443.22</v>
      </c>
      <c r="I256" s="6">
        <v>2222805555.59</v>
      </c>
      <c r="J256" s="6">
        <v>0</v>
      </c>
      <c r="K256" s="6">
        <v>1020289154.82</v>
      </c>
      <c r="L256" s="6">
        <v>1475111351</v>
      </c>
      <c r="M256" s="6">
        <v>1842045995.88</v>
      </c>
      <c r="N256" s="6">
        <v>0</v>
      </c>
      <c r="O256" s="6">
        <v>659726600.13</v>
      </c>
      <c r="P256" s="6">
        <v>773395307.19</v>
      </c>
      <c r="Q256" s="6">
        <v>9957313834.34</v>
      </c>
      <c r="R256" s="8">
        <f t="shared" si="42"/>
        <v>4249038442.04</v>
      </c>
      <c r="S256" s="8">
        <f t="shared" si="43"/>
        <v>14707593088.54</v>
      </c>
      <c r="T256" s="8">
        <f t="shared" si="44"/>
        <v>18956631530.58</v>
      </c>
      <c r="U256" s="8">
        <f t="shared" si="45"/>
        <v>617183288.41</v>
      </c>
      <c r="V256" s="8">
        <f t="shared" si="46"/>
        <v>3631855153.63</v>
      </c>
      <c r="W256" s="8">
        <f t="shared" si="47"/>
        <v>617183288.41</v>
      </c>
      <c r="X256" s="8">
        <f t="shared" si="48"/>
        <v>18339448242.17</v>
      </c>
      <c r="Y256" s="13">
        <f t="shared" si="49"/>
        <v>0.224145225125341</v>
      </c>
      <c r="Z256" s="13">
        <f t="shared" si="50"/>
        <v>0.775854774874658</v>
      </c>
      <c r="AA256" s="13">
        <f t="shared" si="51"/>
        <v>1.28890100619868</v>
      </c>
      <c r="AB256" s="13">
        <f t="shared" si="52"/>
        <v>0.145252460486963</v>
      </c>
      <c r="AC256" s="13">
        <f t="shared" si="53"/>
        <v>0.854747539513038</v>
      </c>
      <c r="AD256" s="13">
        <f t="shared" si="54"/>
        <v>0.03255764545586</v>
      </c>
      <c r="AE256" s="13">
        <f t="shared" si="55"/>
        <v>0.96744235454414</v>
      </c>
    </row>
    <row r="257" spans="1:31">
      <c r="A257" s="5" t="s">
        <v>541</v>
      </c>
      <c r="B257" s="5" t="s">
        <v>542</v>
      </c>
      <c r="C257" s="6">
        <v>10012833</v>
      </c>
      <c r="D257" s="6">
        <v>0</v>
      </c>
      <c r="E257" s="6">
        <v>0</v>
      </c>
      <c r="F257" s="6">
        <v>0</v>
      </c>
      <c r="G257" s="6">
        <v>0</v>
      </c>
      <c r="H257" s="6">
        <v>153667500</v>
      </c>
      <c r="I257" s="6">
        <v>729956385.25</v>
      </c>
      <c r="J257" s="6">
        <v>0</v>
      </c>
      <c r="K257" s="6">
        <v>26332427.52</v>
      </c>
      <c r="L257" s="6">
        <v>1137307631</v>
      </c>
      <c r="M257" s="6">
        <v>189003215.69</v>
      </c>
      <c r="N257" s="6">
        <v>469379801.03</v>
      </c>
      <c r="O257" s="6">
        <v>1268795.03</v>
      </c>
      <c r="P257" s="6">
        <v>237673352.24</v>
      </c>
      <c r="Q257" s="6">
        <v>1311486952.77</v>
      </c>
      <c r="R257" s="8">
        <f t="shared" si="42"/>
        <v>919969145.77</v>
      </c>
      <c r="S257" s="8">
        <f t="shared" si="43"/>
        <v>2407360145.7</v>
      </c>
      <c r="T257" s="8">
        <f t="shared" si="44"/>
        <v>3327329291.47</v>
      </c>
      <c r="U257" s="8">
        <f t="shared" si="45"/>
        <v>10012833</v>
      </c>
      <c r="V257" s="8">
        <f t="shared" si="46"/>
        <v>909956312.77</v>
      </c>
      <c r="W257" s="8">
        <f t="shared" si="47"/>
        <v>10012833</v>
      </c>
      <c r="X257" s="8">
        <f t="shared" si="48"/>
        <v>3317316458.47</v>
      </c>
      <c r="Y257" s="13">
        <f t="shared" si="49"/>
        <v>0.276488758755693</v>
      </c>
      <c r="Z257" s="13">
        <f t="shared" si="50"/>
        <v>0.723511241244307</v>
      </c>
      <c r="AA257" s="13">
        <f t="shared" si="51"/>
        <v>1.38214853203964</v>
      </c>
      <c r="AB257" s="13">
        <f t="shared" si="52"/>
        <v>0.0108838791453374</v>
      </c>
      <c r="AC257" s="13">
        <f t="shared" si="53"/>
        <v>0.989116120854663</v>
      </c>
      <c r="AD257" s="13">
        <f t="shared" si="54"/>
        <v>0.00300927023534132</v>
      </c>
      <c r="AE257" s="13">
        <f t="shared" si="55"/>
        <v>0.996990729764659</v>
      </c>
    </row>
    <row r="258" spans="1:31">
      <c r="A258" s="5" t="s">
        <v>543</v>
      </c>
      <c r="B258" s="5" t="s">
        <v>544</v>
      </c>
      <c r="C258" s="6">
        <v>150147361.12</v>
      </c>
      <c r="D258" s="6">
        <v>0</v>
      </c>
      <c r="E258" s="6">
        <v>0</v>
      </c>
      <c r="F258" s="6">
        <v>0</v>
      </c>
      <c r="G258" s="6">
        <v>973407742.66</v>
      </c>
      <c r="H258" s="6">
        <v>4793812305.57</v>
      </c>
      <c r="I258" s="6">
        <v>0</v>
      </c>
      <c r="J258" s="6">
        <v>0</v>
      </c>
      <c r="K258" s="6">
        <v>0</v>
      </c>
      <c r="L258" s="6">
        <v>2175887862</v>
      </c>
      <c r="M258" s="6">
        <v>2955529732.2</v>
      </c>
      <c r="N258" s="6">
        <v>0</v>
      </c>
      <c r="O258" s="6">
        <v>-11679466.15</v>
      </c>
      <c r="P258" s="6">
        <v>1029967234.21</v>
      </c>
      <c r="Q258" s="6">
        <v>4937598514.2</v>
      </c>
      <c r="R258" s="8">
        <f t="shared" si="42"/>
        <v>5917367409.35</v>
      </c>
      <c r="S258" s="8">
        <f t="shared" si="43"/>
        <v>11087303876.46</v>
      </c>
      <c r="T258" s="8">
        <f t="shared" si="44"/>
        <v>17004671285.81</v>
      </c>
      <c r="U258" s="8">
        <f t="shared" si="45"/>
        <v>1123555103.78</v>
      </c>
      <c r="V258" s="8">
        <f t="shared" si="46"/>
        <v>4793812305.57</v>
      </c>
      <c r="W258" s="8">
        <f t="shared" si="47"/>
        <v>1123555103.78</v>
      </c>
      <c r="X258" s="8">
        <f t="shared" si="48"/>
        <v>15881116182.03</v>
      </c>
      <c r="Y258" s="13">
        <f t="shared" si="49"/>
        <v>0.347984816048041</v>
      </c>
      <c r="Z258" s="13">
        <f t="shared" si="50"/>
        <v>0.652015183951959</v>
      </c>
      <c r="AA258" s="13">
        <f t="shared" si="51"/>
        <v>1.53370661391481</v>
      </c>
      <c r="AB258" s="13">
        <f t="shared" si="52"/>
        <v>0.189874149440962</v>
      </c>
      <c r="AC258" s="13">
        <f t="shared" si="53"/>
        <v>0.810125850559038</v>
      </c>
      <c r="AD258" s="13">
        <f t="shared" si="54"/>
        <v>0.0660733209654914</v>
      </c>
      <c r="AE258" s="13">
        <f t="shared" si="55"/>
        <v>0.933926679034509</v>
      </c>
    </row>
    <row r="259" spans="1:31">
      <c r="A259" s="5" t="s">
        <v>545</v>
      </c>
      <c r="B259" s="5" t="s">
        <v>546</v>
      </c>
      <c r="C259" s="6">
        <v>115000000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323270000</v>
      </c>
      <c r="M259" s="6">
        <v>132354523.74</v>
      </c>
      <c r="N259" s="6">
        <v>0</v>
      </c>
      <c r="O259" s="6">
        <v>0</v>
      </c>
      <c r="P259" s="6">
        <v>15216301.45</v>
      </c>
      <c r="Q259" s="6">
        <v>-379384417.48</v>
      </c>
      <c r="R259" s="8">
        <f t="shared" ref="R259:R322" si="56">C259+D259+E259+F259+G259+H259+I259+J259+K259</f>
        <v>115000000</v>
      </c>
      <c r="S259" s="8">
        <f t="shared" ref="S259:S322" si="57">L259+M259-N259+O259+P259+Q259</f>
        <v>91456407.71</v>
      </c>
      <c r="T259" s="8">
        <f t="shared" ref="T259:T322" si="58">R259+S259</f>
        <v>206456407.71</v>
      </c>
      <c r="U259" s="8">
        <f t="shared" ref="U259:U322" si="59">C259+D259+E259+F259+G259</f>
        <v>115000000</v>
      </c>
      <c r="V259" s="8">
        <f t="shared" ref="V259:V322" si="60">H259+I259+J259+K259</f>
        <v>0</v>
      </c>
      <c r="W259" s="8">
        <f t="shared" ref="W259:W322" si="61">U259</f>
        <v>115000000</v>
      </c>
      <c r="X259" s="8">
        <f t="shared" ref="X259:X322" si="62">V259+S259</f>
        <v>91456407.71</v>
      </c>
      <c r="Y259" s="13">
        <f t="shared" ref="Y259:Y322" si="63">R259/T259</f>
        <v>0.557018313335837</v>
      </c>
      <c r="Z259" s="13">
        <f t="shared" ref="Z259:Z322" si="64">S259/T259</f>
        <v>0.442981686664163</v>
      </c>
      <c r="AA259" s="13">
        <f t="shared" ref="AA259:AA322" si="65">T259/S259</f>
        <v>2.25742966380939</v>
      </c>
      <c r="AB259" s="13">
        <f t="shared" ref="AB259:AB322" si="66">U259/R259</f>
        <v>1</v>
      </c>
      <c r="AC259" s="13">
        <f t="shared" ref="AC259:AC322" si="67">V259/R259</f>
        <v>0</v>
      </c>
      <c r="AD259" s="13">
        <f t="shared" ref="AD259:AD322" si="68">W259/T259</f>
        <v>0.557018313335837</v>
      </c>
      <c r="AE259" s="13">
        <f t="shared" ref="AE259:AE322" si="69">X259/T259</f>
        <v>0.442981686664163</v>
      </c>
    </row>
    <row r="260" spans="1:31">
      <c r="A260" s="5" t="s">
        <v>547</v>
      </c>
      <c r="B260" s="5" t="s">
        <v>548</v>
      </c>
      <c r="C260" s="6">
        <v>1689000000</v>
      </c>
      <c r="D260" s="6">
        <v>0</v>
      </c>
      <c r="E260" s="6">
        <v>0</v>
      </c>
      <c r="F260" s="6">
        <v>0</v>
      </c>
      <c r="G260" s="6">
        <v>341058387.36</v>
      </c>
      <c r="H260" s="6">
        <v>528000000</v>
      </c>
      <c r="I260" s="6">
        <v>0</v>
      </c>
      <c r="J260" s="6">
        <v>0</v>
      </c>
      <c r="K260" s="6">
        <v>199518.47</v>
      </c>
      <c r="L260" s="6">
        <v>532832976</v>
      </c>
      <c r="M260" s="6">
        <v>455854425.26</v>
      </c>
      <c r="N260" s="6">
        <v>0</v>
      </c>
      <c r="O260" s="6">
        <v>0</v>
      </c>
      <c r="P260" s="6">
        <v>125783859.68</v>
      </c>
      <c r="Q260" s="6">
        <v>-1050483198.02</v>
      </c>
      <c r="R260" s="8">
        <f t="shared" si="56"/>
        <v>2558257905.83</v>
      </c>
      <c r="S260" s="8">
        <f t="shared" si="57"/>
        <v>63988062.9200001</v>
      </c>
      <c r="T260" s="8">
        <f t="shared" si="58"/>
        <v>2622245968.75</v>
      </c>
      <c r="U260" s="8">
        <f t="shared" si="59"/>
        <v>2030058387.36</v>
      </c>
      <c r="V260" s="8">
        <f t="shared" si="60"/>
        <v>528199518.47</v>
      </c>
      <c r="W260" s="8">
        <f t="shared" si="61"/>
        <v>2030058387.36</v>
      </c>
      <c r="X260" s="8">
        <f t="shared" si="62"/>
        <v>592187581.39</v>
      </c>
      <c r="Y260" s="13">
        <f t="shared" si="63"/>
        <v>0.975597993596877</v>
      </c>
      <c r="Z260" s="13">
        <f t="shared" si="64"/>
        <v>0.0244020064031227</v>
      </c>
      <c r="AA260" s="13">
        <f t="shared" si="65"/>
        <v>40.9802367674173</v>
      </c>
      <c r="AB260" s="13">
        <f t="shared" si="66"/>
        <v>0.793531560181525</v>
      </c>
      <c r="AC260" s="13">
        <f t="shared" si="67"/>
        <v>0.206468439818475</v>
      </c>
      <c r="AD260" s="13">
        <f t="shared" si="68"/>
        <v>0.774167797968895</v>
      </c>
      <c r="AE260" s="13">
        <f t="shared" si="69"/>
        <v>0.225832202031105</v>
      </c>
    </row>
    <row r="261" spans="1:31">
      <c r="A261" s="5" t="s">
        <v>549</v>
      </c>
      <c r="B261" s="5" t="s">
        <v>550</v>
      </c>
      <c r="C261" s="6">
        <v>65733144.88</v>
      </c>
      <c r="D261" s="6">
        <v>0</v>
      </c>
      <c r="E261" s="6">
        <v>0</v>
      </c>
      <c r="F261" s="6">
        <v>0</v>
      </c>
      <c r="G261" s="6">
        <v>45551958.21</v>
      </c>
      <c r="H261" s="6">
        <v>0</v>
      </c>
      <c r="I261" s="6">
        <v>0</v>
      </c>
      <c r="J261" s="6">
        <v>0</v>
      </c>
      <c r="K261" s="6">
        <v>4221964.14</v>
      </c>
      <c r="L261" s="6">
        <v>222147539</v>
      </c>
      <c r="M261" s="6">
        <v>74686282.19</v>
      </c>
      <c r="N261" s="6">
        <v>0</v>
      </c>
      <c r="O261" s="6">
        <v>0</v>
      </c>
      <c r="P261" s="6">
        <v>13763536.21</v>
      </c>
      <c r="Q261" s="6">
        <v>20871522.16</v>
      </c>
      <c r="R261" s="8">
        <f t="shared" si="56"/>
        <v>115507067.23</v>
      </c>
      <c r="S261" s="8">
        <f t="shared" si="57"/>
        <v>331468879.56</v>
      </c>
      <c r="T261" s="8">
        <f t="shared" si="58"/>
        <v>446975946.79</v>
      </c>
      <c r="U261" s="8">
        <f t="shared" si="59"/>
        <v>111285103.09</v>
      </c>
      <c r="V261" s="8">
        <f t="shared" si="60"/>
        <v>4221964.14</v>
      </c>
      <c r="W261" s="8">
        <f t="shared" si="61"/>
        <v>111285103.09</v>
      </c>
      <c r="X261" s="8">
        <f t="shared" si="62"/>
        <v>335690843.7</v>
      </c>
      <c r="Y261" s="13">
        <f t="shared" si="63"/>
        <v>0.258418977709035</v>
      </c>
      <c r="Z261" s="13">
        <f t="shared" si="64"/>
        <v>0.741581022290965</v>
      </c>
      <c r="AA261" s="13">
        <f t="shared" si="65"/>
        <v>1.34847032211086</v>
      </c>
      <c r="AB261" s="13">
        <f t="shared" si="66"/>
        <v>0.963448434444335</v>
      </c>
      <c r="AC261" s="13">
        <f t="shared" si="67"/>
        <v>0.0365515655556654</v>
      </c>
      <c r="AD261" s="13">
        <f t="shared" si="68"/>
        <v>0.248973359504476</v>
      </c>
      <c r="AE261" s="13">
        <f t="shared" si="69"/>
        <v>0.751026640495524</v>
      </c>
    </row>
    <row r="262" spans="1:31">
      <c r="A262" s="5" t="s">
        <v>551</v>
      </c>
      <c r="B262" s="5" t="s">
        <v>552</v>
      </c>
      <c r="C262" s="6">
        <v>1105864725.42</v>
      </c>
      <c r="D262" s="6">
        <v>0</v>
      </c>
      <c r="E262" s="6">
        <v>0</v>
      </c>
      <c r="F262" s="6">
        <v>0</v>
      </c>
      <c r="G262" s="6">
        <v>117330256.25</v>
      </c>
      <c r="H262" s="6">
        <v>345427624.92</v>
      </c>
      <c r="I262" s="6">
        <v>0</v>
      </c>
      <c r="J262" s="6">
        <v>0</v>
      </c>
      <c r="K262" s="6">
        <v>50462174.79</v>
      </c>
      <c r="L262" s="6">
        <v>671616059</v>
      </c>
      <c r="M262" s="6">
        <v>2031246631.38</v>
      </c>
      <c r="N262" s="6">
        <v>0</v>
      </c>
      <c r="O262" s="6">
        <v>-70147855.34</v>
      </c>
      <c r="P262" s="6">
        <v>46988336.62</v>
      </c>
      <c r="Q262" s="6">
        <v>-1887028499.45</v>
      </c>
      <c r="R262" s="8">
        <f t="shared" si="56"/>
        <v>1619084781.38</v>
      </c>
      <c r="S262" s="8">
        <f t="shared" si="57"/>
        <v>792674672.21</v>
      </c>
      <c r="T262" s="8">
        <f t="shared" si="58"/>
        <v>2411759453.59</v>
      </c>
      <c r="U262" s="8">
        <f t="shared" si="59"/>
        <v>1223194981.67</v>
      </c>
      <c r="V262" s="8">
        <f t="shared" si="60"/>
        <v>395889799.71</v>
      </c>
      <c r="W262" s="8">
        <f t="shared" si="61"/>
        <v>1223194981.67</v>
      </c>
      <c r="X262" s="8">
        <f t="shared" si="62"/>
        <v>1188564471.92</v>
      </c>
      <c r="Y262" s="13">
        <f t="shared" si="63"/>
        <v>0.671329298189307</v>
      </c>
      <c r="Z262" s="13">
        <f t="shared" si="64"/>
        <v>0.328670701810693</v>
      </c>
      <c r="AA262" s="13">
        <f t="shared" si="65"/>
        <v>3.04255899443077</v>
      </c>
      <c r="AB262" s="13">
        <f t="shared" si="66"/>
        <v>0.75548544198373</v>
      </c>
      <c r="AC262" s="13">
        <f t="shared" si="67"/>
        <v>0.24451455801627</v>
      </c>
      <c r="AD262" s="13">
        <f t="shared" si="68"/>
        <v>0.507179511559175</v>
      </c>
      <c r="AE262" s="13">
        <f t="shared" si="69"/>
        <v>0.492820488440824</v>
      </c>
    </row>
    <row r="263" spans="1:31">
      <c r="A263" s="5" t="s">
        <v>553</v>
      </c>
      <c r="B263" s="5" t="s">
        <v>554</v>
      </c>
      <c r="C263" s="6">
        <v>2440000000</v>
      </c>
      <c r="D263" s="6">
        <v>0</v>
      </c>
      <c r="E263" s="6">
        <v>0</v>
      </c>
      <c r="F263" s="6">
        <v>0</v>
      </c>
      <c r="G263" s="6">
        <v>45738049.06</v>
      </c>
      <c r="H263" s="6">
        <v>310336000</v>
      </c>
      <c r="I263" s="6">
        <v>0</v>
      </c>
      <c r="J263" s="6">
        <v>0</v>
      </c>
      <c r="K263" s="6">
        <v>0</v>
      </c>
      <c r="L263" s="6">
        <v>819514395</v>
      </c>
      <c r="M263" s="6">
        <v>1336320056.95</v>
      </c>
      <c r="N263" s="6">
        <v>0</v>
      </c>
      <c r="O263" s="6">
        <v>0</v>
      </c>
      <c r="P263" s="6">
        <v>336204561.26</v>
      </c>
      <c r="Q263" s="6">
        <v>1829192441.59</v>
      </c>
      <c r="R263" s="8">
        <f t="shared" si="56"/>
        <v>2796074049.06</v>
      </c>
      <c r="S263" s="8">
        <f t="shared" si="57"/>
        <v>4321231454.8</v>
      </c>
      <c r="T263" s="8">
        <f t="shared" si="58"/>
        <v>7117305503.86</v>
      </c>
      <c r="U263" s="8">
        <f t="shared" si="59"/>
        <v>2485738049.06</v>
      </c>
      <c r="V263" s="8">
        <f t="shared" si="60"/>
        <v>310336000</v>
      </c>
      <c r="W263" s="8">
        <f t="shared" si="61"/>
        <v>2485738049.06</v>
      </c>
      <c r="X263" s="8">
        <f t="shared" si="62"/>
        <v>4631567454.8</v>
      </c>
      <c r="Y263" s="13">
        <f t="shared" si="63"/>
        <v>0.39285570185846</v>
      </c>
      <c r="Z263" s="13">
        <f t="shared" si="64"/>
        <v>0.60714429814154</v>
      </c>
      <c r="AA263" s="13">
        <f t="shared" si="65"/>
        <v>1.64705491439347</v>
      </c>
      <c r="AB263" s="13">
        <f t="shared" si="66"/>
        <v>0.889010092524434</v>
      </c>
      <c r="AC263" s="13">
        <f t="shared" si="67"/>
        <v>0.110989907475566</v>
      </c>
      <c r="AD263" s="13">
        <f t="shared" si="68"/>
        <v>0.349252683857941</v>
      </c>
      <c r="AE263" s="13">
        <f t="shared" si="69"/>
        <v>0.650747316142059</v>
      </c>
    </row>
    <row r="264" spans="1:31">
      <c r="A264" s="5" t="s">
        <v>555</v>
      </c>
      <c r="B264" s="5" t="s">
        <v>556</v>
      </c>
      <c r="C264" s="6">
        <v>2546835990.05</v>
      </c>
      <c r="D264" s="6">
        <v>0</v>
      </c>
      <c r="E264" s="6">
        <v>0</v>
      </c>
      <c r="F264" s="6">
        <v>0</v>
      </c>
      <c r="G264" s="6">
        <v>166203323.51</v>
      </c>
      <c r="H264" s="6">
        <v>360555497.63</v>
      </c>
      <c r="I264" s="6">
        <v>122884346.23</v>
      </c>
      <c r="J264" s="6">
        <v>0</v>
      </c>
      <c r="K264" s="6">
        <v>6752151.01</v>
      </c>
      <c r="L264" s="6">
        <v>917069308</v>
      </c>
      <c r="M264" s="6">
        <v>642394858.01</v>
      </c>
      <c r="N264" s="6">
        <v>0</v>
      </c>
      <c r="O264" s="6">
        <v>-85855191.56</v>
      </c>
      <c r="P264" s="6">
        <v>70634830.93</v>
      </c>
      <c r="Q264" s="6">
        <v>729861351.71</v>
      </c>
      <c r="R264" s="8">
        <f t="shared" si="56"/>
        <v>3203231308.43</v>
      </c>
      <c r="S264" s="8">
        <f t="shared" si="57"/>
        <v>2274105157.09</v>
      </c>
      <c r="T264" s="8">
        <f t="shared" si="58"/>
        <v>5477336465.52</v>
      </c>
      <c r="U264" s="8">
        <f t="shared" si="59"/>
        <v>2713039313.56</v>
      </c>
      <c r="V264" s="8">
        <f t="shared" si="60"/>
        <v>490191994.87</v>
      </c>
      <c r="W264" s="8">
        <f t="shared" si="61"/>
        <v>2713039313.56</v>
      </c>
      <c r="X264" s="8">
        <f t="shared" si="62"/>
        <v>2764297151.96</v>
      </c>
      <c r="Y264" s="13">
        <f t="shared" si="63"/>
        <v>0.58481550815701</v>
      </c>
      <c r="Z264" s="13">
        <f t="shared" si="64"/>
        <v>0.41518449184299</v>
      </c>
      <c r="AA264" s="13">
        <f t="shared" si="65"/>
        <v>2.40856780454644</v>
      </c>
      <c r="AB264" s="13">
        <f t="shared" si="66"/>
        <v>0.84696952930625</v>
      </c>
      <c r="AC264" s="13">
        <f t="shared" si="67"/>
        <v>0.15303047069375</v>
      </c>
      <c r="AD264" s="13">
        <f t="shared" si="68"/>
        <v>0.495320915674738</v>
      </c>
      <c r="AE264" s="13">
        <f t="shared" si="69"/>
        <v>0.504679084325262</v>
      </c>
    </row>
    <row r="265" spans="1:31">
      <c r="A265" s="5" t="s">
        <v>557</v>
      </c>
      <c r="B265" s="5" t="s">
        <v>558</v>
      </c>
      <c r="C265" s="6">
        <v>8391082546.39</v>
      </c>
      <c r="D265" s="6">
        <v>31307423.69</v>
      </c>
      <c r="E265" s="6">
        <v>0</v>
      </c>
      <c r="F265" s="6">
        <v>0</v>
      </c>
      <c r="G265" s="6">
        <v>1431739062.19</v>
      </c>
      <c r="H265" s="6">
        <v>1429802850</v>
      </c>
      <c r="I265" s="6">
        <v>0</v>
      </c>
      <c r="J265" s="6">
        <v>0</v>
      </c>
      <c r="K265" s="6">
        <v>324650158.36</v>
      </c>
      <c r="L265" s="6">
        <v>539058376</v>
      </c>
      <c r="M265" s="6">
        <v>2218701754.86</v>
      </c>
      <c r="N265" s="6">
        <v>29766000</v>
      </c>
      <c r="O265" s="6">
        <v>-7585941.42</v>
      </c>
      <c r="P265" s="6">
        <v>120141440.57</v>
      </c>
      <c r="Q265" s="6">
        <v>-2253875943.79</v>
      </c>
      <c r="R265" s="8">
        <f t="shared" si="56"/>
        <v>11608582040.63</v>
      </c>
      <c r="S265" s="8">
        <f t="shared" si="57"/>
        <v>586673686.22</v>
      </c>
      <c r="T265" s="8">
        <f t="shared" si="58"/>
        <v>12195255726.85</v>
      </c>
      <c r="U265" s="8">
        <f t="shared" si="59"/>
        <v>9854129032.27</v>
      </c>
      <c r="V265" s="8">
        <f t="shared" si="60"/>
        <v>1754453008.36</v>
      </c>
      <c r="W265" s="8">
        <f t="shared" si="61"/>
        <v>9854129032.27</v>
      </c>
      <c r="X265" s="8">
        <f t="shared" si="62"/>
        <v>2341126694.58</v>
      </c>
      <c r="Y265" s="13">
        <f t="shared" si="63"/>
        <v>0.951893285441458</v>
      </c>
      <c r="Z265" s="13">
        <f t="shared" si="64"/>
        <v>0.0481067145585422</v>
      </c>
      <c r="AA265" s="13">
        <f t="shared" si="65"/>
        <v>20.787118995272</v>
      </c>
      <c r="AB265" s="13">
        <f t="shared" si="66"/>
        <v>0.848865864735295</v>
      </c>
      <c r="AC265" s="13">
        <f t="shared" si="67"/>
        <v>0.151134135264705</v>
      </c>
      <c r="AD265" s="13">
        <f t="shared" si="68"/>
        <v>0.808029716881984</v>
      </c>
      <c r="AE265" s="13">
        <f t="shared" si="69"/>
        <v>0.191970283118016</v>
      </c>
    </row>
    <row r="266" spans="1:31">
      <c r="A266" s="5" t="s">
        <v>559</v>
      </c>
      <c r="B266" s="5" t="s">
        <v>560</v>
      </c>
      <c r="C266" s="6">
        <v>408063285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266634576</v>
      </c>
      <c r="M266" s="6">
        <v>181423602.7</v>
      </c>
      <c r="N266" s="6">
        <v>0</v>
      </c>
      <c r="O266" s="6">
        <v>28934000</v>
      </c>
      <c r="P266" s="6">
        <v>29598927.97</v>
      </c>
      <c r="Q266" s="6">
        <v>-155721129.16</v>
      </c>
      <c r="R266" s="8">
        <f t="shared" si="56"/>
        <v>408063285</v>
      </c>
      <c r="S266" s="8">
        <f t="shared" si="57"/>
        <v>350869977.51</v>
      </c>
      <c r="T266" s="8">
        <f t="shared" si="58"/>
        <v>758933262.51</v>
      </c>
      <c r="U266" s="8">
        <f t="shared" si="59"/>
        <v>408063285</v>
      </c>
      <c r="V266" s="8">
        <f t="shared" si="60"/>
        <v>0</v>
      </c>
      <c r="W266" s="8">
        <f t="shared" si="61"/>
        <v>408063285</v>
      </c>
      <c r="X266" s="8">
        <f t="shared" si="62"/>
        <v>350869977.51</v>
      </c>
      <c r="Y266" s="13">
        <f t="shared" si="63"/>
        <v>0.537680063791674</v>
      </c>
      <c r="Z266" s="13">
        <f t="shared" si="64"/>
        <v>0.462319936208326</v>
      </c>
      <c r="AA266" s="13">
        <f t="shared" si="65"/>
        <v>2.16300427838221</v>
      </c>
      <c r="AB266" s="13">
        <f t="shared" si="66"/>
        <v>1</v>
      </c>
      <c r="AC266" s="13">
        <f t="shared" si="67"/>
        <v>0</v>
      </c>
      <c r="AD266" s="13">
        <f t="shared" si="68"/>
        <v>0.537680063791674</v>
      </c>
      <c r="AE266" s="13">
        <f t="shared" si="69"/>
        <v>0.462319936208326</v>
      </c>
    </row>
    <row r="267" spans="1:31">
      <c r="A267" s="5" t="s">
        <v>561</v>
      </c>
      <c r="B267" s="5" t="s">
        <v>562</v>
      </c>
      <c r="C267" s="6">
        <v>254875217.6</v>
      </c>
      <c r="D267" s="6">
        <v>0</v>
      </c>
      <c r="E267" s="6">
        <v>0</v>
      </c>
      <c r="F267" s="6">
        <v>0</v>
      </c>
      <c r="G267" s="6">
        <v>19217355.63</v>
      </c>
      <c r="H267" s="6">
        <v>746177000</v>
      </c>
      <c r="I267" s="6">
        <v>0</v>
      </c>
      <c r="J267" s="6">
        <v>0</v>
      </c>
      <c r="K267" s="6">
        <v>22379400.46</v>
      </c>
      <c r="L267" s="6">
        <v>464145765</v>
      </c>
      <c r="M267" s="6">
        <v>1177114043.68</v>
      </c>
      <c r="N267" s="6">
        <v>0</v>
      </c>
      <c r="O267" s="6">
        <v>6001697.69</v>
      </c>
      <c r="P267" s="6">
        <v>210074379.93</v>
      </c>
      <c r="Q267" s="6">
        <v>-1568095829.62</v>
      </c>
      <c r="R267" s="8">
        <f t="shared" si="56"/>
        <v>1042648973.69</v>
      </c>
      <c r="S267" s="8">
        <f t="shared" si="57"/>
        <v>289240056.68</v>
      </c>
      <c r="T267" s="8">
        <f t="shared" si="58"/>
        <v>1331889030.37</v>
      </c>
      <c r="U267" s="8">
        <f t="shared" si="59"/>
        <v>274092573.23</v>
      </c>
      <c r="V267" s="8">
        <f t="shared" si="60"/>
        <v>768556400.46</v>
      </c>
      <c r="W267" s="8">
        <f t="shared" si="61"/>
        <v>274092573.23</v>
      </c>
      <c r="X267" s="8">
        <f t="shared" si="62"/>
        <v>1057796457.14</v>
      </c>
      <c r="Y267" s="13">
        <f t="shared" si="63"/>
        <v>0.782834718144913</v>
      </c>
      <c r="Z267" s="13">
        <f t="shared" si="64"/>
        <v>0.217165281855087</v>
      </c>
      <c r="AA267" s="13">
        <f t="shared" si="65"/>
        <v>4.60478761364485</v>
      </c>
      <c r="AB267" s="13">
        <f t="shared" si="66"/>
        <v>0.262880969670904</v>
      </c>
      <c r="AC267" s="13">
        <f t="shared" si="67"/>
        <v>0.737119030329096</v>
      </c>
      <c r="AD267" s="13">
        <f t="shared" si="68"/>
        <v>0.205792349797983</v>
      </c>
      <c r="AE267" s="13">
        <f t="shared" si="69"/>
        <v>0.794207650202017</v>
      </c>
    </row>
    <row r="268" spans="1:31">
      <c r="A268" s="5" t="s">
        <v>563</v>
      </c>
      <c r="B268" s="5" t="s">
        <v>564</v>
      </c>
      <c r="C268" s="6">
        <v>7169698548.66</v>
      </c>
      <c r="D268" s="6">
        <v>0</v>
      </c>
      <c r="E268" s="6">
        <v>0</v>
      </c>
      <c r="F268" s="6">
        <v>0</v>
      </c>
      <c r="G268" s="6">
        <v>502218253.26</v>
      </c>
      <c r="H268" s="6">
        <v>10049898800</v>
      </c>
      <c r="I268" s="6">
        <v>0</v>
      </c>
      <c r="J268" s="6">
        <v>0</v>
      </c>
      <c r="K268" s="6">
        <v>362983795.01</v>
      </c>
      <c r="L268" s="6">
        <v>5047143433</v>
      </c>
      <c r="M268" s="6">
        <v>9196849722.01</v>
      </c>
      <c r="N268" s="6">
        <v>0</v>
      </c>
      <c r="O268" s="6">
        <v>-1123802.58</v>
      </c>
      <c r="P268" s="6">
        <v>969361446.45</v>
      </c>
      <c r="Q268" s="6">
        <v>15545183892.35</v>
      </c>
      <c r="R268" s="8">
        <f t="shared" si="56"/>
        <v>18084799396.93</v>
      </c>
      <c r="S268" s="8">
        <f t="shared" si="57"/>
        <v>30757414691.23</v>
      </c>
      <c r="T268" s="8">
        <f t="shared" si="58"/>
        <v>48842214088.16</v>
      </c>
      <c r="U268" s="8">
        <f t="shared" si="59"/>
        <v>7671916801.92</v>
      </c>
      <c r="V268" s="8">
        <f t="shared" si="60"/>
        <v>10412882595.01</v>
      </c>
      <c r="W268" s="8">
        <f t="shared" si="61"/>
        <v>7671916801.92</v>
      </c>
      <c r="X268" s="8">
        <f t="shared" si="62"/>
        <v>41170297286.24</v>
      </c>
      <c r="Y268" s="13">
        <f t="shared" si="63"/>
        <v>0.370269852310278</v>
      </c>
      <c r="Z268" s="13">
        <f t="shared" si="64"/>
        <v>0.629730147689722</v>
      </c>
      <c r="AA268" s="13">
        <f t="shared" si="65"/>
        <v>1.58798177865341</v>
      </c>
      <c r="AB268" s="13">
        <f t="shared" si="66"/>
        <v>0.424219071140062</v>
      </c>
      <c r="AC268" s="13">
        <f t="shared" si="67"/>
        <v>0.575780928859938</v>
      </c>
      <c r="AD268" s="13">
        <f t="shared" si="68"/>
        <v>0.157075532818234</v>
      </c>
      <c r="AE268" s="13">
        <f t="shared" si="69"/>
        <v>0.842924467181766</v>
      </c>
    </row>
    <row r="269" spans="1:31">
      <c r="A269" s="5" t="s">
        <v>565</v>
      </c>
      <c r="B269" s="5" t="s">
        <v>566</v>
      </c>
      <c r="C269" s="6">
        <v>56194403934.41</v>
      </c>
      <c r="D269" s="6">
        <v>0</v>
      </c>
      <c r="E269" s="6">
        <v>0</v>
      </c>
      <c r="F269" s="6">
        <v>0</v>
      </c>
      <c r="G269" s="6">
        <v>3487118821.07</v>
      </c>
      <c r="H269" s="6">
        <v>20282570000</v>
      </c>
      <c r="I269" s="6">
        <v>6848468347.14</v>
      </c>
      <c r="J269" s="6">
        <v>0</v>
      </c>
      <c r="K269" s="6">
        <v>1312952694.91</v>
      </c>
      <c r="L269" s="6">
        <v>10618607852</v>
      </c>
      <c r="M269" s="6">
        <v>23239721514.64</v>
      </c>
      <c r="N269" s="6">
        <v>841813527.83</v>
      </c>
      <c r="O269" s="6">
        <v>-263821934.54</v>
      </c>
      <c r="P269" s="6">
        <v>2655796668.8</v>
      </c>
      <c r="Q269" s="6">
        <v>15106644105.95</v>
      </c>
      <c r="R269" s="8">
        <f t="shared" si="56"/>
        <v>88125513797.53</v>
      </c>
      <c r="S269" s="8">
        <f t="shared" si="57"/>
        <v>50515134679.02</v>
      </c>
      <c r="T269" s="8">
        <f t="shared" si="58"/>
        <v>138640648476.55</v>
      </c>
      <c r="U269" s="8">
        <f t="shared" si="59"/>
        <v>59681522755.48</v>
      </c>
      <c r="V269" s="8">
        <f t="shared" si="60"/>
        <v>28443991042.05</v>
      </c>
      <c r="W269" s="8">
        <f t="shared" si="61"/>
        <v>59681522755.48</v>
      </c>
      <c r="X269" s="8">
        <f t="shared" si="62"/>
        <v>78959125721.07</v>
      </c>
      <c r="Y269" s="13">
        <f t="shared" si="63"/>
        <v>0.635639798038277</v>
      </c>
      <c r="Z269" s="13">
        <f t="shared" si="64"/>
        <v>0.364360201961723</v>
      </c>
      <c r="AA269" s="13">
        <f t="shared" si="65"/>
        <v>2.74453684737241</v>
      </c>
      <c r="AB269" s="13">
        <f t="shared" si="66"/>
        <v>0.677233189160172</v>
      </c>
      <c r="AC269" s="13">
        <f t="shared" si="67"/>
        <v>0.322766810839828</v>
      </c>
      <c r="AD269" s="13">
        <f t="shared" si="68"/>
        <v>0.43047636758259</v>
      </c>
      <c r="AE269" s="13">
        <f t="shared" si="69"/>
        <v>0.56952363241741</v>
      </c>
    </row>
    <row r="270" spans="1:31">
      <c r="A270" s="5" t="s">
        <v>567</v>
      </c>
      <c r="B270" s="5" t="s">
        <v>568</v>
      </c>
      <c r="C270" s="6">
        <v>213536104.18</v>
      </c>
      <c r="D270" s="6">
        <v>0</v>
      </c>
      <c r="E270" s="6">
        <v>0</v>
      </c>
      <c r="F270" s="6">
        <v>0</v>
      </c>
      <c r="G270" s="6">
        <v>172396.67</v>
      </c>
      <c r="H270" s="6">
        <v>211016880.6</v>
      </c>
      <c r="I270" s="6">
        <v>0</v>
      </c>
      <c r="J270" s="6">
        <v>0</v>
      </c>
      <c r="K270" s="6">
        <v>6994657.96</v>
      </c>
      <c r="L270" s="6">
        <v>354605865</v>
      </c>
      <c r="M270" s="6">
        <v>965013818.07</v>
      </c>
      <c r="N270" s="6">
        <v>1084400</v>
      </c>
      <c r="O270" s="6">
        <v>1631622.99</v>
      </c>
      <c r="P270" s="6">
        <v>77754929.46</v>
      </c>
      <c r="Q270" s="6">
        <v>1080903912.94</v>
      </c>
      <c r="R270" s="8">
        <f t="shared" si="56"/>
        <v>431720039.41</v>
      </c>
      <c r="S270" s="8">
        <f t="shared" si="57"/>
        <v>2478825748.46</v>
      </c>
      <c r="T270" s="8">
        <f t="shared" si="58"/>
        <v>2910545787.87</v>
      </c>
      <c r="U270" s="8">
        <f t="shared" si="59"/>
        <v>213708500.85</v>
      </c>
      <c r="V270" s="8">
        <f t="shared" si="60"/>
        <v>218011538.56</v>
      </c>
      <c r="W270" s="8">
        <f t="shared" si="61"/>
        <v>213708500.85</v>
      </c>
      <c r="X270" s="8">
        <f t="shared" si="62"/>
        <v>2696837287.02</v>
      </c>
      <c r="Y270" s="13">
        <f t="shared" si="63"/>
        <v>0.148329581760657</v>
      </c>
      <c r="Z270" s="13">
        <f t="shared" si="64"/>
        <v>0.851670418239343</v>
      </c>
      <c r="AA270" s="13">
        <f t="shared" si="65"/>
        <v>1.17416312529358</v>
      </c>
      <c r="AB270" s="13">
        <f t="shared" si="66"/>
        <v>0.495016402625321</v>
      </c>
      <c r="AC270" s="13">
        <f t="shared" si="67"/>
        <v>0.504983597374679</v>
      </c>
      <c r="AD270" s="13">
        <f t="shared" si="68"/>
        <v>0.073425575966079</v>
      </c>
      <c r="AE270" s="13">
        <f t="shared" si="69"/>
        <v>0.926574424033921</v>
      </c>
    </row>
    <row r="271" spans="1:31">
      <c r="A271" s="5" t="s">
        <v>569</v>
      </c>
      <c r="B271" s="5" t="s">
        <v>570</v>
      </c>
      <c r="C271" s="6">
        <v>1436831106.91</v>
      </c>
      <c r="D271" s="6">
        <v>0</v>
      </c>
      <c r="E271" s="6">
        <v>0</v>
      </c>
      <c r="F271" s="6">
        <v>0</v>
      </c>
      <c r="G271" s="6">
        <v>232796695.3</v>
      </c>
      <c r="H271" s="6">
        <v>495839388.61</v>
      </c>
      <c r="I271" s="6">
        <v>161084540.8</v>
      </c>
      <c r="J271" s="6">
        <v>0</v>
      </c>
      <c r="K271" s="6">
        <v>299189852.53</v>
      </c>
      <c r="L271" s="6">
        <v>1023667816</v>
      </c>
      <c r="M271" s="6">
        <v>4168170743.01</v>
      </c>
      <c r="N271" s="6">
        <v>0</v>
      </c>
      <c r="O271" s="6">
        <v>0</v>
      </c>
      <c r="P271" s="6">
        <v>30351919.86</v>
      </c>
      <c r="Q271" s="6">
        <v>-3291351274.86</v>
      </c>
      <c r="R271" s="8">
        <f t="shared" si="56"/>
        <v>2625741584.15</v>
      </c>
      <c r="S271" s="8">
        <f t="shared" si="57"/>
        <v>1930839204.01</v>
      </c>
      <c r="T271" s="8">
        <f t="shared" si="58"/>
        <v>4556580788.16</v>
      </c>
      <c r="U271" s="8">
        <f t="shared" si="59"/>
        <v>1669627802.21</v>
      </c>
      <c r="V271" s="8">
        <f t="shared" si="60"/>
        <v>956113781.94</v>
      </c>
      <c r="W271" s="8">
        <f t="shared" si="61"/>
        <v>1669627802.21</v>
      </c>
      <c r="X271" s="8">
        <f t="shared" si="62"/>
        <v>2886952985.95</v>
      </c>
      <c r="Y271" s="13">
        <f t="shared" si="63"/>
        <v>0.576252612698722</v>
      </c>
      <c r="Z271" s="13">
        <f t="shared" si="64"/>
        <v>0.423747387301278</v>
      </c>
      <c r="AA271" s="13">
        <f t="shared" si="65"/>
        <v>2.35989655622116</v>
      </c>
      <c r="AB271" s="13">
        <f t="shared" si="66"/>
        <v>0.635869048305638</v>
      </c>
      <c r="AC271" s="13">
        <f t="shared" si="67"/>
        <v>0.364130951694361</v>
      </c>
      <c r="AD271" s="13">
        <f t="shared" si="68"/>
        <v>0.366421200420374</v>
      </c>
      <c r="AE271" s="13">
        <f t="shared" si="69"/>
        <v>0.633578799579626</v>
      </c>
    </row>
    <row r="272" spans="1:31">
      <c r="A272" s="5" t="s">
        <v>571</v>
      </c>
      <c r="B272" s="5" t="s">
        <v>572</v>
      </c>
      <c r="C272" s="6">
        <v>974972100</v>
      </c>
      <c r="D272" s="6">
        <v>3142850.39</v>
      </c>
      <c r="E272" s="6">
        <v>0</v>
      </c>
      <c r="F272" s="6">
        <v>0</v>
      </c>
      <c r="G272" s="6">
        <v>0</v>
      </c>
      <c r="H272" s="6">
        <v>3691000000</v>
      </c>
      <c r="I272" s="6">
        <v>0</v>
      </c>
      <c r="J272" s="6">
        <v>0</v>
      </c>
      <c r="K272" s="6">
        <v>0</v>
      </c>
      <c r="L272" s="6">
        <v>896000000</v>
      </c>
      <c r="M272" s="6">
        <v>708119647.99</v>
      </c>
      <c r="N272" s="6">
        <v>0</v>
      </c>
      <c r="O272" s="6">
        <v>32376303.71</v>
      </c>
      <c r="P272" s="6">
        <v>201792963.86</v>
      </c>
      <c r="Q272" s="6">
        <v>1345409965.37</v>
      </c>
      <c r="R272" s="8">
        <f t="shared" si="56"/>
        <v>4669114950.39</v>
      </c>
      <c r="S272" s="8">
        <f t="shared" si="57"/>
        <v>3183698880.93</v>
      </c>
      <c r="T272" s="8">
        <f t="shared" si="58"/>
        <v>7852813831.32</v>
      </c>
      <c r="U272" s="8">
        <f t="shared" si="59"/>
        <v>978114950.39</v>
      </c>
      <c r="V272" s="8">
        <f t="shared" si="60"/>
        <v>3691000000</v>
      </c>
      <c r="W272" s="8">
        <f t="shared" si="61"/>
        <v>978114950.39</v>
      </c>
      <c r="X272" s="8">
        <f t="shared" si="62"/>
        <v>6874698880.93</v>
      </c>
      <c r="Y272" s="13">
        <f t="shared" si="63"/>
        <v>0.594578586820408</v>
      </c>
      <c r="Z272" s="13">
        <f t="shared" si="64"/>
        <v>0.405421413179592</v>
      </c>
      <c r="AA272" s="13">
        <f t="shared" si="65"/>
        <v>2.46656927209966</v>
      </c>
      <c r="AB272" s="13">
        <f t="shared" si="66"/>
        <v>0.209486157608585</v>
      </c>
      <c r="AC272" s="13">
        <f t="shared" si="67"/>
        <v>0.790513842391415</v>
      </c>
      <c r="AD272" s="13">
        <f t="shared" si="68"/>
        <v>0.12455598354935</v>
      </c>
      <c r="AE272" s="13">
        <f t="shared" si="69"/>
        <v>0.87544401645065</v>
      </c>
    </row>
    <row r="273" spans="1:31">
      <c r="A273" s="5" t="s">
        <v>573</v>
      </c>
      <c r="B273" s="5" t="s">
        <v>574</v>
      </c>
      <c r="C273" s="6">
        <v>122194287.84</v>
      </c>
      <c r="D273" s="6">
        <v>0</v>
      </c>
      <c r="E273" s="6">
        <v>0</v>
      </c>
      <c r="F273" s="6">
        <v>0</v>
      </c>
      <c r="G273" s="6">
        <v>0</v>
      </c>
      <c r="H273" s="6">
        <v>40000000</v>
      </c>
      <c r="I273" s="6">
        <v>0</v>
      </c>
      <c r="J273" s="6">
        <v>0</v>
      </c>
      <c r="K273" s="6">
        <v>29970415.76</v>
      </c>
      <c r="L273" s="6">
        <v>614014980</v>
      </c>
      <c r="M273" s="6">
        <v>448781290.09</v>
      </c>
      <c r="N273" s="6">
        <v>0</v>
      </c>
      <c r="O273" s="6">
        <v>0</v>
      </c>
      <c r="P273" s="6">
        <v>84463409.27</v>
      </c>
      <c r="Q273" s="6">
        <v>541274299.66</v>
      </c>
      <c r="R273" s="8">
        <f t="shared" si="56"/>
        <v>192164703.6</v>
      </c>
      <c r="S273" s="8">
        <f t="shared" si="57"/>
        <v>1688533979.02</v>
      </c>
      <c r="T273" s="8">
        <f t="shared" si="58"/>
        <v>1880698682.62</v>
      </c>
      <c r="U273" s="8">
        <f t="shared" si="59"/>
        <v>122194287.84</v>
      </c>
      <c r="V273" s="8">
        <f t="shared" si="60"/>
        <v>69970415.76</v>
      </c>
      <c r="W273" s="8">
        <f t="shared" si="61"/>
        <v>122194287.84</v>
      </c>
      <c r="X273" s="8">
        <f t="shared" si="62"/>
        <v>1758504394.78</v>
      </c>
      <c r="Y273" s="13">
        <f t="shared" si="63"/>
        <v>0.102177294734048</v>
      </c>
      <c r="Z273" s="13">
        <f t="shared" si="64"/>
        <v>0.897822705265952</v>
      </c>
      <c r="AA273" s="13">
        <f t="shared" si="65"/>
        <v>1.11380564796897</v>
      </c>
      <c r="AB273" s="13">
        <f t="shared" si="66"/>
        <v>0.635883102103669</v>
      </c>
      <c r="AC273" s="13">
        <f t="shared" si="67"/>
        <v>0.364116897896332</v>
      </c>
      <c r="AD273" s="13">
        <f t="shared" si="68"/>
        <v>0.0649728151400474</v>
      </c>
      <c r="AE273" s="13">
        <f t="shared" si="69"/>
        <v>0.935027184859953</v>
      </c>
    </row>
    <row r="274" spans="1:31">
      <c r="A274" s="5" t="s">
        <v>575</v>
      </c>
      <c r="B274" s="5" t="s">
        <v>576</v>
      </c>
      <c r="C274" s="6">
        <v>1157269833.2</v>
      </c>
      <c r="D274" s="6">
        <v>0</v>
      </c>
      <c r="E274" s="6">
        <v>0</v>
      </c>
      <c r="F274" s="6">
        <v>0</v>
      </c>
      <c r="G274" s="6">
        <v>47000000</v>
      </c>
      <c r="H274" s="6">
        <v>538051416.55</v>
      </c>
      <c r="I274" s="6">
        <v>0</v>
      </c>
      <c r="J274" s="6">
        <v>0</v>
      </c>
      <c r="K274" s="6">
        <v>26263443.06</v>
      </c>
      <c r="L274" s="6">
        <v>743999550</v>
      </c>
      <c r="M274" s="6">
        <v>1567167267.01</v>
      </c>
      <c r="N274" s="6">
        <v>0</v>
      </c>
      <c r="O274" s="6">
        <v>0</v>
      </c>
      <c r="P274" s="6">
        <v>36525294.91</v>
      </c>
      <c r="Q274" s="6">
        <v>391219032.11</v>
      </c>
      <c r="R274" s="8">
        <f t="shared" si="56"/>
        <v>1768584692.81</v>
      </c>
      <c r="S274" s="8">
        <f t="shared" si="57"/>
        <v>2738911144.03</v>
      </c>
      <c r="T274" s="8">
        <f t="shared" si="58"/>
        <v>4507495836.84</v>
      </c>
      <c r="U274" s="8">
        <f t="shared" si="59"/>
        <v>1204269833.2</v>
      </c>
      <c r="V274" s="8">
        <f t="shared" si="60"/>
        <v>564314859.61</v>
      </c>
      <c r="W274" s="8">
        <f t="shared" si="61"/>
        <v>1204269833.2</v>
      </c>
      <c r="X274" s="8">
        <f t="shared" si="62"/>
        <v>3303226003.64</v>
      </c>
      <c r="Y274" s="13">
        <f t="shared" si="63"/>
        <v>0.392365241550589</v>
      </c>
      <c r="Z274" s="13">
        <f t="shared" si="64"/>
        <v>0.607634758449411</v>
      </c>
      <c r="AA274" s="13">
        <f t="shared" si="65"/>
        <v>1.64572547257146</v>
      </c>
      <c r="AB274" s="13">
        <f t="shared" si="66"/>
        <v>0.680922908637531</v>
      </c>
      <c r="AC274" s="13">
        <f t="shared" si="67"/>
        <v>0.319077091362469</v>
      </c>
      <c r="AD274" s="13">
        <f t="shared" si="68"/>
        <v>0.267170481524894</v>
      </c>
      <c r="AE274" s="13">
        <f t="shared" si="69"/>
        <v>0.732829518475106</v>
      </c>
    </row>
    <row r="275" spans="1:31">
      <c r="A275" s="5" t="s">
        <v>577</v>
      </c>
      <c r="B275" s="5" t="s">
        <v>578</v>
      </c>
      <c r="C275" s="6">
        <v>1054634416.56</v>
      </c>
      <c r="D275" s="6">
        <v>0</v>
      </c>
      <c r="E275" s="6">
        <v>1511563.15</v>
      </c>
      <c r="F275" s="6">
        <v>0</v>
      </c>
      <c r="G275" s="6">
        <v>112946266.46</v>
      </c>
      <c r="H275" s="6">
        <v>610581666.69</v>
      </c>
      <c r="I275" s="6">
        <v>0</v>
      </c>
      <c r="J275" s="6">
        <v>0</v>
      </c>
      <c r="K275" s="6">
        <v>307340333.43</v>
      </c>
      <c r="L275" s="6">
        <v>2419524410</v>
      </c>
      <c r="M275" s="6">
        <v>3178087633.89</v>
      </c>
      <c r="N275" s="6">
        <v>0</v>
      </c>
      <c r="O275" s="6">
        <v>-2645871.37</v>
      </c>
      <c r="P275" s="6">
        <v>971666736.5</v>
      </c>
      <c r="Q275" s="6">
        <v>4128842150.97</v>
      </c>
      <c r="R275" s="8">
        <f t="shared" si="56"/>
        <v>2087014246.29</v>
      </c>
      <c r="S275" s="8">
        <f t="shared" si="57"/>
        <v>10695475059.99</v>
      </c>
      <c r="T275" s="8">
        <f t="shared" si="58"/>
        <v>12782489306.28</v>
      </c>
      <c r="U275" s="8">
        <f t="shared" si="59"/>
        <v>1169092246.17</v>
      </c>
      <c r="V275" s="8">
        <f t="shared" si="60"/>
        <v>917922000.12</v>
      </c>
      <c r="W275" s="8">
        <f t="shared" si="61"/>
        <v>1169092246.17</v>
      </c>
      <c r="X275" s="8">
        <f t="shared" si="62"/>
        <v>11613397060.11</v>
      </c>
      <c r="Y275" s="13">
        <f t="shared" si="63"/>
        <v>0.163271346940588</v>
      </c>
      <c r="Z275" s="13">
        <f t="shared" si="64"/>
        <v>0.836728653059412</v>
      </c>
      <c r="AA275" s="13">
        <f t="shared" si="65"/>
        <v>1.19513057948189</v>
      </c>
      <c r="AB275" s="13">
        <f t="shared" si="66"/>
        <v>0.560174540374244</v>
      </c>
      <c r="AC275" s="13">
        <f t="shared" si="67"/>
        <v>0.439825459625756</v>
      </c>
      <c r="AD275" s="13">
        <f t="shared" si="68"/>
        <v>0.0914604517287277</v>
      </c>
      <c r="AE275" s="13">
        <f t="shared" si="69"/>
        <v>0.908539548271272</v>
      </c>
    </row>
    <row r="276" spans="1:31">
      <c r="A276" s="5" t="s">
        <v>579</v>
      </c>
      <c r="B276" s="5" t="s">
        <v>580</v>
      </c>
      <c r="C276" s="6">
        <v>588000000</v>
      </c>
      <c r="D276" s="6">
        <v>0</v>
      </c>
      <c r="E276" s="6">
        <v>0</v>
      </c>
      <c r="F276" s="6">
        <v>0</v>
      </c>
      <c r="G276" s="6">
        <v>105986897.77</v>
      </c>
      <c r="H276" s="6">
        <v>2007906787.92</v>
      </c>
      <c r="I276" s="6">
        <v>0</v>
      </c>
      <c r="J276" s="6">
        <v>0</v>
      </c>
      <c r="K276" s="6">
        <v>71388580.67</v>
      </c>
      <c r="L276" s="6">
        <v>3034636384</v>
      </c>
      <c r="M276" s="6">
        <v>1172542207.38</v>
      </c>
      <c r="N276" s="6">
        <v>999909911.88</v>
      </c>
      <c r="O276" s="6">
        <v>14205393.36</v>
      </c>
      <c r="P276" s="6">
        <v>828523476.62</v>
      </c>
      <c r="Q276" s="6">
        <v>4872880369.58</v>
      </c>
      <c r="R276" s="8">
        <f t="shared" si="56"/>
        <v>2773282266.36</v>
      </c>
      <c r="S276" s="8">
        <f t="shared" si="57"/>
        <v>8922877919.06</v>
      </c>
      <c r="T276" s="8">
        <f t="shared" si="58"/>
        <v>11696160185.42</v>
      </c>
      <c r="U276" s="8">
        <f t="shared" si="59"/>
        <v>693986897.77</v>
      </c>
      <c r="V276" s="8">
        <f t="shared" si="60"/>
        <v>2079295368.59</v>
      </c>
      <c r="W276" s="8">
        <f t="shared" si="61"/>
        <v>693986897.77</v>
      </c>
      <c r="X276" s="8">
        <f t="shared" si="62"/>
        <v>11002173287.65</v>
      </c>
      <c r="Y276" s="13">
        <f t="shared" si="63"/>
        <v>0.237110489459359</v>
      </c>
      <c r="Z276" s="13">
        <f t="shared" si="64"/>
        <v>0.762889510540641</v>
      </c>
      <c r="AA276" s="13">
        <f t="shared" si="65"/>
        <v>1.31080580632355</v>
      </c>
      <c r="AB276" s="13">
        <f t="shared" si="66"/>
        <v>0.250240268070828</v>
      </c>
      <c r="AC276" s="13">
        <f t="shared" si="67"/>
        <v>0.749759731929172</v>
      </c>
      <c r="AD276" s="13">
        <f t="shared" si="68"/>
        <v>0.0593345924447152</v>
      </c>
      <c r="AE276" s="13">
        <f t="shared" si="69"/>
        <v>0.940665407555285</v>
      </c>
    </row>
    <row r="277" spans="1:31">
      <c r="A277" s="5" t="s">
        <v>581</v>
      </c>
      <c r="B277" s="5" t="s">
        <v>582</v>
      </c>
      <c r="C277" s="6">
        <v>1606479803.66</v>
      </c>
      <c r="D277" s="6">
        <v>0</v>
      </c>
      <c r="E277" s="6">
        <v>0</v>
      </c>
      <c r="F277" s="6">
        <v>0</v>
      </c>
      <c r="G277" s="6">
        <v>138976193.48</v>
      </c>
      <c r="H277" s="6">
        <v>200000000</v>
      </c>
      <c r="I277" s="6">
        <v>0</v>
      </c>
      <c r="J277" s="6">
        <v>0</v>
      </c>
      <c r="K277" s="6">
        <v>152191.06</v>
      </c>
      <c r="L277" s="6">
        <v>1289650962</v>
      </c>
      <c r="M277" s="6">
        <v>685709641.74</v>
      </c>
      <c r="N277" s="6">
        <v>162601373.16</v>
      </c>
      <c r="O277" s="6">
        <v>0</v>
      </c>
      <c r="P277" s="6">
        <v>147894187.2</v>
      </c>
      <c r="Q277" s="6">
        <v>754377286.03</v>
      </c>
      <c r="R277" s="8">
        <f t="shared" si="56"/>
        <v>1945608188.2</v>
      </c>
      <c r="S277" s="8">
        <f t="shared" si="57"/>
        <v>2715030703.81</v>
      </c>
      <c r="T277" s="8">
        <f t="shared" si="58"/>
        <v>4660638892.01</v>
      </c>
      <c r="U277" s="8">
        <f t="shared" si="59"/>
        <v>1745455997.14</v>
      </c>
      <c r="V277" s="8">
        <f t="shared" si="60"/>
        <v>200152191.06</v>
      </c>
      <c r="W277" s="8">
        <f t="shared" si="61"/>
        <v>1745455997.14</v>
      </c>
      <c r="X277" s="8">
        <f t="shared" si="62"/>
        <v>2915182894.87</v>
      </c>
      <c r="Y277" s="13">
        <f t="shared" si="63"/>
        <v>0.417455253084608</v>
      </c>
      <c r="Z277" s="13">
        <f t="shared" si="64"/>
        <v>0.582544746915392</v>
      </c>
      <c r="AA277" s="13">
        <f t="shared" si="65"/>
        <v>1.71660632989149</v>
      </c>
      <c r="AB277" s="13">
        <f t="shared" si="66"/>
        <v>0.897126157119449</v>
      </c>
      <c r="AC277" s="13">
        <f t="shared" si="67"/>
        <v>0.102873842880551</v>
      </c>
      <c r="AD277" s="13">
        <f t="shared" si="68"/>
        <v>0.374510026969121</v>
      </c>
      <c r="AE277" s="13">
        <f t="shared" si="69"/>
        <v>0.625489973030879</v>
      </c>
    </row>
    <row r="278" spans="1:31">
      <c r="A278" s="5" t="s">
        <v>583</v>
      </c>
      <c r="B278" s="5" t="s">
        <v>584</v>
      </c>
      <c r="C278" s="6">
        <v>350000000</v>
      </c>
      <c r="D278" s="6">
        <v>0</v>
      </c>
      <c r="E278" s="6">
        <v>0</v>
      </c>
      <c r="F278" s="6">
        <v>0</v>
      </c>
      <c r="G278" s="6">
        <v>50000000</v>
      </c>
      <c r="H278" s="6">
        <v>3683766.5</v>
      </c>
      <c r="I278" s="6">
        <v>0</v>
      </c>
      <c r="J278" s="6">
        <v>0</v>
      </c>
      <c r="K278" s="6">
        <v>873389.25</v>
      </c>
      <c r="L278" s="6">
        <v>499055920</v>
      </c>
      <c r="M278" s="6">
        <v>58402999.83</v>
      </c>
      <c r="N278" s="6">
        <v>0</v>
      </c>
      <c r="O278" s="6">
        <v>0</v>
      </c>
      <c r="P278" s="6">
        <v>55903510.29</v>
      </c>
      <c r="Q278" s="6">
        <v>-87137176.67</v>
      </c>
      <c r="R278" s="8">
        <f t="shared" si="56"/>
        <v>404557155.75</v>
      </c>
      <c r="S278" s="8">
        <f t="shared" si="57"/>
        <v>526225253.45</v>
      </c>
      <c r="T278" s="8">
        <f t="shared" si="58"/>
        <v>930782409.2</v>
      </c>
      <c r="U278" s="8">
        <f t="shared" si="59"/>
        <v>400000000</v>
      </c>
      <c r="V278" s="8">
        <f t="shared" si="60"/>
        <v>4557155.75</v>
      </c>
      <c r="W278" s="8">
        <f t="shared" si="61"/>
        <v>400000000</v>
      </c>
      <c r="X278" s="8">
        <f t="shared" si="62"/>
        <v>530782409.2</v>
      </c>
      <c r="Y278" s="13">
        <f t="shared" si="63"/>
        <v>0.434642029921594</v>
      </c>
      <c r="Z278" s="13">
        <f t="shared" si="64"/>
        <v>0.565357970078406</v>
      </c>
      <c r="AA278" s="13">
        <f t="shared" si="65"/>
        <v>1.76879084213019</v>
      </c>
      <c r="AB278" s="13">
        <f t="shared" si="66"/>
        <v>0.988735446437595</v>
      </c>
      <c r="AC278" s="13">
        <f t="shared" si="67"/>
        <v>0.0112645535624048</v>
      </c>
      <c r="AD278" s="13">
        <f t="shared" si="68"/>
        <v>0.42974598149507</v>
      </c>
      <c r="AE278" s="13">
        <f t="shared" si="69"/>
        <v>0.57025401850493</v>
      </c>
    </row>
    <row r="279" spans="1:31">
      <c r="A279" s="5" t="s">
        <v>585</v>
      </c>
      <c r="B279" s="5" t="s">
        <v>586</v>
      </c>
      <c r="C279" s="6">
        <v>437849000</v>
      </c>
      <c r="D279" s="6">
        <v>0</v>
      </c>
      <c r="E279" s="6">
        <v>0</v>
      </c>
      <c r="F279" s="6">
        <v>0</v>
      </c>
      <c r="G279" s="6">
        <v>1172951785.37</v>
      </c>
      <c r="H279" s="6">
        <v>1458550000</v>
      </c>
      <c r="I279" s="6">
        <v>0</v>
      </c>
      <c r="J279" s="6">
        <v>0</v>
      </c>
      <c r="K279" s="6">
        <v>682292542.53</v>
      </c>
      <c r="L279" s="6">
        <v>4270271048</v>
      </c>
      <c r="M279" s="6">
        <v>1093342003.09</v>
      </c>
      <c r="N279" s="6">
        <v>0</v>
      </c>
      <c r="O279" s="6">
        <v>0</v>
      </c>
      <c r="P279" s="6">
        <v>271702194.09</v>
      </c>
      <c r="Q279" s="6">
        <v>6140733103.16</v>
      </c>
      <c r="R279" s="8">
        <f t="shared" si="56"/>
        <v>3751643327.9</v>
      </c>
      <c r="S279" s="8">
        <f t="shared" si="57"/>
        <v>11776048348.34</v>
      </c>
      <c r="T279" s="8">
        <f t="shared" si="58"/>
        <v>15527691676.24</v>
      </c>
      <c r="U279" s="8">
        <f t="shared" si="59"/>
        <v>1610800785.37</v>
      </c>
      <c r="V279" s="8">
        <f t="shared" si="60"/>
        <v>2140842542.53</v>
      </c>
      <c r="W279" s="8">
        <f t="shared" si="61"/>
        <v>1610800785.37</v>
      </c>
      <c r="X279" s="8">
        <f t="shared" si="62"/>
        <v>13916890890.87</v>
      </c>
      <c r="Y279" s="13">
        <f t="shared" si="63"/>
        <v>0.241609854582613</v>
      </c>
      <c r="Z279" s="13">
        <f t="shared" si="64"/>
        <v>0.758390145417387</v>
      </c>
      <c r="AA279" s="13">
        <f t="shared" si="65"/>
        <v>1.31858253438887</v>
      </c>
      <c r="AB279" s="13">
        <f t="shared" si="66"/>
        <v>0.429358722187392</v>
      </c>
      <c r="AC279" s="13">
        <f t="shared" si="67"/>
        <v>0.570641277812608</v>
      </c>
      <c r="AD279" s="13">
        <f t="shared" si="68"/>
        <v>0.103737298431472</v>
      </c>
      <c r="AE279" s="13">
        <f t="shared" si="69"/>
        <v>0.896262701568528</v>
      </c>
    </row>
    <row r="280" spans="1:31">
      <c r="A280" s="5" t="s">
        <v>587</v>
      </c>
      <c r="B280" s="5" t="s">
        <v>588</v>
      </c>
      <c r="C280" s="6">
        <v>4519561978</v>
      </c>
      <c r="D280" s="6">
        <v>0</v>
      </c>
      <c r="E280" s="6">
        <v>0</v>
      </c>
      <c r="F280" s="6">
        <v>0</v>
      </c>
      <c r="G280" s="6">
        <v>24479659580</v>
      </c>
      <c r="H280" s="6">
        <v>125894080346</v>
      </c>
      <c r="I280" s="6">
        <v>381357070</v>
      </c>
      <c r="J280" s="6">
        <v>0</v>
      </c>
      <c r="K280" s="6">
        <v>3055343060</v>
      </c>
      <c r="L280" s="6">
        <v>38448775782</v>
      </c>
      <c r="M280" s="6">
        <v>53608022663</v>
      </c>
      <c r="N280" s="6">
        <v>1542279375</v>
      </c>
      <c r="O280" s="6">
        <v>-69303912</v>
      </c>
      <c r="P280" s="6">
        <v>2449510277</v>
      </c>
      <c r="Q280" s="6">
        <v>31699517740</v>
      </c>
      <c r="R280" s="8">
        <f t="shared" si="56"/>
        <v>158330002034</v>
      </c>
      <c r="S280" s="8">
        <f t="shared" si="57"/>
        <v>124594243175</v>
      </c>
      <c r="T280" s="8">
        <f t="shared" si="58"/>
        <v>282924245209</v>
      </c>
      <c r="U280" s="8">
        <f t="shared" si="59"/>
        <v>28999221558</v>
      </c>
      <c r="V280" s="8">
        <f t="shared" si="60"/>
        <v>129330780476</v>
      </c>
      <c r="W280" s="8">
        <f t="shared" si="61"/>
        <v>28999221558</v>
      </c>
      <c r="X280" s="8">
        <f t="shared" si="62"/>
        <v>253925023651</v>
      </c>
      <c r="Y280" s="13">
        <f t="shared" si="63"/>
        <v>0.559619773544114</v>
      </c>
      <c r="Z280" s="13">
        <f t="shared" si="64"/>
        <v>0.440380226455886</v>
      </c>
      <c r="AA280" s="13">
        <f t="shared" si="65"/>
        <v>2.27076498880944</v>
      </c>
      <c r="AB280" s="13">
        <f t="shared" si="66"/>
        <v>0.183156831841464</v>
      </c>
      <c r="AC280" s="13">
        <f t="shared" si="67"/>
        <v>0.816843168158536</v>
      </c>
      <c r="AD280" s="13">
        <f t="shared" si="68"/>
        <v>0.102498184758178</v>
      </c>
      <c r="AE280" s="13">
        <f t="shared" si="69"/>
        <v>0.897501815241822</v>
      </c>
    </row>
    <row r="281" spans="1:31">
      <c r="A281" s="5" t="s">
        <v>589</v>
      </c>
      <c r="B281" s="5" t="s">
        <v>590</v>
      </c>
      <c r="C281" s="6">
        <v>1072645623.71</v>
      </c>
      <c r="D281" s="6">
        <v>0</v>
      </c>
      <c r="E281" s="6">
        <v>0</v>
      </c>
      <c r="F281" s="6">
        <v>0</v>
      </c>
      <c r="G281" s="6">
        <v>19420557.2</v>
      </c>
      <c r="H281" s="6">
        <v>692898178.35</v>
      </c>
      <c r="I281" s="6">
        <v>1382885168.67</v>
      </c>
      <c r="J281" s="6">
        <v>0</v>
      </c>
      <c r="K281" s="6">
        <v>88934814.49</v>
      </c>
      <c r="L281" s="6">
        <v>882421067</v>
      </c>
      <c r="M281" s="6">
        <v>329042875.11</v>
      </c>
      <c r="N281" s="6">
        <v>0</v>
      </c>
      <c r="O281" s="6">
        <v>-7918800.59</v>
      </c>
      <c r="P281" s="6">
        <v>1154017457.79</v>
      </c>
      <c r="Q281" s="6">
        <v>5549862874.46</v>
      </c>
      <c r="R281" s="8">
        <f t="shared" si="56"/>
        <v>3256784342.42</v>
      </c>
      <c r="S281" s="8">
        <f t="shared" si="57"/>
        <v>7907425473.77</v>
      </c>
      <c r="T281" s="8">
        <f t="shared" si="58"/>
        <v>11164209816.19</v>
      </c>
      <c r="U281" s="8">
        <f t="shared" si="59"/>
        <v>1092066180.91</v>
      </c>
      <c r="V281" s="8">
        <f t="shared" si="60"/>
        <v>2164718161.51</v>
      </c>
      <c r="W281" s="8">
        <f t="shared" si="61"/>
        <v>1092066180.91</v>
      </c>
      <c r="X281" s="8">
        <f t="shared" si="62"/>
        <v>10072143635.28</v>
      </c>
      <c r="Y281" s="13">
        <f t="shared" si="63"/>
        <v>0.291716511606322</v>
      </c>
      <c r="Z281" s="13">
        <f t="shared" si="64"/>
        <v>0.708283488393678</v>
      </c>
      <c r="AA281" s="13">
        <f t="shared" si="65"/>
        <v>1.41186405780531</v>
      </c>
      <c r="AB281" s="13">
        <f t="shared" si="66"/>
        <v>0.33532038541383</v>
      </c>
      <c r="AC281" s="13">
        <f t="shared" si="67"/>
        <v>0.66467961458617</v>
      </c>
      <c r="AD281" s="13">
        <f t="shared" si="68"/>
        <v>0.0978184931034097</v>
      </c>
      <c r="AE281" s="13">
        <f t="shared" si="69"/>
        <v>0.90218150689659</v>
      </c>
    </row>
    <row r="282" spans="1:31">
      <c r="A282" s="5" t="s">
        <v>591</v>
      </c>
      <c r="B282" s="5" t="s">
        <v>592</v>
      </c>
      <c r="C282" s="6">
        <v>5316547065.83</v>
      </c>
      <c r="D282" s="6">
        <v>17328764.4</v>
      </c>
      <c r="E282" s="6">
        <v>0</v>
      </c>
      <c r="F282" s="6">
        <v>0</v>
      </c>
      <c r="G282" s="6">
        <v>2628581084.17</v>
      </c>
      <c r="H282" s="6">
        <v>892427173.27</v>
      </c>
      <c r="I282" s="6">
        <v>0</v>
      </c>
      <c r="J282" s="6">
        <v>0</v>
      </c>
      <c r="K282" s="6">
        <v>978494683.09</v>
      </c>
      <c r="L282" s="6">
        <v>4529566980</v>
      </c>
      <c r="M282" s="6">
        <v>4085571130</v>
      </c>
      <c r="N282" s="6">
        <v>0</v>
      </c>
      <c r="O282" s="6">
        <v>-707092779.25</v>
      </c>
      <c r="P282" s="6">
        <v>99143044.95</v>
      </c>
      <c r="Q282" s="6">
        <v>-6017891920.04</v>
      </c>
      <c r="R282" s="8">
        <f t="shared" si="56"/>
        <v>9833378770.76</v>
      </c>
      <c r="S282" s="8">
        <f t="shared" si="57"/>
        <v>1989296455.66</v>
      </c>
      <c r="T282" s="8">
        <f t="shared" si="58"/>
        <v>11822675226.42</v>
      </c>
      <c r="U282" s="8">
        <f t="shared" si="59"/>
        <v>7962456914.4</v>
      </c>
      <c r="V282" s="8">
        <f t="shared" si="60"/>
        <v>1870921856.36</v>
      </c>
      <c r="W282" s="8">
        <f t="shared" si="61"/>
        <v>7962456914.4</v>
      </c>
      <c r="X282" s="8">
        <f t="shared" si="62"/>
        <v>3860218312.02</v>
      </c>
      <c r="Y282" s="13">
        <f t="shared" si="63"/>
        <v>0.831738890093628</v>
      </c>
      <c r="Z282" s="13">
        <f t="shared" si="64"/>
        <v>0.168261109906372</v>
      </c>
      <c r="AA282" s="13">
        <f t="shared" si="65"/>
        <v>5.94314396568787</v>
      </c>
      <c r="AB282" s="13">
        <f t="shared" si="66"/>
        <v>0.809737639525971</v>
      </c>
      <c r="AC282" s="13">
        <f t="shared" si="67"/>
        <v>0.190262360474029</v>
      </c>
      <c r="AD282" s="13">
        <f t="shared" si="68"/>
        <v>0.673490285566365</v>
      </c>
      <c r="AE282" s="13">
        <f t="shared" si="69"/>
        <v>0.326509714433635</v>
      </c>
    </row>
    <row r="283" spans="1:31">
      <c r="A283" s="5" t="s">
        <v>593</v>
      </c>
      <c r="B283" s="5" t="s">
        <v>594</v>
      </c>
      <c r="C283" s="6">
        <v>1302339359.2</v>
      </c>
      <c r="D283" s="6">
        <v>0</v>
      </c>
      <c r="E283" s="6">
        <v>2576612926.28</v>
      </c>
      <c r="F283" s="6">
        <v>0</v>
      </c>
      <c r="G283" s="6">
        <v>0</v>
      </c>
      <c r="H283" s="6">
        <v>249918000</v>
      </c>
      <c r="I283" s="6">
        <v>15069668532.39</v>
      </c>
      <c r="J283" s="6">
        <v>0</v>
      </c>
      <c r="K283" s="6">
        <v>0</v>
      </c>
      <c r="L283" s="6">
        <v>4363777891</v>
      </c>
      <c r="M283" s="6">
        <v>17009412127.17</v>
      </c>
      <c r="N283" s="6">
        <v>0</v>
      </c>
      <c r="O283" s="6">
        <v>246720557.83</v>
      </c>
      <c r="P283" s="6">
        <v>1453064781.28</v>
      </c>
      <c r="Q283" s="6">
        <v>5943756039.28</v>
      </c>
      <c r="R283" s="8">
        <f t="shared" si="56"/>
        <v>19198538817.87</v>
      </c>
      <c r="S283" s="8">
        <f t="shared" si="57"/>
        <v>29016731396.56</v>
      </c>
      <c r="T283" s="8">
        <f t="shared" si="58"/>
        <v>48215270214.43</v>
      </c>
      <c r="U283" s="8">
        <f t="shared" si="59"/>
        <v>3878952285.48</v>
      </c>
      <c r="V283" s="8">
        <f t="shared" si="60"/>
        <v>15319586532.39</v>
      </c>
      <c r="W283" s="8">
        <f t="shared" si="61"/>
        <v>3878952285.48</v>
      </c>
      <c r="X283" s="8">
        <f t="shared" si="62"/>
        <v>44336317928.95</v>
      </c>
      <c r="Y283" s="13">
        <f t="shared" si="63"/>
        <v>0.398183785603346</v>
      </c>
      <c r="Z283" s="13">
        <f t="shared" si="64"/>
        <v>0.601816214396654</v>
      </c>
      <c r="AA283" s="13">
        <f t="shared" si="65"/>
        <v>1.66163685204551</v>
      </c>
      <c r="AB283" s="13">
        <f t="shared" si="66"/>
        <v>0.202044141081689</v>
      </c>
      <c r="AC283" s="13">
        <f t="shared" si="67"/>
        <v>0.797955858918311</v>
      </c>
      <c r="AD283" s="13">
        <f t="shared" si="68"/>
        <v>0.0804507009548833</v>
      </c>
      <c r="AE283" s="13">
        <f t="shared" si="69"/>
        <v>0.919549299045117</v>
      </c>
    </row>
    <row r="284" spans="1:31">
      <c r="A284" s="5" t="s">
        <v>595</v>
      </c>
      <c r="B284" s="5" t="s">
        <v>596</v>
      </c>
      <c r="C284" s="6">
        <v>4597006432.45</v>
      </c>
      <c r="D284" s="6">
        <v>0</v>
      </c>
      <c r="E284" s="6">
        <v>0</v>
      </c>
      <c r="F284" s="6">
        <v>0</v>
      </c>
      <c r="G284" s="6">
        <v>53894987654.55</v>
      </c>
      <c r="H284" s="6">
        <v>30633281649.02</v>
      </c>
      <c r="I284" s="6">
        <v>0</v>
      </c>
      <c r="J284" s="6">
        <v>0</v>
      </c>
      <c r="K284" s="6">
        <v>2878025958</v>
      </c>
      <c r="L284" s="6">
        <v>2488901440</v>
      </c>
      <c r="M284" s="6">
        <v>2241608842.24</v>
      </c>
      <c r="N284" s="6">
        <v>0</v>
      </c>
      <c r="O284" s="6">
        <v>5281351767.93</v>
      </c>
      <c r="P284" s="6">
        <v>272978729.01</v>
      </c>
      <c r="Q284" s="6">
        <v>3116148648.08</v>
      </c>
      <c r="R284" s="8">
        <f t="shared" si="56"/>
        <v>92003301694.02</v>
      </c>
      <c r="S284" s="8">
        <f t="shared" si="57"/>
        <v>13400989427.26</v>
      </c>
      <c r="T284" s="8">
        <f t="shared" si="58"/>
        <v>105404291121.28</v>
      </c>
      <c r="U284" s="8">
        <f t="shared" si="59"/>
        <v>58491994087</v>
      </c>
      <c r="V284" s="8">
        <f t="shared" si="60"/>
        <v>33511307607.02</v>
      </c>
      <c r="W284" s="8">
        <f t="shared" si="61"/>
        <v>58491994087</v>
      </c>
      <c r="X284" s="8">
        <f t="shared" si="62"/>
        <v>46912297034.28</v>
      </c>
      <c r="Y284" s="13">
        <f t="shared" si="63"/>
        <v>0.872861063959525</v>
      </c>
      <c r="Z284" s="13">
        <f t="shared" si="64"/>
        <v>0.127138936040475</v>
      </c>
      <c r="AA284" s="13">
        <f t="shared" si="65"/>
        <v>7.8654111096356</v>
      </c>
      <c r="AB284" s="13">
        <f t="shared" si="66"/>
        <v>0.635759728292467</v>
      </c>
      <c r="AC284" s="13">
        <f t="shared" si="67"/>
        <v>0.364240271707533</v>
      </c>
      <c r="AD284" s="13">
        <f t="shared" si="68"/>
        <v>0.554929912859981</v>
      </c>
      <c r="AE284" s="13">
        <f t="shared" si="69"/>
        <v>0.445070087140019</v>
      </c>
    </row>
    <row r="285" spans="1:31">
      <c r="A285" s="5" t="s">
        <v>597</v>
      </c>
      <c r="B285" s="5" t="s">
        <v>598</v>
      </c>
      <c r="C285" s="6">
        <v>706458150.89</v>
      </c>
      <c r="D285" s="6">
        <v>0</v>
      </c>
      <c r="E285" s="6">
        <v>0</v>
      </c>
      <c r="F285" s="6">
        <v>0</v>
      </c>
      <c r="G285" s="6">
        <v>126629406.2</v>
      </c>
      <c r="H285" s="6">
        <v>362181000</v>
      </c>
      <c r="I285" s="6">
        <v>0</v>
      </c>
      <c r="J285" s="6">
        <v>0</v>
      </c>
      <c r="K285" s="6">
        <v>6744008.39</v>
      </c>
      <c r="L285" s="6">
        <v>514805618</v>
      </c>
      <c r="M285" s="6">
        <v>2915781178.43</v>
      </c>
      <c r="N285" s="6">
        <v>0</v>
      </c>
      <c r="O285" s="6">
        <v>68198387.3</v>
      </c>
      <c r="P285" s="6">
        <v>294748598.03</v>
      </c>
      <c r="Q285" s="6">
        <v>3061582563.98</v>
      </c>
      <c r="R285" s="8">
        <f t="shared" si="56"/>
        <v>1202012565.48</v>
      </c>
      <c r="S285" s="8">
        <f t="shared" si="57"/>
        <v>6855116345.74</v>
      </c>
      <c r="T285" s="8">
        <f t="shared" si="58"/>
        <v>8057128911.22</v>
      </c>
      <c r="U285" s="8">
        <f t="shared" si="59"/>
        <v>833087557.09</v>
      </c>
      <c r="V285" s="8">
        <f t="shared" si="60"/>
        <v>368925008.39</v>
      </c>
      <c r="W285" s="8">
        <f t="shared" si="61"/>
        <v>833087557.09</v>
      </c>
      <c r="X285" s="8">
        <f t="shared" si="62"/>
        <v>7224041354.13</v>
      </c>
      <c r="Y285" s="13">
        <f t="shared" si="63"/>
        <v>0.149186214931491</v>
      </c>
      <c r="Z285" s="13">
        <f t="shared" si="64"/>
        <v>0.850813785068509</v>
      </c>
      <c r="AA285" s="13">
        <f t="shared" si="65"/>
        <v>1.17534531944552</v>
      </c>
      <c r="AB285" s="13">
        <f t="shared" si="66"/>
        <v>0.693077244793463</v>
      </c>
      <c r="AC285" s="13">
        <f t="shared" si="67"/>
        <v>0.306922755206537</v>
      </c>
      <c r="AD285" s="13">
        <f t="shared" si="68"/>
        <v>0.103397570805883</v>
      </c>
      <c r="AE285" s="13">
        <f t="shared" si="69"/>
        <v>0.896602429194117</v>
      </c>
    </row>
    <row r="286" spans="1:31">
      <c r="A286" s="5" t="s">
        <v>599</v>
      </c>
      <c r="B286" s="5" t="s">
        <v>600</v>
      </c>
      <c r="C286" s="6">
        <v>361416729.72</v>
      </c>
      <c r="D286" s="6">
        <v>0</v>
      </c>
      <c r="E286" s="6">
        <v>0</v>
      </c>
      <c r="F286" s="6">
        <v>0</v>
      </c>
      <c r="G286" s="6">
        <v>466821508.18</v>
      </c>
      <c r="H286" s="6">
        <v>1280273471.72</v>
      </c>
      <c r="I286" s="6">
        <v>0</v>
      </c>
      <c r="J286" s="6">
        <v>0</v>
      </c>
      <c r="K286" s="6">
        <v>143642084.67</v>
      </c>
      <c r="L286" s="6">
        <v>1151513578</v>
      </c>
      <c r="M286" s="6">
        <v>1607677703.31</v>
      </c>
      <c r="N286" s="6">
        <v>0</v>
      </c>
      <c r="O286" s="6">
        <v>110523388.56</v>
      </c>
      <c r="P286" s="6">
        <v>217466475.07</v>
      </c>
      <c r="Q286" s="6">
        <v>980935733.45</v>
      </c>
      <c r="R286" s="8">
        <f t="shared" si="56"/>
        <v>2252153794.29</v>
      </c>
      <c r="S286" s="8">
        <f t="shared" si="57"/>
        <v>4068116878.39</v>
      </c>
      <c r="T286" s="8">
        <f t="shared" si="58"/>
        <v>6320270672.68</v>
      </c>
      <c r="U286" s="8">
        <f t="shared" si="59"/>
        <v>828238237.9</v>
      </c>
      <c r="V286" s="8">
        <f t="shared" si="60"/>
        <v>1423915556.39</v>
      </c>
      <c r="W286" s="8">
        <f t="shared" si="61"/>
        <v>828238237.9</v>
      </c>
      <c r="X286" s="8">
        <f t="shared" si="62"/>
        <v>5492032434.78</v>
      </c>
      <c r="Y286" s="13">
        <f t="shared" si="63"/>
        <v>0.356338187227512</v>
      </c>
      <c r="Z286" s="13">
        <f t="shared" si="64"/>
        <v>0.643661812772488</v>
      </c>
      <c r="AA286" s="13">
        <f t="shared" si="65"/>
        <v>1.55361088720276</v>
      </c>
      <c r="AB286" s="13">
        <f t="shared" si="66"/>
        <v>0.367753854110618</v>
      </c>
      <c r="AC286" s="13">
        <f t="shared" si="67"/>
        <v>0.632246145889382</v>
      </c>
      <c r="AD286" s="13">
        <f t="shared" si="68"/>
        <v>0.131044741719709</v>
      </c>
      <c r="AE286" s="13">
        <f t="shared" si="69"/>
        <v>0.868955258280291</v>
      </c>
    </row>
    <row r="287" spans="1:31">
      <c r="A287" s="5" t="s">
        <v>601</v>
      </c>
      <c r="B287" s="5" t="s">
        <v>602</v>
      </c>
      <c r="C287" s="6">
        <v>1928026540.1</v>
      </c>
      <c r="D287" s="6">
        <v>0</v>
      </c>
      <c r="E287" s="6">
        <v>0</v>
      </c>
      <c r="F287" s="6">
        <v>0</v>
      </c>
      <c r="G287" s="6">
        <v>14899423642.81</v>
      </c>
      <c r="H287" s="6">
        <v>37745138463.15</v>
      </c>
      <c r="I287" s="6">
        <v>6847106480.97</v>
      </c>
      <c r="J287" s="6">
        <v>0</v>
      </c>
      <c r="K287" s="6">
        <v>1763289363.31</v>
      </c>
      <c r="L287" s="6">
        <v>695433689</v>
      </c>
      <c r="M287" s="6">
        <v>130732813.4</v>
      </c>
      <c r="N287" s="6">
        <v>0</v>
      </c>
      <c r="O287" s="6">
        <v>-46840038.49</v>
      </c>
      <c r="P287" s="6">
        <v>116034649.04</v>
      </c>
      <c r="Q287" s="6">
        <v>2133288937.7</v>
      </c>
      <c r="R287" s="8">
        <f t="shared" si="56"/>
        <v>63182984490.34</v>
      </c>
      <c r="S287" s="8">
        <f t="shared" si="57"/>
        <v>3028650050.65</v>
      </c>
      <c r="T287" s="8">
        <f t="shared" si="58"/>
        <v>66211634540.99</v>
      </c>
      <c r="U287" s="8">
        <f t="shared" si="59"/>
        <v>16827450182.91</v>
      </c>
      <c r="V287" s="8">
        <f t="shared" si="60"/>
        <v>46355534307.43</v>
      </c>
      <c r="W287" s="8">
        <f t="shared" si="61"/>
        <v>16827450182.91</v>
      </c>
      <c r="X287" s="8">
        <f t="shared" si="62"/>
        <v>49384184358.08</v>
      </c>
      <c r="Y287" s="13">
        <f t="shared" si="63"/>
        <v>0.954258038309339</v>
      </c>
      <c r="Z287" s="13">
        <f t="shared" si="64"/>
        <v>0.0457419616906608</v>
      </c>
      <c r="AA287" s="13">
        <f t="shared" si="65"/>
        <v>21.8617646257216</v>
      </c>
      <c r="AB287" s="13">
        <f t="shared" si="66"/>
        <v>0.266328827589376</v>
      </c>
      <c r="AC287" s="13">
        <f t="shared" si="67"/>
        <v>0.733671172410624</v>
      </c>
      <c r="AD287" s="13">
        <f t="shared" si="68"/>
        <v>0.254146424560664</v>
      </c>
      <c r="AE287" s="13">
        <f t="shared" si="69"/>
        <v>0.745853575439336</v>
      </c>
    </row>
    <row r="288" spans="1:31">
      <c r="A288" s="5" t="s">
        <v>603</v>
      </c>
      <c r="B288" s="5" t="s">
        <v>604</v>
      </c>
      <c r="C288" s="6">
        <v>58000000</v>
      </c>
      <c r="D288" s="6">
        <v>0</v>
      </c>
      <c r="E288" s="6">
        <v>0</v>
      </c>
      <c r="F288" s="6">
        <v>0</v>
      </c>
      <c r="G288" s="6">
        <v>1481869.81</v>
      </c>
      <c r="H288" s="6">
        <v>0</v>
      </c>
      <c r="I288" s="6">
        <v>0</v>
      </c>
      <c r="J288" s="6">
        <v>0</v>
      </c>
      <c r="K288" s="6">
        <v>2643794.5</v>
      </c>
      <c r="L288" s="6">
        <v>548760000</v>
      </c>
      <c r="M288" s="6">
        <v>992957761.32</v>
      </c>
      <c r="N288" s="6">
        <v>0</v>
      </c>
      <c r="O288" s="6">
        <v>78195535.83</v>
      </c>
      <c r="P288" s="6">
        <v>88891261.62</v>
      </c>
      <c r="Q288" s="6">
        <v>-1202361273.12</v>
      </c>
      <c r="R288" s="8">
        <f t="shared" si="56"/>
        <v>62125664.31</v>
      </c>
      <c r="S288" s="8">
        <f t="shared" si="57"/>
        <v>506443285.65</v>
      </c>
      <c r="T288" s="8">
        <f t="shared" si="58"/>
        <v>568568949.96</v>
      </c>
      <c r="U288" s="8">
        <f t="shared" si="59"/>
        <v>59481869.81</v>
      </c>
      <c r="V288" s="8">
        <f t="shared" si="60"/>
        <v>2643794.5</v>
      </c>
      <c r="W288" s="8">
        <f t="shared" si="61"/>
        <v>59481869.81</v>
      </c>
      <c r="X288" s="8">
        <f t="shared" si="62"/>
        <v>509087080.15</v>
      </c>
      <c r="Y288" s="13">
        <f t="shared" si="63"/>
        <v>0.109266720095022</v>
      </c>
      <c r="Z288" s="13">
        <f t="shared" si="64"/>
        <v>0.890733279904978</v>
      </c>
      <c r="AA288" s="13">
        <f t="shared" si="65"/>
        <v>1.12267052613851</v>
      </c>
      <c r="AB288" s="13">
        <f t="shared" si="66"/>
        <v>0.957444406762272</v>
      </c>
      <c r="AC288" s="13">
        <f t="shared" si="67"/>
        <v>0.0425555932377281</v>
      </c>
      <c r="AD288" s="13">
        <f t="shared" si="68"/>
        <v>0.104616810000238</v>
      </c>
      <c r="AE288" s="13">
        <f t="shared" si="69"/>
        <v>0.895383189999762</v>
      </c>
    </row>
    <row r="289" spans="1:31">
      <c r="A289" s="5" t="s">
        <v>605</v>
      </c>
      <c r="B289" s="5" t="s">
        <v>606</v>
      </c>
      <c r="C289" s="6">
        <v>190500000</v>
      </c>
      <c r="D289" s="6">
        <v>0</v>
      </c>
      <c r="E289" s="6">
        <v>0</v>
      </c>
      <c r="F289" s="6">
        <v>0</v>
      </c>
      <c r="G289" s="6">
        <v>16910704.17</v>
      </c>
      <c r="H289" s="6">
        <v>0</v>
      </c>
      <c r="I289" s="6">
        <v>0</v>
      </c>
      <c r="J289" s="6">
        <v>0</v>
      </c>
      <c r="K289" s="6">
        <v>1534819.32</v>
      </c>
      <c r="L289" s="6">
        <v>1145642349</v>
      </c>
      <c r="M289" s="6">
        <v>3491653184.02</v>
      </c>
      <c r="N289" s="6">
        <v>0</v>
      </c>
      <c r="O289" s="6">
        <v>0</v>
      </c>
      <c r="P289" s="6">
        <v>99574473.44</v>
      </c>
      <c r="Q289" s="6">
        <v>2328304421.61</v>
      </c>
      <c r="R289" s="8">
        <f t="shared" si="56"/>
        <v>208945523.49</v>
      </c>
      <c r="S289" s="8">
        <f t="shared" si="57"/>
        <v>7065174428.07</v>
      </c>
      <c r="T289" s="8">
        <f t="shared" si="58"/>
        <v>7274119951.56</v>
      </c>
      <c r="U289" s="8">
        <f t="shared" si="59"/>
        <v>207410704.17</v>
      </c>
      <c r="V289" s="8">
        <f t="shared" si="60"/>
        <v>1534819.32</v>
      </c>
      <c r="W289" s="8">
        <f t="shared" si="61"/>
        <v>207410704.17</v>
      </c>
      <c r="X289" s="8">
        <f t="shared" si="62"/>
        <v>7066709247.39</v>
      </c>
      <c r="Y289" s="13">
        <f t="shared" si="63"/>
        <v>0.0287245089277349</v>
      </c>
      <c r="Z289" s="13">
        <f t="shared" si="64"/>
        <v>0.971275491072265</v>
      </c>
      <c r="AA289" s="13">
        <f t="shared" si="65"/>
        <v>1.02957400777819</v>
      </c>
      <c r="AB289" s="13">
        <f t="shared" si="66"/>
        <v>0.992654452249735</v>
      </c>
      <c r="AC289" s="13">
        <f t="shared" si="67"/>
        <v>0.00734554775026542</v>
      </c>
      <c r="AD289" s="13">
        <f t="shared" si="68"/>
        <v>0.0285135116758033</v>
      </c>
      <c r="AE289" s="13">
        <f t="shared" si="69"/>
        <v>0.971486488324197</v>
      </c>
    </row>
    <row r="290" spans="1:31">
      <c r="A290" s="5" t="s">
        <v>607</v>
      </c>
      <c r="B290" s="5" t="s">
        <v>608</v>
      </c>
      <c r="C290" s="6">
        <v>383607353.71</v>
      </c>
      <c r="D290" s="6">
        <v>0</v>
      </c>
      <c r="E290" s="6">
        <v>0</v>
      </c>
      <c r="F290" s="6">
        <v>0</v>
      </c>
      <c r="G290" s="6">
        <v>0</v>
      </c>
      <c r="H290" s="6">
        <v>105000000</v>
      </c>
      <c r="I290" s="6">
        <v>0</v>
      </c>
      <c r="J290" s="6">
        <v>0</v>
      </c>
      <c r="K290" s="6">
        <v>4907241.63</v>
      </c>
      <c r="L290" s="6">
        <v>1178523492</v>
      </c>
      <c r="M290" s="6">
        <v>438005920.01</v>
      </c>
      <c r="N290" s="6">
        <v>0</v>
      </c>
      <c r="O290" s="6">
        <v>305307.37</v>
      </c>
      <c r="P290" s="6">
        <v>165087906.41</v>
      </c>
      <c r="Q290" s="6">
        <v>3084542929.19</v>
      </c>
      <c r="R290" s="8">
        <f t="shared" si="56"/>
        <v>493514595.34</v>
      </c>
      <c r="S290" s="8">
        <f t="shared" si="57"/>
        <v>4866465554.98</v>
      </c>
      <c r="T290" s="8">
        <f t="shared" si="58"/>
        <v>5359980150.32</v>
      </c>
      <c r="U290" s="8">
        <f t="shared" si="59"/>
        <v>383607353.71</v>
      </c>
      <c r="V290" s="8">
        <f t="shared" si="60"/>
        <v>109907241.63</v>
      </c>
      <c r="W290" s="8">
        <f t="shared" si="61"/>
        <v>383607353.71</v>
      </c>
      <c r="X290" s="8">
        <f t="shared" si="62"/>
        <v>4976372796.61</v>
      </c>
      <c r="Y290" s="13">
        <f t="shared" si="63"/>
        <v>0.0920739595109389</v>
      </c>
      <c r="Z290" s="13">
        <f t="shared" si="64"/>
        <v>0.907926040489061</v>
      </c>
      <c r="AA290" s="13">
        <f t="shared" si="65"/>
        <v>1.10141129938441</v>
      </c>
      <c r="AB290" s="13">
        <f t="shared" si="66"/>
        <v>0.777296876996554</v>
      </c>
      <c r="AC290" s="13">
        <f t="shared" si="67"/>
        <v>0.222703123003446</v>
      </c>
      <c r="AD290" s="13">
        <f t="shared" si="68"/>
        <v>0.07156880118056</v>
      </c>
      <c r="AE290" s="13">
        <f t="shared" si="69"/>
        <v>0.92843119881944</v>
      </c>
    </row>
    <row r="291" spans="1:31">
      <c r="A291" s="5" t="s">
        <v>609</v>
      </c>
      <c r="B291" s="5" t="s">
        <v>610</v>
      </c>
      <c r="C291" s="6">
        <v>996651200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15695041.66</v>
      </c>
      <c r="L291" s="6">
        <v>1409869279</v>
      </c>
      <c r="M291" s="6">
        <v>1315773748.2</v>
      </c>
      <c r="N291" s="6">
        <v>0</v>
      </c>
      <c r="O291" s="6">
        <v>0</v>
      </c>
      <c r="P291" s="6">
        <v>371807964.38</v>
      </c>
      <c r="Q291" s="6">
        <v>-77860355.27</v>
      </c>
      <c r="R291" s="8">
        <f t="shared" si="56"/>
        <v>1012346241.66</v>
      </c>
      <c r="S291" s="8">
        <f t="shared" si="57"/>
        <v>3019590636.31</v>
      </c>
      <c r="T291" s="8">
        <f t="shared" si="58"/>
        <v>4031936877.97</v>
      </c>
      <c r="U291" s="8">
        <f t="shared" si="59"/>
        <v>996651200</v>
      </c>
      <c r="V291" s="8">
        <f t="shared" si="60"/>
        <v>15695041.66</v>
      </c>
      <c r="W291" s="8">
        <f t="shared" si="61"/>
        <v>996651200</v>
      </c>
      <c r="X291" s="8">
        <f t="shared" si="62"/>
        <v>3035285677.97</v>
      </c>
      <c r="Y291" s="13">
        <f t="shared" si="63"/>
        <v>0.251081867672913</v>
      </c>
      <c r="Z291" s="13">
        <f t="shared" si="64"/>
        <v>0.748918132327087</v>
      </c>
      <c r="AA291" s="13">
        <f t="shared" si="65"/>
        <v>1.33525943201927</v>
      </c>
      <c r="AB291" s="13">
        <f t="shared" si="66"/>
        <v>0.984496369903775</v>
      </c>
      <c r="AC291" s="13">
        <f t="shared" si="67"/>
        <v>0.0155036300962248</v>
      </c>
      <c r="AD291" s="13">
        <f t="shared" si="68"/>
        <v>0.247189187272643</v>
      </c>
      <c r="AE291" s="13">
        <f t="shared" si="69"/>
        <v>0.752810812727358</v>
      </c>
    </row>
    <row r="292" spans="1:31">
      <c r="A292" s="5" t="s">
        <v>611</v>
      </c>
      <c r="B292" s="5" t="s">
        <v>612</v>
      </c>
      <c r="C292" s="6">
        <v>702503176.28</v>
      </c>
      <c r="D292" s="6">
        <v>0</v>
      </c>
      <c r="E292" s="6">
        <v>0</v>
      </c>
      <c r="F292" s="6">
        <v>0</v>
      </c>
      <c r="G292" s="6">
        <v>47275817.23</v>
      </c>
      <c r="H292" s="6">
        <v>1485825357.13</v>
      </c>
      <c r="I292" s="6">
        <v>0</v>
      </c>
      <c r="J292" s="6">
        <v>0</v>
      </c>
      <c r="K292" s="6">
        <v>63276049.46</v>
      </c>
      <c r="L292" s="6">
        <v>991481071</v>
      </c>
      <c r="M292" s="6">
        <v>633161846.48</v>
      </c>
      <c r="N292" s="6">
        <v>0</v>
      </c>
      <c r="O292" s="6">
        <v>15974704.52</v>
      </c>
      <c r="P292" s="6">
        <v>70147046.86</v>
      </c>
      <c r="Q292" s="6">
        <v>800434172.6</v>
      </c>
      <c r="R292" s="8">
        <f t="shared" si="56"/>
        <v>2298880400.1</v>
      </c>
      <c r="S292" s="8">
        <f t="shared" si="57"/>
        <v>2511198841.46</v>
      </c>
      <c r="T292" s="8">
        <f t="shared" si="58"/>
        <v>4810079241.56</v>
      </c>
      <c r="U292" s="8">
        <f t="shared" si="59"/>
        <v>749778993.51</v>
      </c>
      <c r="V292" s="8">
        <f t="shared" si="60"/>
        <v>1549101406.59</v>
      </c>
      <c r="W292" s="8">
        <f t="shared" si="61"/>
        <v>749778993.51</v>
      </c>
      <c r="X292" s="8">
        <f t="shared" si="62"/>
        <v>4060300248.05</v>
      </c>
      <c r="Y292" s="13">
        <f t="shared" si="63"/>
        <v>0.477929839541361</v>
      </c>
      <c r="Z292" s="13">
        <f t="shared" si="64"/>
        <v>0.522070160458639</v>
      </c>
      <c r="AA292" s="13">
        <f t="shared" si="65"/>
        <v>1.91545136217228</v>
      </c>
      <c r="AB292" s="13">
        <f t="shared" si="66"/>
        <v>0.326149630697354</v>
      </c>
      <c r="AC292" s="13">
        <f t="shared" si="67"/>
        <v>0.673850369302646</v>
      </c>
      <c r="AD292" s="13">
        <f t="shared" si="68"/>
        <v>0.15587664066566</v>
      </c>
      <c r="AE292" s="13">
        <f t="shared" si="69"/>
        <v>0.84412335933434</v>
      </c>
    </row>
    <row r="293" spans="1:31">
      <c r="A293" s="5" t="s">
        <v>613</v>
      </c>
      <c r="B293" s="5" t="s">
        <v>614</v>
      </c>
      <c r="C293" s="6">
        <v>330362888.89</v>
      </c>
      <c r="D293" s="6">
        <v>0</v>
      </c>
      <c r="E293" s="6">
        <v>0</v>
      </c>
      <c r="F293" s="6">
        <v>0</v>
      </c>
      <c r="G293" s="6">
        <v>413349164.71</v>
      </c>
      <c r="H293" s="6">
        <v>357082137.93</v>
      </c>
      <c r="I293" s="6">
        <v>0</v>
      </c>
      <c r="J293" s="6">
        <v>0</v>
      </c>
      <c r="K293" s="6">
        <v>15160130.35</v>
      </c>
      <c r="L293" s="6">
        <v>627367447</v>
      </c>
      <c r="M293" s="6">
        <v>676522928.85</v>
      </c>
      <c r="N293" s="6">
        <v>0</v>
      </c>
      <c r="O293" s="6">
        <v>126223125.64</v>
      </c>
      <c r="P293" s="6">
        <v>302535302.27</v>
      </c>
      <c r="Q293" s="6">
        <v>1668512858.37</v>
      </c>
      <c r="R293" s="8">
        <f t="shared" si="56"/>
        <v>1115954321.88</v>
      </c>
      <c r="S293" s="8">
        <f t="shared" si="57"/>
        <v>3401161662.13</v>
      </c>
      <c r="T293" s="8">
        <f t="shared" si="58"/>
        <v>4517115984.01</v>
      </c>
      <c r="U293" s="8">
        <f t="shared" si="59"/>
        <v>743712053.6</v>
      </c>
      <c r="V293" s="8">
        <f t="shared" si="60"/>
        <v>372242268.28</v>
      </c>
      <c r="W293" s="8">
        <f t="shared" si="61"/>
        <v>743712053.6</v>
      </c>
      <c r="X293" s="8">
        <f t="shared" si="62"/>
        <v>3773403930.41</v>
      </c>
      <c r="Y293" s="13">
        <f t="shared" si="63"/>
        <v>0.247050181095711</v>
      </c>
      <c r="Z293" s="13">
        <f t="shared" si="64"/>
        <v>0.752949818904289</v>
      </c>
      <c r="AA293" s="13">
        <f t="shared" si="65"/>
        <v>1.32810975564776</v>
      </c>
      <c r="AB293" s="13">
        <f t="shared" si="66"/>
        <v>0.666435927545045</v>
      </c>
      <c r="AC293" s="13">
        <f t="shared" si="67"/>
        <v>0.333564072454955</v>
      </c>
      <c r="AD293" s="13">
        <f t="shared" si="68"/>
        <v>0.164643116588691</v>
      </c>
      <c r="AE293" s="13">
        <f t="shared" si="69"/>
        <v>0.835356883411309</v>
      </c>
    </row>
    <row r="294" spans="1:31">
      <c r="A294" s="5" t="s">
        <v>615</v>
      </c>
      <c r="B294" s="5" t="s">
        <v>616</v>
      </c>
      <c r="C294" s="6">
        <v>557190552.69</v>
      </c>
      <c r="D294" s="6">
        <v>0</v>
      </c>
      <c r="E294" s="6">
        <v>0</v>
      </c>
      <c r="F294" s="6">
        <v>0</v>
      </c>
      <c r="G294" s="6">
        <v>35376674.96</v>
      </c>
      <c r="H294" s="6">
        <v>22000000</v>
      </c>
      <c r="I294" s="6">
        <v>0</v>
      </c>
      <c r="J294" s="6">
        <v>0</v>
      </c>
      <c r="K294" s="6">
        <v>4525530.84</v>
      </c>
      <c r="L294" s="6">
        <v>664714511</v>
      </c>
      <c r="M294" s="6">
        <v>1361089534.97</v>
      </c>
      <c r="N294" s="6">
        <v>0</v>
      </c>
      <c r="O294" s="6">
        <v>0</v>
      </c>
      <c r="P294" s="6">
        <v>67948162.86</v>
      </c>
      <c r="Q294" s="6">
        <v>-315449511.49</v>
      </c>
      <c r="R294" s="8">
        <f t="shared" si="56"/>
        <v>619092758.49</v>
      </c>
      <c r="S294" s="8">
        <f t="shared" si="57"/>
        <v>1778302697.34</v>
      </c>
      <c r="T294" s="8">
        <f t="shared" si="58"/>
        <v>2397395455.83</v>
      </c>
      <c r="U294" s="8">
        <f t="shared" si="59"/>
        <v>592567227.65</v>
      </c>
      <c r="V294" s="8">
        <f t="shared" si="60"/>
        <v>26525530.84</v>
      </c>
      <c r="W294" s="8">
        <f t="shared" si="61"/>
        <v>592567227.65</v>
      </c>
      <c r="X294" s="8">
        <f t="shared" si="62"/>
        <v>1804828228.18</v>
      </c>
      <c r="Y294" s="13">
        <f t="shared" si="63"/>
        <v>0.258235560171972</v>
      </c>
      <c r="Z294" s="13">
        <f t="shared" si="64"/>
        <v>0.741764439828028</v>
      </c>
      <c r="AA294" s="13">
        <f t="shared" si="65"/>
        <v>1.34813688322918</v>
      </c>
      <c r="AB294" s="13">
        <f t="shared" si="66"/>
        <v>0.957154189778124</v>
      </c>
      <c r="AC294" s="13">
        <f t="shared" si="67"/>
        <v>0.0428458102218756</v>
      </c>
      <c r="AD294" s="13">
        <f t="shared" si="68"/>
        <v>0.247171248368304</v>
      </c>
      <c r="AE294" s="13">
        <f t="shared" si="69"/>
        <v>0.752828751631696</v>
      </c>
    </row>
    <row r="295" spans="1:31">
      <c r="A295" s="5" t="s">
        <v>617</v>
      </c>
      <c r="B295" s="5" t="s">
        <v>618</v>
      </c>
      <c r="C295" s="6">
        <v>946854546.29</v>
      </c>
      <c r="D295" s="6">
        <v>0</v>
      </c>
      <c r="E295" s="6">
        <v>0</v>
      </c>
      <c r="F295" s="6">
        <v>0</v>
      </c>
      <c r="G295" s="6">
        <v>203791398.58</v>
      </c>
      <c r="H295" s="6">
        <v>4938274184.62</v>
      </c>
      <c r="I295" s="6">
        <v>0</v>
      </c>
      <c r="J295" s="6">
        <v>0</v>
      </c>
      <c r="K295" s="6">
        <v>0</v>
      </c>
      <c r="L295" s="6">
        <v>1969378424</v>
      </c>
      <c r="M295" s="6">
        <v>942491040.64</v>
      </c>
      <c r="N295" s="6">
        <v>0</v>
      </c>
      <c r="O295" s="6">
        <v>-512355584.83</v>
      </c>
      <c r="P295" s="6">
        <v>391194179.81</v>
      </c>
      <c r="Q295" s="6">
        <v>1889496572.23</v>
      </c>
      <c r="R295" s="8">
        <f t="shared" si="56"/>
        <v>6088920129.49</v>
      </c>
      <c r="S295" s="8">
        <f t="shared" si="57"/>
        <v>4680204631.85</v>
      </c>
      <c r="T295" s="8">
        <f t="shared" si="58"/>
        <v>10769124761.34</v>
      </c>
      <c r="U295" s="8">
        <f t="shared" si="59"/>
        <v>1150645944.87</v>
      </c>
      <c r="V295" s="8">
        <f t="shared" si="60"/>
        <v>4938274184.62</v>
      </c>
      <c r="W295" s="8">
        <f t="shared" si="61"/>
        <v>1150645944.87</v>
      </c>
      <c r="X295" s="8">
        <f t="shared" si="62"/>
        <v>9618478816.47</v>
      </c>
      <c r="Y295" s="13">
        <f t="shared" si="63"/>
        <v>0.565405291927582</v>
      </c>
      <c r="Z295" s="13">
        <f t="shared" si="64"/>
        <v>0.434594708072418</v>
      </c>
      <c r="AA295" s="13">
        <f t="shared" si="65"/>
        <v>2.30099442405858</v>
      </c>
      <c r="AB295" s="13">
        <f t="shared" si="66"/>
        <v>0.188973729396969</v>
      </c>
      <c r="AC295" s="13">
        <f t="shared" si="67"/>
        <v>0.811026270603031</v>
      </c>
      <c r="AD295" s="13">
        <f t="shared" si="68"/>
        <v>0.106846746636337</v>
      </c>
      <c r="AE295" s="13">
        <f t="shared" si="69"/>
        <v>0.893153253363663</v>
      </c>
    </row>
    <row r="296" spans="1:31">
      <c r="A296" s="5" t="s">
        <v>619</v>
      </c>
      <c r="B296" s="5" t="s">
        <v>620</v>
      </c>
      <c r="C296" s="6">
        <v>1555000000</v>
      </c>
      <c r="D296" s="6">
        <v>0</v>
      </c>
      <c r="E296" s="6">
        <v>0</v>
      </c>
      <c r="F296" s="6">
        <v>0</v>
      </c>
      <c r="G296" s="6">
        <v>482848320.89</v>
      </c>
      <c r="H296" s="6">
        <v>0</v>
      </c>
      <c r="I296" s="6">
        <v>0</v>
      </c>
      <c r="J296" s="6">
        <v>0</v>
      </c>
      <c r="K296" s="6">
        <v>223133244.39</v>
      </c>
      <c r="L296" s="6">
        <v>681021500</v>
      </c>
      <c r="M296" s="6">
        <v>1007712113.5</v>
      </c>
      <c r="N296" s="6">
        <v>170072653.04</v>
      </c>
      <c r="O296" s="6">
        <v>-137775</v>
      </c>
      <c r="P296" s="6">
        <v>442261226.61</v>
      </c>
      <c r="Q296" s="6">
        <v>1113486033.95</v>
      </c>
      <c r="R296" s="8">
        <f t="shared" si="56"/>
        <v>2260981565.28</v>
      </c>
      <c r="S296" s="8">
        <f t="shared" si="57"/>
        <v>3074270446.02</v>
      </c>
      <c r="T296" s="8">
        <f t="shared" si="58"/>
        <v>5335252011.3</v>
      </c>
      <c r="U296" s="8">
        <f t="shared" si="59"/>
        <v>2037848320.89</v>
      </c>
      <c r="V296" s="8">
        <f t="shared" si="60"/>
        <v>223133244.39</v>
      </c>
      <c r="W296" s="8">
        <f t="shared" si="61"/>
        <v>2037848320.89</v>
      </c>
      <c r="X296" s="8">
        <f t="shared" si="62"/>
        <v>3297403690.41</v>
      </c>
      <c r="Y296" s="13">
        <f t="shared" si="63"/>
        <v>0.42378158716613</v>
      </c>
      <c r="Z296" s="13">
        <f t="shared" si="64"/>
        <v>0.57621841283387</v>
      </c>
      <c r="AA296" s="13">
        <f t="shared" si="65"/>
        <v>1.73545304649664</v>
      </c>
      <c r="AB296" s="13">
        <f t="shared" si="66"/>
        <v>0.901311338483927</v>
      </c>
      <c r="AC296" s="13">
        <f t="shared" si="67"/>
        <v>0.0986886615160735</v>
      </c>
      <c r="AD296" s="13">
        <f t="shared" si="68"/>
        <v>0.381959149553547</v>
      </c>
      <c r="AE296" s="13">
        <f t="shared" si="69"/>
        <v>0.618040850446453</v>
      </c>
    </row>
    <row r="297" spans="1:31">
      <c r="A297" s="5" t="s">
        <v>621</v>
      </c>
      <c r="B297" s="5" t="s">
        <v>622</v>
      </c>
      <c r="C297" s="6">
        <v>7971523080</v>
      </c>
      <c r="D297" s="6">
        <v>0</v>
      </c>
      <c r="E297" s="6">
        <v>0</v>
      </c>
      <c r="F297" s="6">
        <v>0</v>
      </c>
      <c r="G297" s="6">
        <v>51947695.58</v>
      </c>
      <c r="H297" s="6">
        <v>4579118668.08</v>
      </c>
      <c r="I297" s="6">
        <v>4822914012.92</v>
      </c>
      <c r="J297" s="6">
        <v>0</v>
      </c>
      <c r="K297" s="6">
        <v>935506289.38</v>
      </c>
      <c r="L297" s="6">
        <v>4108157357</v>
      </c>
      <c r="M297" s="6">
        <v>13272014325.94</v>
      </c>
      <c r="N297" s="6">
        <v>0</v>
      </c>
      <c r="O297" s="6">
        <v>0</v>
      </c>
      <c r="P297" s="6">
        <v>961105529.85</v>
      </c>
      <c r="Q297" s="6">
        <v>4488203283.77</v>
      </c>
      <c r="R297" s="8">
        <f t="shared" si="56"/>
        <v>18361009745.96</v>
      </c>
      <c r="S297" s="8">
        <f t="shared" si="57"/>
        <v>22829480496.56</v>
      </c>
      <c r="T297" s="8">
        <f t="shared" si="58"/>
        <v>41190490242.52</v>
      </c>
      <c r="U297" s="8">
        <f t="shared" si="59"/>
        <v>8023470775.58</v>
      </c>
      <c r="V297" s="8">
        <f t="shared" si="60"/>
        <v>10337538970.38</v>
      </c>
      <c r="W297" s="8">
        <f t="shared" si="61"/>
        <v>8023470775.58</v>
      </c>
      <c r="X297" s="8">
        <f t="shared" si="62"/>
        <v>33167019466.94</v>
      </c>
      <c r="Y297" s="13">
        <f t="shared" si="63"/>
        <v>0.445758466040454</v>
      </c>
      <c r="Z297" s="13">
        <f t="shared" si="64"/>
        <v>0.554241533959546</v>
      </c>
      <c r="AA297" s="13">
        <f t="shared" si="65"/>
        <v>1.80426752368398</v>
      </c>
      <c r="AB297" s="13">
        <f t="shared" si="66"/>
        <v>0.436984179333896</v>
      </c>
      <c r="AC297" s="13">
        <f t="shared" si="67"/>
        <v>0.563015820666104</v>
      </c>
      <c r="AD297" s="13">
        <f t="shared" si="68"/>
        <v>0.194789397463824</v>
      </c>
      <c r="AE297" s="13">
        <f t="shared" si="69"/>
        <v>0.805210602536176</v>
      </c>
    </row>
    <row r="298" spans="1:31">
      <c r="A298" s="5" t="s">
        <v>623</v>
      </c>
      <c r="B298" s="5" t="s">
        <v>624</v>
      </c>
      <c r="C298" s="6">
        <v>105061790.86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2621558.05</v>
      </c>
      <c r="L298" s="6">
        <v>520819240</v>
      </c>
      <c r="M298" s="6">
        <v>1587690361.62</v>
      </c>
      <c r="N298" s="6">
        <v>0</v>
      </c>
      <c r="O298" s="6">
        <v>0</v>
      </c>
      <c r="P298" s="6">
        <v>55045643.76</v>
      </c>
      <c r="Q298" s="6">
        <v>-20898211.56</v>
      </c>
      <c r="R298" s="8">
        <f t="shared" si="56"/>
        <v>107683348.91</v>
      </c>
      <c r="S298" s="8">
        <f t="shared" si="57"/>
        <v>2142657033.82</v>
      </c>
      <c r="T298" s="8">
        <f t="shared" si="58"/>
        <v>2250340382.73</v>
      </c>
      <c r="U298" s="8">
        <f t="shared" si="59"/>
        <v>105061790.86</v>
      </c>
      <c r="V298" s="8">
        <f t="shared" si="60"/>
        <v>2621558.05</v>
      </c>
      <c r="W298" s="8">
        <f t="shared" si="61"/>
        <v>105061790.86</v>
      </c>
      <c r="X298" s="8">
        <f t="shared" si="62"/>
        <v>2145278591.87</v>
      </c>
      <c r="Y298" s="13">
        <f t="shared" si="63"/>
        <v>0.0478520270695067</v>
      </c>
      <c r="Z298" s="13">
        <f t="shared" si="64"/>
        <v>0.952147972930493</v>
      </c>
      <c r="AA298" s="13">
        <f t="shared" si="65"/>
        <v>1.05025692269472</v>
      </c>
      <c r="AB298" s="13">
        <f t="shared" si="66"/>
        <v>0.975654935730212</v>
      </c>
      <c r="AC298" s="13">
        <f t="shared" si="67"/>
        <v>0.0243450642697884</v>
      </c>
      <c r="AD298" s="13">
        <f t="shared" si="68"/>
        <v>0.0466870663950599</v>
      </c>
      <c r="AE298" s="13">
        <f t="shared" si="69"/>
        <v>0.95331293360494</v>
      </c>
    </row>
    <row r="299" spans="1:31">
      <c r="A299" s="5" t="s">
        <v>625</v>
      </c>
      <c r="B299" s="5" t="s">
        <v>626</v>
      </c>
      <c r="C299" s="6">
        <v>45000000</v>
      </c>
      <c r="D299" s="6">
        <v>0</v>
      </c>
      <c r="E299" s="6">
        <v>0</v>
      </c>
      <c r="F299" s="6">
        <v>0</v>
      </c>
      <c r="G299" s="6">
        <v>425771540.47</v>
      </c>
      <c r="H299" s="6">
        <v>1476302993.15</v>
      </c>
      <c r="I299" s="6">
        <v>0</v>
      </c>
      <c r="J299" s="6">
        <v>0</v>
      </c>
      <c r="K299" s="6">
        <v>1210997.34</v>
      </c>
      <c r="L299" s="6">
        <v>966494707</v>
      </c>
      <c r="M299" s="6">
        <v>3642429372.4</v>
      </c>
      <c r="N299" s="6">
        <v>0</v>
      </c>
      <c r="O299" s="6">
        <v>0</v>
      </c>
      <c r="P299" s="6">
        <v>108648108.59</v>
      </c>
      <c r="Q299" s="6">
        <v>-2430353987.28</v>
      </c>
      <c r="R299" s="8">
        <f t="shared" si="56"/>
        <v>1948285530.96</v>
      </c>
      <c r="S299" s="8">
        <f t="shared" si="57"/>
        <v>2287218200.71</v>
      </c>
      <c r="T299" s="8">
        <f t="shared" si="58"/>
        <v>4235503731.67</v>
      </c>
      <c r="U299" s="8">
        <f t="shared" si="59"/>
        <v>470771540.47</v>
      </c>
      <c r="V299" s="8">
        <f t="shared" si="60"/>
        <v>1477513990.49</v>
      </c>
      <c r="W299" s="8">
        <f t="shared" si="61"/>
        <v>470771540.47</v>
      </c>
      <c r="X299" s="8">
        <f t="shared" si="62"/>
        <v>3764732191.2</v>
      </c>
      <c r="Y299" s="13">
        <f t="shared" si="63"/>
        <v>0.459989095604413</v>
      </c>
      <c r="Z299" s="13">
        <f t="shared" si="64"/>
        <v>0.540010904395587</v>
      </c>
      <c r="AA299" s="13">
        <f t="shared" si="65"/>
        <v>1.85181445756037</v>
      </c>
      <c r="AB299" s="13">
        <f t="shared" si="66"/>
        <v>0.241633750797313</v>
      </c>
      <c r="AC299" s="13">
        <f t="shared" si="67"/>
        <v>0.758366249202687</v>
      </c>
      <c r="AD299" s="13">
        <f t="shared" si="68"/>
        <v>0.111148890496758</v>
      </c>
      <c r="AE299" s="13">
        <f t="shared" si="69"/>
        <v>0.888851109503242</v>
      </c>
    </row>
    <row r="300" spans="1:31">
      <c r="A300" s="5" t="s">
        <v>627</v>
      </c>
      <c r="B300" s="5" t="s">
        <v>628</v>
      </c>
      <c r="C300" s="6">
        <v>7408216455.39</v>
      </c>
      <c r="D300" s="6">
        <v>0</v>
      </c>
      <c r="E300" s="6">
        <v>0</v>
      </c>
      <c r="F300" s="6">
        <v>0</v>
      </c>
      <c r="G300" s="6">
        <v>5447545508.93</v>
      </c>
      <c r="H300" s="6">
        <v>13401467241.29</v>
      </c>
      <c r="I300" s="6">
        <v>256445931.78</v>
      </c>
      <c r="J300" s="6">
        <v>0</v>
      </c>
      <c r="K300" s="6">
        <v>77791771.6</v>
      </c>
      <c r="L300" s="6">
        <v>3076942219</v>
      </c>
      <c r="M300" s="6">
        <v>4383645925.7</v>
      </c>
      <c r="N300" s="6">
        <v>0</v>
      </c>
      <c r="O300" s="6">
        <v>0</v>
      </c>
      <c r="P300" s="6">
        <v>241543197.16</v>
      </c>
      <c r="Q300" s="6">
        <v>142870120.06</v>
      </c>
      <c r="R300" s="8">
        <f t="shared" si="56"/>
        <v>26591466908.99</v>
      </c>
      <c r="S300" s="8">
        <f t="shared" si="57"/>
        <v>7845001461.92</v>
      </c>
      <c r="T300" s="8">
        <f t="shared" si="58"/>
        <v>34436468370.91</v>
      </c>
      <c r="U300" s="8">
        <f t="shared" si="59"/>
        <v>12855761964.32</v>
      </c>
      <c r="V300" s="8">
        <f t="shared" si="60"/>
        <v>13735704944.67</v>
      </c>
      <c r="W300" s="8">
        <f t="shared" si="61"/>
        <v>12855761964.32</v>
      </c>
      <c r="X300" s="8">
        <f t="shared" si="62"/>
        <v>21580706406.59</v>
      </c>
      <c r="Y300" s="13">
        <f t="shared" si="63"/>
        <v>0.772189140378082</v>
      </c>
      <c r="Z300" s="13">
        <f t="shared" si="64"/>
        <v>0.227810859621918</v>
      </c>
      <c r="AA300" s="13">
        <f t="shared" si="65"/>
        <v>4.38960636757892</v>
      </c>
      <c r="AB300" s="13">
        <f t="shared" si="66"/>
        <v>0.483454410706983</v>
      </c>
      <c r="AC300" s="13">
        <f t="shared" si="67"/>
        <v>0.516545589293017</v>
      </c>
      <c r="AD300" s="13">
        <f t="shared" si="68"/>
        <v>0.373318245815817</v>
      </c>
      <c r="AE300" s="13">
        <f t="shared" si="69"/>
        <v>0.626681754184183</v>
      </c>
    </row>
    <row r="301" spans="1:31">
      <c r="A301" s="5" t="s">
        <v>629</v>
      </c>
      <c r="B301" s="5" t="s">
        <v>630</v>
      </c>
      <c r="C301" s="6">
        <v>8660000000</v>
      </c>
      <c r="D301" s="6">
        <v>0</v>
      </c>
      <c r="E301" s="6">
        <v>0</v>
      </c>
      <c r="F301" s="6">
        <v>0</v>
      </c>
      <c r="G301" s="6">
        <v>96252100.97</v>
      </c>
      <c r="H301" s="6">
        <v>379000000</v>
      </c>
      <c r="I301" s="6">
        <v>0</v>
      </c>
      <c r="J301" s="6">
        <v>0</v>
      </c>
      <c r="K301" s="6">
        <v>1945035449.91</v>
      </c>
      <c r="L301" s="6">
        <v>2768645071</v>
      </c>
      <c r="M301" s="6">
        <v>8331103587.25</v>
      </c>
      <c r="N301" s="6">
        <v>0</v>
      </c>
      <c r="O301" s="6">
        <v>454374938.57</v>
      </c>
      <c r="P301" s="6">
        <v>1203674346.2</v>
      </c>
      <c r="Q301" s="6">
        <v>2799017510.9</v>
      </c>
      <c r="R301" s="8">
        <f t="shared" si="56"/>
        <v>11080287550.88</v>
      </c>
      <c r="S301" s="8">
        <f t="shared" si="57"/>
        <v>15556815453.92</v>
      </c>
      <c r="T301" s="8">
        <f t="shared" si="58"/>
        <v>26637103004.8</v>
      </c>
      <c r="U301" s="8">
        <f t="shared" si="59"/>
        <v>8756252100.97</v>
      </c>
      <c r="V301" s="8">
        <f t="shared" si="60"/>
        <v>2324035449.91</v>
      </c>
      <c r="W301" s="8">
        <f t="shared" si="61"/>
        <v>8756252100.97</v>
      </c>
      <c r="X301" s="8">
        <f t="shared" si="62"/>
        <v>17880850903.83</v>
      </c>
      <c r="Y301" s="13">
        <f t="shared" si="63"/>
        <v>0.4159719451805</v>
      </c>
      <c r="Z301" s="13">
        <f t="shared" si="64"/>
        <v>0.5840280548195</v>
      </c>
      <c r="AA301" s="13">
        <f t="shared" si="65"/>
        <v>1.71224651238554</v>
      </c>
      <c r="AB301" s="13">
        <f t="shared" si="66"/>
        <v>0.790254951485855</v>
      </c>
      <c r="AC301" s="13">
        <f t="shared" si="67"/>
        <v>0.209745048514145</v>
      </c>
      <c r="AD301" s="13">
        <f t="shared" si="68"/>
        <v>0.328723889358093</v>
      </c>
      <c r="AE301" s="13">
        <f t="shared" si="69"/>
        <v>0.671276110641907</v>
      </c>
    </row>
    <row r="302" spans="1:31">
      <c r="A302" s="5" t="s">
        <v>631</v>
      </c>
      <c r="B302" s="5" t="s">
        <v>632</v>
      </c>
      <c r="C302" s="6">
        <v>237600000</v>
      </c>
      <c r="D302" s="6">
        <v>0</v>
      </c>
      <c r="E302" s="6">
        <v>0</v>
      </c>
      <c r="F302" s="6">
        <v>0</v>
      </c>
      <c r="G302" s="6">
        <v>2470624.7</v>
      </c>
      <c r="H302" s="6">
        <v>0</v>
      </c>
      <c r="I302" s="6">
        <v>0</v>
      </c>
      <c r="J302" s="6">
        <v>0</v>
      </c>
      <c r="K302" s="6">
        <v>8714570.26</v>
      </c>
      <c r="L302" s="6">
        <v>386597593</v>
      </c>
      <c r="M302" s="6">
        <v>279582421.09</v>
      </c>
      <c r="N302" s="6">
        <v>24009000</v>
      </c>
      <c r="O302" s="6">
        <v>60859040.99</v>
      </c>
      <c r="P302" s="6">
        <v>152402281.12</v>
      </c>
      <c r="Q302" s="6">
        <v>726583386.14</v>
      </c>
      <c r="R302" s="8">
        <f t="shared" si="56"/>
        <v>248785194.96</v>
      </c>
      <c r="S302" s="8">
        <f t="shared" si="57"/>
        <v>1582015722.34</v>
      </c>
      <c r="T302" s="8">
        <f t="shared" si="58"/>
        <v>1830800917.3</v>
      </c>
      <c r="U302" s="8">
        <f t="shared" si="59"/>
        <v>240070624.7</v>
      </c>
      <c r="V302" s="8">
        <f t="shared" si="60"/>
        <v>8714570.26</v>
      </c>
      <c r="W302" s="8">
        <f t="shared" si="61"/>
        <v>240070624.7</v>
      </c>
      <c r="X302" s="8">
        <f t="shared" si="62"/>
        <v>1590730292.6</v>
      </c>
      <c r="Y302" s="13">
        <f t="shared" si="63"/>
        <v>0.135888720946732</v>
      </c>
      <c r="Z302" s="13">
        <f t="shared" si="64"/>
        <v>0.864111279053268</v>
      </c>
      <c r="AA302" s="13">
        <f t="shared" si="65"/>
        <v>1.1572583580851</v>
      </c>
      <c r="AB302" s="13">
        <f t="shared" si="66"/>
        <v>0.96497150780455</v>
      </c>
      <c r="AC302" s="13">
        <f t="shared" si="67"/>
        <v>0.0350284921954505</v>
      </c>
      <c r="AD302" s="13">
        <f t="shared" si="68"/>
        <v>0.131128743945599</v>
      </c>
      <c r="AE302" s="13">
        <f t="shared" si="69"/>
        <v>0.868871256054401</v>
      </c>
    </row>
    <row r="303" spans="1:31">
      <c r="A303" s="5" t="s">
        <v>633</v>
      </c>
      <c r="B303" s="5" t="s">
        <v>634</v>
      </c>
      <c r="C303" s="6">
        <v>7429611510.81</v>
      </c>
      <c r="D303" s="6">
        <v>0</v>
      </c>
      <c r="E303" s="6">
        <v>0</v>
      </c>
      <c r="F303" s="6">
        <v>0</v>
      </c>
      <c r="G303" s="6">
        <v>739877715.59</v>
      </c>
      <c r="H303" s="6">
        <v>1086810000</v>
      </c>
      <c r="I303" s="6">
        <v>3980329171.75</v>
      </c>
      <c r="J303" s="6">
        <v>0</v>
      </c>
      <c r="K303" s="6">
        <v>428654945.77</v>
      </c>
      <c r="L303" s="6">
        <v>3990880176</v>
      </c>
      <c r="M303" s="6">
        <v>8514117093.75</v>
      </c>
      <c r="N303" s="6">
        <v>162328107.68</v>
      </c>
      <c r="O303" s="6">
        <v>-1061331372.33</v>
      </c>
      <c r="P303" s="6">
        <v>1718495969.63</v>
      </c>
      <c r="Q303" s="6">
        <v>10388176740.35</v>
      </c>
      <c r="R303" s="8">
        <f t="shared" si="56"/>
        <v>13665283343.92</v>
      </c>
      <c r="S303" s="8">
        <f t="shared" si="57"/>
        <v>23388010499.72</v>
      </c>
      <c r="T303" s="8">
        <f t="shared" si="58"/>
        <v>37053293843.64</v>
      </c>
      <c r="U303" s="8">
        <f t="shared" si="59"/>
        <v>8169489226.4</v>
      </c>
      <c r="V303" s="8">
        <f t="shared" si="60"/>
        <v>5495794117.52</v>
      </c>
      <c r="W303" s="8">
        <f t="shared" si="61"/>
        <v>8169489226.4</v>
      </c>
      <c r="X303" s="8">
        <f t="shared" si="62"/>
        <v>28883804617.24</v>
      </c>
      <c r="Y303" s="13">
        <f t="shared" si="63"/>
        <v>0.368800771169918</v>
      </c>
      <c r="Z303" s="13">
        <f t="shared" si="64"/>
        <v>0.631199228830082</v>
      </c>
      <c r="AA303" s="13">
        <f t="shared" si="65"/>
        <v>1.58428583928007</v>
      </c>
      <c r="AB303" s="13">
        <f t="shared" si="66"/>
        <v>0.597828015767766</v>
      </c>
      <c r="AC303" s="13">
        <f t="shared" si="67"/>
        <v>0.402171984232234</v>
      </c>
      <c r="AD303" s="13">
        <f t="shared" si="68"/>
        <v>0.220479433242134</v>
      </c>
      <c r="AE303" s="13">
        <f t="shared" si="69"/>
        <v>0.779520566757866</v>
      </c>
    </row>
    <row r="304" spans="1:31">
      <c r="A304" s="5" t="s">
        <v>635</v>
      </c>
      <c r="B304" s="5" t="s">
        <v>636</v>
      </c>
      <c r="C304" s="6">
        <v>390490673.89</v>
      </c>
      <c r="D304" s="6">
        <v>0</v>
      </c>
      <c r="E304" s="6">
        <v>0</v>
      </c>
      <c r="F304" s="6">
        <v>0</v>
      </c>
      <c r="G304" s="6">
        <v>41000000</v>
      </c>
      <c r="H304" s="6">
        <v>165000000</v>
      </c>
      <c r="I304" s="6">
        <v>0</v>
      </c>
      <c r="J304" s="6">
        <v>0</v>
      </c>
      <c r="K304" s="6">
        <v>9355527.64</v>
      </c>
      <c r="L304" s="6">
        <v>528139623</v>
      </c>
      <c r="M304" s="6">
        <v>627762424.19</v>
      </c>
      <c r="N304" s="6">
        <v>0</v>
      </c>
      <c r="O304" s="6">
        <v>-7597412.96</v>
      </c>
      <c r="P304" s="6">
        <v>96457812.32</v>
      </c>
      <c r="Q304" s="6">
        <v>234096299.74</v>
      </c>
      <c r="R304" s="8">
        <f t="shared" si="56"/>
        <v>605846201.53</v>
      </c>
      <c r="S304" s="8">
        <f t="shared" si="57"/>
        <v>1478858746.29</v>
      </c>
      <c r="T304" s="8">
        <f t="shared" si="58"/>
        <v>2084704947.82</v>
      </c>
      <c r="U304" s="8">
        <f t="shared" si="59"/>
        <v>431490673.89</v>
      </c>
      <c r="V304" s="8">
        <f t="shared" si="60"/>
        <v>174355527.64</v>
      </c>
      <c r="W304" s="8">
        <f t="shared" si="61"/>
        <v>431490673.89</v>
      </c>
      <c r="X304" s="8">
        <f t="shared" si="62"/>
        <v>1653214273.93</v>
      </c>
      <c r="Y304" s="13">
        <f t="shared" si="63"/>
        <v>0.290614843200492</v>
      </c>
      <c r="Z304" s="13">
        <f t="shared" si="64"/>
        <v>0.709385156799508</v>
      </c>
      <c r="AA304" s="13">
        <f t="shared" si="65"/>
        <v>1.40967144634326</v>
      </c>
      <c r="AB304" s="13">
        <f t="shared" si="66"/>
        <v>0.71221156920736</v>
      </c>
      <c r="AC304" s="13">
        <f t="shared" si="67"/>
        <v>0.28778843079264</v>
      </c>
      <c r="AD304" s="13">
        <f t="shared" si="68"/>
        <v>0.206979253510774</v>
      </c>
      <c r="AE304" s="13">
        <f t="shared" si="69"/>
        <v>0.793020746489226</v>
      </c>
    </row>
    <row r="305" spans="1:31">
      <c r="A305" s="5" t="s">
        <v>637</v>
      </c>
      <c r="B305" s="5" t="s">
        <v>638</v>
      </c>
      <c r="C305" s="6">
        <v>842510691.77</v>
      </c>
      <c r="D305" s="6">
        <v>0</v>
      </c>
      <c r="E305" s="6">
        <v>0</v>
      </c>
      <c r="F305" s="6">
        <v>0</v>
      </c>
      <c r="G305" s="6">
        <v>2004769928.51</v>
      </c>
      <c r="H305" s="6">
        <v>2657260000</v>
      </c>
      <c r="I305" s="6">
        <v>0</v>
      </c>
      <c r="J305" s="6">
        <v>0</v>
      </c>
      <c r="K305" s="6">
        <v>77951361.79</v>
      </c>
      <c r="L305" s="6">
        <v>6529036899</v>
      </c>
      <c r="M305" s="6">
        <v>8338801270.37</v>
      </c>
      <c r="N305" s="6">
        <v>205514698.97</v>
      </c>
      <c r="O305" s="6">
        <v>258167740.35</v>
      </c>
      <c r="P305" s="6">
        <v>89998840.62</v>
      </c>
      <c r="Q305" s="6">
        <v>3665012528.97</v>
      </c>
      <c r="R305" s="8">
        <f t="shared" si="56"/>
        <v>5582491982.07</v>
      </c>
      <c r="S305" s="8">
        <f t="shared" si="57"/>
        <v>18675502580.34</v>
      </c>
      <c r="T305" s="8">
        <f t="shared" si="58"/>
        <v>24257994562.41</v>
      </c>
      <c r="U305" s="8">
        <f t="shared" si="59"/>
        <v>2847280620.28</v>
      </c>
      <c r="V305" s="8">
        <f t="shared" si="60"/>
        <v>2735211361.79</v>
      </c>
      <c r="W305" s="8">
        <f t="shared" si="61"/>
        <v>2847280620.28</v>
      </c>
      <c r="X305" s="8">
        <f t="shared" si="62"/>
        <v>21410713942.13</v>
      </c>
      <c r="Y305" s="13">
        <f t="shared" si="63"/>
        <v>0.230129987361799</v>
      </c>
      <c r="Z305" s="13">
        <f t="shared" si="64"/>
        <v>0.769870012638201</v>
      </c>
      <c r="AA305" s="13">
        <f t="shared" si="65"/>
        <v>1.2989205756608</v>
      </c>
      <c r="AB305" s="13">
        <f t="shared" si="66"/>
        <v>0.510037565557635</v>
      </c>
      <c r="AC305" s="13">
        <f t="shared" si="67"/>
        <v>0.489962434442365</v>
      </c>
      <c r="AD305" s="13">
        <f t="shared" si="68"/>
        <v>0.117374938515821</v>
      </c>
      <c r="AE305" s="13">
        <f t="shared" si="69"/>
        <v>0.882625061484179</v>
      </c>
    </row>
    <row r="306" spans="1:31">
      <c r="A306" s="5" t="s">
        <v>639</v>
      </c>
      <c r="B306" s="5" t="s">
        <v>640</v>
      </c>
      <c r="C306" s="6">
        <v>1922793344.11</v>
      </c>
      <c r="D306" s="6">
        <v>0</v>
      </c>
      <c r="E306" s="6">
        <v>0</v>
      </c>
      <c r="F306" s="6">
        <v>0</v>
      </c>
      <c r="G306" s="6">
        <v>170250265.21</v>
      </c>
      <c r="H306" s="6">
        <v>100000000</v>
      </c>
      <c r="I306" s="6">
        <v>0</v>
      </c>
      <c r="J306" s="6">
        <v>0</v>
      </c>
      <c r="K306" s="6">
        <v>1056399934.05</v>
      </c>
      <c r="L306" s="6">
        <v>1689507842</v>
      </c>
      <c r="M306" s="6">
        <v>2838362550.84</v>
      </c>
      <c r="N306" s="6">
        <v>0</v>
      </c>
      <c r="O306" s="6">
        <v>-3328486.93</v>
      </c>
      <c r="P306" s="6">
        <v>740165478.38</v>
      </c>
      <c r="Q306" s="6">
        <v>12899174633.88</v>
      </c>
      <c r="R306" s="8">
        <f t="shared" si="56"/>
        <v>3249443543.37</v>
      </c>
      <c r="S306" s="8">
        <f t="shared" si="57"/>
        <v>18163882018.17</v>
      </c>
      <c r="T306" s="8">
        <f t="shared" si="58"/>
        <v>21413325561.54</v>
      </c>
      <c r="U306" s="8">
        <f t="shared" si="59"/>
        <v>2093043609.32</v>
      </c>
      <c r="V306" s="8">
        <f t="shared" si="60"/>
        <v>1156399934.05</v>
      </c>
      <c r="W306" s="8">
        <f t="shared" si="61"/>
        <v>2093043609.32</v>
      </c>
      <c r="X306" s="8">
        <f t="shared" si="62"/>
        <v>19320281952.22</v>
      </c>
      <c r="Y306" s="13">
        <f t="shared" si="63"/>
        <v>0.151748663888352</v>
      </c>
      <c r="Z306" s="13">
        <f t="shared" si="64"/>
        <v>0.848251336111648</v>
      </c>
      <c r="AA306" s="13">
        <f t="shared" si="65"/>
        <v>1.17889587369701</v>
      </c>
      <c r="AB306" s="13">
        <f t="shared" si="66"/>
        <v>0.644123703453947</v>
      </c>
      <c r="AC306" s="13">
        <f t="shared" si="67"/>
        <v>0.355876296546053</v>
      </c>
      <c r="AD306" s="13">
        <f t="shared" si="68"/>
        <v>0.0977449113779538</v>
      </c>
      <c r="AE306" s="13">
        <f t="shared" si="69"/>
        <v>0.902255088622046</v>
      </c>
    </row>
    <row r="307" spans="1:31">
      <c r="A307" s="5" t="s">
        <v>641</v>
      </c>
      <c r="B307" s="5" t="s">
        <v>642</v>
      </c>
      <c r="C307" s="6">
        <v>246644206.2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1720369.81</v>
      </c>
      <c r="L307" s="6">
        <v>595987425</v>
      </c>
      <c r="M307" s="6">
        <v>199172934.88</v>
      </c>
      <c r="N307" s="6">
        <v>0</v>
      </c>
      <c r="O307" s="6">
        <v>0</v>
      </c>
      <c r="P307" s="6">
        <v>52916387.48</v>
      </c>
      <c r="Q307" s="6">
        <v>504443478.8</v>
      </c>
      <c r="R307" s="8">
        <f t="shared" si="56"/>
        <v>248364576.01</v>
      </c>
      <c r="S307" s="8">
        <f t="shared" si="57"/>
        <v>1352520226.16</v>
      </c>
      <c r="T307" s="8">
        <f t="shared" si="58"/>
        <v>1600884802.17</v>
      </c>
      <c r="U307" s="8">
        <f t="shared" si="59"/>
        <v>246644206.2</v>
      </c>
      <c r="V307" s="8">
        <f t="shared" si="60"/>
        <v>1720369.81</v>
      </c>
      <c r="W307" s="8">
        <f t="shared" si="61"/>
        <v>246644206.2</v>
      </c>
      <c r="X307" s="8">
        <f t="shared" si="62"/>
        <v>1354240595.97</v>
      </c>
      <c r="Y307" s="13">
        <f t="shared" si="63"/>
        <v>0.155142066233212</v>
      </c>
      <c r="Z307" s="13">
        <f t="shared" si="64"/>
        <v>0.844857933766788</v>
      </c>
      <c r="AA307" s="13">
        <f t="shared" si="65"/>
        <v>1.18363095146839</v>
      </c>
      <c r="AB307" s="13">
        <f t="shared" si="66"/>
        <v>0.993073207791393</v>
      </c>
      <c r="AC307" s="13">
        <f t="shared" si="67"/>
        <v>0.0069267922086068</v>
      </c>
      <c r="AD307" s="13">
        <f t="shared" si="68"/>
        <v>0.1540674293776</v>
      </c>
      <c r="AE307" s="13">
        <f t="shared" si="69"/>
        <v>0.8459325706224</v>
      </c>
    </row>
    <row r="308" spans="1:31">
      <c r="A308" s="5" t="s">
        <v>643</v>
      </c>
      <c r="B308" s="5" t="s">
        <v>644</v>
      </c>
      <c r="C308" s="6">
        <v>1457068672.6</v>
      </c>
      <c r="D308" s="6">
        <v>0</v>
      </c>
      <c r="E308" s="6">
        <v>0</v>
      </c>
      <c r="F308" s="6">
        <v>0</v>
      </c>
      <c r="G308" s="6">
        <v>67969203.51</v>
      </c>
      <c r="H308" s="6">
        <v>81200000</v>
      </c>
      <c r="I308" s="6">
        <v>886142928.6</v>
      </c>
      <c r="J308" s="6">
        <v>0</v>
      </c>
      <c r="K308" s="6">
        <v>196435019.68</v>
      </c>
      <c r="L308" s="6">
        <v>797401458</v>
      </c>
      <c r="M308" s="6">
        <v>53857226.01</v>
      </c>
      <c r="N308" s="6">
        <v>0</v>
      </c>
      <c r="O308" s="6">
        <v>452996599.3</v>
      </c>
      <c r="P308" s="6">
        <v>454008621.73</v>
      </c>
      <c r="Q308" s="6">
        <v>5072701543.19</v>
      </c>
      <c r="R308" s="8">
        <f t="shared" si="56"/>
        <v>2688815824.39</v>
      </c>
      <c r="S308" s="8">
        <f t="shared" si="57"/>
        <v>6830965448.23</v>
      </c>
      <c r="T308" s="8">
        <f t="shared" si="58"/>
        <v>9519781272.62</v>
      </c>
      <c r="U308" s="8">
        <f t="shared" si="59"/>
        <v>1525037876.11</v>
      </c>
      <c r="V308" s="8">
        <f t="shared" si="60"/>
        <v>1163777948.28</v>
      </c>
      <c r="W308" s="8">
        <f t="shared" si="61"/>
        <v>1525037876.11</v>
      </c>
      <c r="X308" s="8">
        <f t="shared" si="62"/>
        <v>7994743396.51</v>
      </c>
      <c r="Y308" s="13">
        <f t="shared" si="63"/>
        <v>0.282445126352151</v>
      </c>
      <c r="Z308" s="13">
        <f t="shared" si="64"/>
        <v>0.717554873647849</v>
      </c>
      <c r="AA308" s="13">
        <f t="shared" si="65"/>
        <v>1.39362164027439</v>
      </c>
      <c r="AB308" s="13">
        <f t="shared" si="66"/>
        <v>0.567178258278802</v>
      </c>
      <c r="AC308" s="13">
        <f t="shared" si="67"/>
        <v>0.432821741721199</v>
      </c>
      <c r="AD308" s="13">
        <f t="shared" si="68"/>
        <v>0.160196734823749</v>
      </c>
      <c r="AE308" s="13">
        <f t="shared" si="69"/>
        <v>0.839803265176251</v>
      </c>
    </row>
    <row r="309" spans="1:31">
      <c r="A309" s="5" t="s">
        <v>645</v>
      </c>
      <c r="B309" s="5" t="s">
        <v>646</v>
      </c>
      <c r="C309" s="6">
        <v>15000000</v>
      </c>
      <c r="D309" s="6">
        <v>0</v>
      </c>
      <c r="E309" s="6">
        <v>0</v>
      </c>
      <c r="F309" s="6">
        <v>0</v>
      </c>
      <c r="G309" s="6">
        <v>2774567.76</v>
      </c>
      <c r="H309" s="6">
        <v>0</v>
      </c>
      <c r="I309" s="6">
        <v>0</v>
      </c>
      <c r="J309" s="6">
        <v>0</v>
      </c>
      <c r="K309" s="6">
        <v>3448935.76</v>
      </c>
      <c r="L309" s="6">
        <v>616360564</v>
      </c>
      <c r="M309" s="6">
        <v>39580621.1</v>
      </c>
      <c r="N309" s="6">
        <v>0</v>
      </c>
      <c r="O309" s="6">
        <v>337308.7</v>
      </c>
      <c r="P309" s="6">
        <v>117017368.97</v>
      </c>
      <c r="Q309" s="6">
        <v>171495244.36</v>
      </c>
      <c r="R309" s="8">
        <f t="shared" si="56"/>
        <v>21223503.52</v>
      </c>
      <c r="S309" s="8">
        <f t="shared" si="57"/>
        <v>944791107.13</v>
      </c>
      <c r="T309" s="8">
        <f t="shared" si="58"/>
        <v>966014610.65</v>
      </c>
      <c r="U309" s="8">
        <f t="shared" si="59"/>
        <v>17774567.76</v>
      </c>
      <c r="V309" s="8">
        <f t="shared" si="60"/>
        <v>3448935.76</v>
      </c>
      <c r="W309" s="8">
        <f t="shared" si="61"/>
        <v>17774567.76</v>
      </c>
      <c r="X309" s="8">
        <f t="shared" si="62"/>
        <v>948240042.89</v>
      </c>
      <c r="Y309" s="13">
        <f t="shared" si="63"/>
        <v>0.021970168241782</v>
      </c>
      <c r="Z309" s="13">
        <f t="shared" si="64"/>
        <v>0.978029831758218</v>
      </c>
      <c r="AA309" s="13">
        <f t="shared" si="65"/>
        <v>1.02246369949911</v>
      </c>
      <c r="AB309" s="13">
        <f t="shared" si="66"/>
        <v>0.837494513723906</v>
      </c>
      <c r="AC309" s="13">
        <f t="shared" si="67"/>
        <v>0.162505486276094</v>
      </c>
      <c r="AD309" s="13">
        <f t="shared" si="68"/>
        <v>0.0183998953680836</v>
      </c>
      <c r="AE309" s="13">
        <f t="shared" si="69"/>
        <v>0.981600104631916</v>
      </c>
    </row>
    <row r="310" spans="1:31">
      <c r="A310" s="5" t="s">
        <v>647</v>
      </c>
      <c r="B310" s="5" t="s">
        <v>648</v>
      </c>
      <c r="C310" s="6">
        <v>333500000</v>
      </c>
      <c r="D310" s="6">
        <v>0</v>
      </c>
      <c r="E310" s="6">
        <v>0</v>
      </c>
      <c r="F310" s="6">
        <v>0</v>
      </c>
      <c r="G310" s="6">
        <v>497798687.5</v>
      </c>
      <c r="H310" s="6">
        <v>1142290000</v>
      </c>
      <c r="I310" s="6">
        <v>730100000</v>
      </c>
      <c r="J310" s="6">
        <v>0</v>
      </c>
      <c r="K310" s="6">
        <v>2115332.61</v>
      </c>
      <c r="L310" s="6">
        <v>1997245457</v>
      </c>
      <c r="M310" s="6">
        <v>3649063375.9</v>
      </c>
      <c r="N310" s="6">
        <v>0</v>
      </c>
      <c r="O310" s="6">
        <v>14575077.25</v>
      </c>
      <c r="P310" s="6">
        <v>384109971.11</v>
      </c>
      <c r="Q310" s="6">
        <v>-3296438740.72</v>
      </c>
      <c r="R310" s="8">
        <f t="shared" si="56"/>
        <v>2705804020.11</v>
      </c>
      <c r="S310" s="8">
        <f t="shared" si="57"/>
        <v>2748555140.54</v>
      </c>
      <c r="T310" s="8">
        <f t="shared" si="58"/>
        <v>5454359160.65</v>
      </c>
      <c r="U310" s="8">
        <f t="shared" si="59"/>
        <v>831298687.5</v>
      </c>
      <c r="V310" s="8">
        <f t="shared" si="60"/>
        <v>1874505332.61</v>
      </c>
      <c r="W310" s="8">
        <f t="shared" si="61"/>
        <v>831298687.5</v>
      </c>
      <c r="X310" s="8">
        <f t="shared" si="62"/>
        <v>4623060473.15</v>
      </c>
      <c r="Y310" s="13">
        <f t="shared" si="63"/>
        <v>0.496081013445317</v>
      </c>
      <c r="Z310" s="13">
        <f t="shared" si="64"/>
        <v>0.503918986554683</v>
      </c>
      <c r="AA310" s="13">
        <f t="shared" si="65"/>
        <v>1.98444596588242</v>
      </c>
      <c r="AB310" s="13">
        <f t="shared" si="66"/>
        <v>0.30722797413325</v>
      </c>
      <c r="AC310" s="13">
        <f t="shared" si="67"/>
        <v>0.69277202586675</v>
      </c>
      <c r="AD310" s="13">
        <f t="shared" si="68"/>
        <v>0.152409964766774</v>
      </c>
      <c r="AE310" s="13">
        <f t="shared" si="69"/>
        <v>0.847590035233226</v>
      </c>
    </row>
    <row r="311" spans="1:31">
      <c r="A311" s="5" t="s">
        <v>649</v>
      </c>
      <c r="B311" s="5" t="s">
        <v>650</v>
      </c>
      <c r="C311" s="6">
        <v>546340468.28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15267324.5</v>
      </c>
      <c r="L311" s="6">
        <v>1133684103</v>
      </c>
      <c r="M311" s="6">
        <v>992480997.63</v>
      </c>
      <c r="N311" s="6">
        <v>0</v>
      </c>
      <c r="O311" s="6">
        <v>0</v>
      </c>
      <c r="P311" s="6">
        <v>47940325.35</v>
      </c>
      <c r="Q311" s="6">
        <v>309771574.25</v>
      </c>
      <c r="R311" s="8">
        <f t="shared" si="56"/>
        <v>561607792.78</v>
      </c>
      <c r="S311" s="8">
        <f t="shared" si="57"/>
        <v>2483877000.23</v>
      </c>
      <c r="T311" s="8">
        <f t="shared" si="58"/>
        <v>3045484793.01</v>
      </c>
      <c r="U311" s="8">
        <f t="shared" si="59"/>
        <v>546340468.28</v>
      </c>
      <c r="V311" s="8">
        <f t="shared" si="60"/>
        <v>15267324.5</v>
      </c>
      <c r="W311" s="8">
        <f t="shared" si="61"/>
        <v>546340468.28</v>
      </c>
      <c r="X311" s="8">
        <f t="shared" si="62"/>
        <v>2499144324.73</v>
      </c>
      <c r="Y311" s="13">
        <f t="shared" si="63"/>
        <v>0.184406697439108</v>
      </c>
      <c r="Z311" s="13">
        <f t="shared" si="64"/>
        <v>0.815593302560892</v>
      </c>
      <c r="AA311" s="13">
        <f t="shared" si="65"/>
        <v>1.22610128952762</v>
      </c>
      <c r="AB311" s="13">
        <f t="shared" si="66"/>
        <v>0.972814970347143</v>
      </c>
      <c r="AC311" s="13">
        <f t="shared" si="67"/>
        <v>0.0271850296528572</v>
      </c>
      <c r="AD311" s="13">
        <f t="shared" si="68"/>
        <v>0.179393595901041</v>
      </c>
      <c r="AE311" s="13">
        <f t="shared" si="69"/>
        <v>0.820606404098959</v>
      </c>
    </row>
    <row r="312" spans="1:31">
      <c r="A312" s="5" t="s">
        <v>651</v>
      </c>
      <c r="B312" s="5" t="s">
        <v>652</v>
      </c>
      <c r="C312" s="6">
        <v>654830391.83</v>
      </c>
      <c r="D312" s="6">
        <v>0</v>
      </c>
      <c r="E312" s="6">
        <v>0</v>
      </c>
      <c r="F312" s="6">
        <v>0</v>
      </c>
      <c r="G312" s="6">
        <v>200219851.49</v>
      </c>
      <c r="H312" s="6">
        <v>642782516.88</v>
      </c>
      <c r="I312" s="6">
        <v>11840026.23</v>
      </c>
      <c r="J312" s="6">
        <v>0</v>
      </c>
      <c r="K312" s="6">
        <v>15579706.95</v>
      </c>
      <c r="L312" s="6">
        <v>803000258</v>
      </c>
      <c r="M312" s="6">
        <v>639202911.07</v>
      </c>
      <c r="N312" s="6">
        <v>9207105</v>
      </c>
      <c r="O312" s="6">
        <v>-747152266.8</v>
      </c>
      <c r="P312" s="6">
        <v>63942161.85</v>
      </c>
      <c r="Q312" s="6">
        <v>-69691275.17</v>
      </c>
      <c r="R312" s="8">
        <f t="shared" si="56"/>
        <v>1525252493.38</v>
      </c>
      <c r="S312" s="8">
        <f t="shared" si="57"/>
        <v>680094683.95</v>
      </c>
      <c r="T312" s="8">
        <f t="shared" si="58"/>
        <v>2205347177.33</v>
      </c>
      <c r="U312" s="8">
        <f t="shared" si="59"/>
        <v>855050243.32</v>
      </c>
      <c r="V312" s="8">
        <f t="shared" si="60"/>
        <v>670202250.06</v>
      </c>
      <c r="W312" s="8">
        <f t="shared" si="61"/>
        <v>855050243.32</v>
      </c>
      <c r="X312" s="8">
        <f t="shared" si="62"/>
        <v>1350296934.01</v>
      </c>
      <c r="Y312" s="13">
        <f t="shared" si="63"/>
        <v>0.691615591893614</v>
      </c>
      <c r="Z312" s="13">
        <f t="shared" si="64"/>
        <v>0.308384408106386</v>
      </c>
      <c r="AA312" s="13">
        <f t="shared" si="65"/>
        <v>3.2427060957473</v>
      </c>
      <c r="AB312" s="13">
        <f t="shared" si="66"/>
        <v>0.560595866606444</v>
      </c>
      <c r="AC312" s="13">
        <f t="shared" si="67"/>
        <v>0.439404133393556</v>
      </c>
      <c r="AD312" s="13">
        <f t="shared" si="68"/>
        <v>0.387716842096129</v>
      </c>
      <c r="AE312" s="13">
        <f t="shared" si="69"/>
        <v>0.612283157903871</v>
      </c>
    </row>
    <row r="313" spans="1:31">
      <c r="A313" s="5" t="s">
        <v>653</v>
      </c>
      <c r="B313" s="5" t="s">
        <v>654</v>
      </c>
      <c r="C313" s="6">
        <v>2427830696.63</v>
      </c>
      <c r="D313" s="6">
        <v>0</v>
      </c>
      <c r="E313" s="6">
        <v>0</v>
      </c>
      <c r="F313" s="6">
        <v>0</v>
      </c>
      <c r="G313" s="6">
        <v>1465629008.48</v>
      </c>
      <c r="H313" s="6">
        <v>2944765770.18</v>
      </c>
      <c r="I313" s="6">
        <v>1095431401.76</v>
      </c>
      <c r="J313" s="6">
        <v>0</v>
      </c>
      <c r="K313" s="6">
        <v>440899448.23</v>
      </c>
      <c r="L313" s="6">
        <v>1570754217</v>
      </c>
      <c r="M313" s="6">
        <v>2234962250.29</v>
      </c>
      <c r="N313" s="6">
        <v>13013676.95</v>
      </c>
      <c r="O313" s="6">
        <v>-113413252.5</v>
      </c>
      <c r="P313" s="6">
        <v>321434713.38</v>
      </c>
      <c r="Q313" s="6">
        <v>1273367560.28</v>
      </c>
      <c r="R313" s="8">
        <f t="shared" si="56"/>
        <v>8374556325.28</v>
      </c>
      <c r="S313" s="8">
        <f t="shared" si="57"/>
        <v>5274091811.5</v>
      </c>
      <c r="T313" s="8">
        <f t="shared" si="58"/>
        <v>13648648136.78</v>
      </c>
      <c r="U313" s="8">
        <f t="shared" si="59"/>
        <v>3893459705.11</v>
      </c>
      <c r="V313" s="8">
        <f t="shared" si="60"/>
        <v>4481096620.17</v>
      </c>
      <c r="W313" s="8">
        <f t="shared" si="61"/>
        <v>3893459705.11</v>
      </c>
      <c r="X313" s="8">
        <f t="shared" si="62"/>
        <v>9755188431.67</v>
      </c>
      <c r="Y313" s="13">
        <f t="shared" si="63"/>
        <v>0.61358137753676</v>
      </c>
      <c r="Z313" s="13">
        <f t="shared" si="64"/>
        <v>0.38641862246324</v>
      </c>
      <c r="AA313" s="13">
        <f t="shared" si="65"/>
        <v>2.58786699674426</v>
      </c>
      <c r="AB313" s="13">
        <f t="shared" si="66"/>
        <v>0.464915340452955</v>
      </c>
      <c r="AC313" s="13">
        <f t="shared" si="67"/>
        <v>0.535084659547045</v>
      </c>
      <c r="AD313" s="13">
        <f t="shared" si="68"/>
        <v>0.285263395033096</v>
      </c>
      <c r="AE313" s="13">
        <f t="shared" si="69"/>
        <v>0.714736604966904</v>
      </c>
    </row>
    <row r="314" spans="1:31">
      <c r="A314" s="5" t="s">
        <v>655</v>
      </c>
      <c r="B314" s="5" t="s">
        <v>656</v>
      </c>
      <c r="C314" s="6">
        <v>78825000</v>
      </c>
      <c r="D314" s="6">
        <v>0</v>
      </c>
      <c r="E314" s="6">
        <v>0</v>
      </c>
      <c r="F314" s="6">
        <v>0</v>
      </c>
      <c r="G314" s="6">
        <v>61715.95</v>
      </c>
      <c r="H314" s="6">
        <v>13736839.69</v>
      </c>
      <c r="I314" s="6">
        <v>0</v>
      </c>
      <c r="J314" s="6">
        <v>0</v>
      </c>
      <c r="K314" s="6">
        <v>0</v>
      </c>
      <c r="L314" s="6">
        <v>319455000</v>
      </c>
      <c r="M314" s="6">
        <v>440664375.89</v>
      </c>
      <c r="N314" s="6">
        <v>0</v>
      </c>
      <c r="O314" s="6">
        <v>-34460007.14</v>
      </c>
      <c r="P314" s="6">
        <v>82726748.33</v>
      </c>
      <c r="Q314" s="6">
        <v>-227398092.76</v>
      </c>
      <c r="R314" s="8">
        <f t="shared" si="56"/>
        <v>92623555.64</v>
      </c>
      <c r="S314" s="8">
        <f t="shared" si="57"/>
        <v>580988024.32</v>
      </c>
      <c r="T314" s="8">
        <f t="shared" si="58"/>
        <v>673611579.96</v>
      </c>
      <c r="U314" s="8">
        <f t="shared" si="59"/>
        <v>78886715.95</v>
      </c>
      <c r="V314" s="8">
        <f t="shared" si="60"/>
        <v>13736839.69</v>
      </c>
      <c r="W314" s="8">
        <f t="shared" si="61"/>
        <v>78886715.95</v>
      </c>
      <c r="X314" s="8">
        <f t="shared" si="62"/>
        <v>594724864.01</v>
      </c>
      <c r="Y314" s="13">
        <f t="shared" si="63"/>
        <v>0.137502914729435</v>
      </c>
      <c r="Z314" s="13">
        <f t="shared" si="64"/>
        <v>0.862497085270565</v>
      </c>
      <c r="AA314" s="13">
        <f t="shared" si="65"/>
        <v>1.15942420800912</v>
      </c>
      <c r="AB314" s="13">
        <f t="shared" si="66"/>
        <v>0.85169172577016</v>
      </c>
      <c r="AC314" s="13">
        <f t="shared" si="67"/>
        <v>0.14830827422984</v>
      </c>
      <c r="AD314" s="13">
        <f t="shared" si="68"/>
        <v>0.11711009474434</v>
      </c>
      <c r="AE314" s="13">
        <f t="shared" si="69"/>
        <v>0.88288990525566</v>
      </c>
    </row>
    <row r="315" spans="1:31">
      <c r="A315" s="5" t="s">
        <v>657</v>
      </c>
      <c r="B315" s="5" t="s">
        <v>658</v>
      </c>
      <c r="C315" s="6">
        <v>199663552.78</v>
      </c>
      <c r="D315" s="6">
        <v>0</v>
      </c>
      <c r="E315" s="6">
        <v>0</v>
      </c>
      <c r="F315" s="6">
        <v>0</v>
      </c>
      <c r="G315" s="6">
        <v>0</v>
      </c>
      <c r="H315" s="6">
        <v>30033900</v>
      </c>
      <c r="I315" s="6">
        <v>0</v>
      </c>
      <c r="J315" s="6">
        <v>0</v>
      </c>
      <c r="K315" s="6">
        <v>1651247.16</v>
      </c>
      <c r="L315" s="6">
        <v>1022806646</v>
      </c>
      <c r="M315" s="6">
        <v>299929774.57</v>
      </c>
      <c r="N315" s="6">
        <v>0</v>
      </c>
      <c r="O315" s="6">
        <v>-709244.76</v>
      </c>
      <c r="P315" s="6">
        <v>68646395.65</v>
      </c>
      <c r="Q315" s="6">
        <v>1260536177.64</v>
      </c>
      <c r="R315" s="8">
        <f t="shared" si="56"/>
        <v>231348699.94</v>
      </c>
      <c r="S315" s="8">
        <f t="shared" si="57"/>
        <v>2651209749.1</v>
      </c>
      <c r="T315" s="8">
        <f t="shared" si="58"/>
        <v>2882558449.04</v>
      </c>
      <c r="U315" s="8">
        <f t="shared" si="59"/>
        <v>199663552.78</v>
      </c>
      <c r="V315" s="8">
        <f t="shared" si="60"/>
        <v>31685147.16</v>
      </c>
      <c r="W315" s="8">
        <f t="shared" si="61"/>
        <v>199663552.78</v>
      </c>
      <c r="X315" s="8">
        <f t="shared" si="62"/>
        <v>2682894896.26</v>
      </c>
      <c r="Y315" s="13">
        <f t="shared" si="63"/>
        <v>0.0802581123782755</v>
      </c>
      <c r="Z315" s="13">
        <f t="shared" si="64"/>
        <v>0.919741887621724</v>
      </c>
      <c r="AA315" s="13">
        <f t="shared" si="65"/>
        <v>1.08726156050782</v>
      </c>
      <c r="AB315" s="13">
        <f t="shared" si="66"/>
        <v>0.863041602705278</v>
      </c>
      <c r="AC315" s="13">
        <f t="shared" si="67"/>
        <v>0.136958397294722</v>
      </c>
      <c r="AD315" s="13">
        <f t="shared" si="68"/>
        <v>0.0692660899370472</v>
      </c>
      <c r="AE315" s="13">
        <f t="shared" si="69"/>
        <v>0.930733910062953</v>
      </c>
    </row>
    <row r="316" spans="1:31">
      <c r="A316" s="5" t="s">
        <v>659</v>
      </c>
      <c r="B316" s="5" t="s">
        <v>660</v>
      </c>
      <c r="C316" s="6">
        <v>125437554.48</v>
      </c>
      <c r="D316" s="6">
        <v>0</v>
      </c>
      <c r="E316" s="6">
        <v>0</v>
      </c>
      <c r="F316" s="6">
        <v>0</v>
      </c>
      <c r="G316" s="6">
        <v>23941233.97</v>
      </c>
      <c r="H316" s="6">
        <v>243440000</v>
      </c>
      <c r="I316" s="6">
        <v>0</v>
      </c>
      <c r="J316" s="6">
        <v>0</v>
      </c>
      <c r="K316" s="6">
        <v>1383488.39</v>
      </c>
      <c r="L316" s="6">
        <v>240474361</v>
      </c>
      <c r="M316" s="6">
        <v>1193836113.47</v>
      </c>
      <c r="N316" s="6">
        <v>35943778</v>
      </c>
      <c r="O316" s="6">
        <v>0</v>
      </c>
      <c r="P316" s="6">
        <v>25340250.02</v>
      </c>
      <c r="Q316" s="6">
        <v>-214664825.28</v>
      </c>
      <c r="R316" s="8">
        <f t="shared" si="56"/>
        <v>394202276.84</v>
      </c>
      <c r="S316" s="8">
        <f t="shared" si="57"/>
        <v>1209042121.21</v>
      </c>
      <c r="T316" s="8">
        <f t="shared" si="58"/>
        <v>1603244398.05</v>
      </c>
      <c r="U316" s="8">
        <f t="shared" si="59"/>
        <v>149378788.45</v>
      </c>
      <c r="V316" s="8">
        <f t="shared" si="60"/>
        <v>244823488.39</v>
      </c>
      <c r="W316" s="8">
        <f t="shared" si="61"/>
        <v>149378788.45</v>
      </c>
      <c r="X316" s="8">
        <f t="shared" si="62"/>
        <v>1453865609.6</v>
      </c>
      <c r="Y316" s="13">
        <f t="shared" si="63"/>
        <v>0.245877844525427</v>
      </c>
      <c r="Z316" s="13">
        <f t="shared" si="64"/>
        <v>0.754122155474573</v>
      </c>
      <c r="AA316" s="13">
        <f t="shared" si="65"/>
        <v>1.32604511449567</v>
      </c>
      <c r="AB316" s="13">
        <f t="shared" si="66"/>
        <v>0.378939435985628</v>
      </c>
      <c r="AC316" s="13">
        <f t="shared" si="67"/>
        <v>0.621060564014372</v>
      </c>
      <c r="AD316" s="13">
        <f t="shared" si="68"/>
        <v>0.0931728117258273</v>
      </c>
      <c r="AE316" s="13">
        <f t="shared" si="69"/>
        <v>0.906827188274173</v>
      </c>
    </row>
    <row r="317" spans="1:31">
      <c r="A317" s="5" t="s">
        <v>661</v>
      </c>
      <c r="B317" s="5" t="s">
        <v>662</v>
      </c>
      <c r="C317" s="6">
        <v>3730148108.81</v>
      </c>
      <c r="D317" s="6">
        <v>0</v>
      </c>
      <c r="E317" s="6">
        <v>0</v>
      </c>
      <c r="F317" s="6">
        <v>0</v>
      </c>
      <c r="G317" s="6">
        <v>2365155286.11</v>
      </c>
      <c r="H317" s="6">
        <v>6613677738</v>
      </c>
      <c r="I317" s="6">
        <v>0</v>
      </c>
      <c r="J317" s="6">
        <v>0</v>
      </c>
      <c r="K317" s="6">
        <v>37913379.39</v>
      </c>
      <c r="L317" s="6">
        <v>3128206556</v>
      </c>
      <c r="M317" s="6">
        <v>8030483934.86</v>
      </c>
      <c r="N317" s="6">
        <v>0</v>
      </c>
      <c r="O317" s="6">
        <v>-56876579.89</v>
      </c>
      <c r="P317" s="6">
        <v>345045411.63</v>
      </c>
      <c r="Q317" s="6">
        <v>3530321776.24</v>
      </c>
      <c r="R317" s="8">
        <f t="shared" si="56"/>
        <v>12746894512.31</v>
      </c>
      <c r="S317" s="8">
        <f t="shared" si="57"/>
        <v>14977181098.84</v>
      </c>
      <c r="T317" s="8">
        <f t="shared" si="58"/>
        <v>27724075611.15</v>
      </c>
      <c r="U317" s="8">
        <f t="shared" si="59"/>
        <v>6095303394.92</v>
      </c>
      <c r="V317" s="8">
        <f t="shared" si="60"/>
        <v>6651591117.39</v>
      </c>
      <c r="W317" s="8">
        <f t="shared" si="61"/>
        <v>6095303394.92</v>
      </c>
      <c r="X317" s="8">
        <f t="shared" si="62"/>
        <v>21628772216.23</v>
      </c>
      <c r="Y317" s="13">
        <f t="shared" si="63"/>
        <v>0.459777079354937</v>
      </c>
      <c r="Z317" s="13">
        <f t="shared" si="64"/>
        <v>0.540222920645062</v>
      </c>
      <c r="AA317" s="13">
        <f t="shared" si="65"/>
        <v>1.85108769321733</v>
      </c>
      <c r="AB317" s="13">
        <f t="shared" si="66"/>
        <v>0.478179480424319</v>
      </c>
      <c r="AC317" s="13">
        <f t="shared" si="67"/>
        <v>0.521820519575681</v>
      </c>
      <c r="AD317" s="13">
        <f t="shared" si="68"/>
        <v>0.219855964916955</v>
      </c>
      <c r="AE317" s="13">
        <f t="shared" si="69"/>
        <v>0.780144035083045</v>
      </c>
    </row>
    <row r="318" spans="1:31">
      <c r="A318" s="5" t="s">
        <v>663</v>
      </c>
      <c r="B318" s="5" t="s">
        <v>664</v>
      </c>
      <c r="C318" s="6">
        <v>353200000</v>
      </c>
      <c r="D318" s="6">
        <v>0</v>
      </c>
      <c r="E318" s="6">
        <v>0</v>
      </c>
      <c r="F318" s="6">
        <v>0</v>
      </c>
      <c r="G318" s="6">
        <v>20000000</v>
      </c>
      <c r="H318" s="6">
        <v>148000000</v>
      </c>
      <c r="I318" s="6">
        <v>568351145.74</v>
      </c>
      <c r="J318" s="6">
        <v>0</v>
      </c>
      <c r="K318" s="6">
        <v>0</v>
      </c>
      <c r="L318" s="6">
        <v>824791293</v>
      </c>
      <c r="M318" s="6">
        <v>31993712.18</v>
      </c>
      <c r="N318" s="6">
        <v>0</v>
      </c>
      <c r="O318" s="6">
        <v>0</v>
      </c>
      <c r="P318" s="6">
        <v>196783187.02</v>
      </c>
      <c r="Q318" s="6">
        <v>1926647268.15</v>
      </c>
      <c r="R318" s="8">
        <f t="shared" si="56"/>
        <v>1089551145.74</v>
      </c>
      <c r="S318" s="8">
        <f t="shared" si="57"/>
        <v>2980215460.35</v>
      </c>
      <c r="T318" s="8">
        <f t="shared" si="58"/>
        <v>4069766606.09</v>
      </c>
      <c r="U318" s="8">
        <f t="shared" si="59"/>
        <v>373200000</v>
      </c>
      <c r="V318" s="8">
        <f t="shared" si="60"/>
        <v>716351145.74</v>
      </c>
      <c r="W318" s="8">
        <f t="shared" si="61"/>
        <v>373200000</v>
      </c>
      <c r="X318" s="8">
        <f t="shared" si="62"/>
        <v>3696566606.09</v>
      </c>
      <c r="Y318" s="13">
        <f t="shared" si="63"/>
        <v>0.267718336503522</v>
      </c>
      <c r="Z318" s="13">
        <f t="shared" si="64"/>
        <v>0.732281663496478</v>
      </c>
      <c r="AA318" s="13">
        <f t="shared" si="65"/>
        <v>1.3655947565657</v>
      </c>
      <c r="AB318" s="13">
        <f t="shared" si="66"/>
        <v>0.342526371028255</v>
      </c>
      <c r="AC318" s="13">
        <f t="shared" si="67"/>
        <v>0.657473628971745</v>
      </c>
      <c r="AD318" s="13">
        <f t="shared" si="68"/>
        <v>0.0917005902602728</v>
      </c>
      <c r="AE318" s="13">
        <f t="shared" si="69"/>
        <v>0.908299409739727</v>
      </c>
    </row>
    <row r="319" spans="1:31">
      <c r="A319" s="5" t="s">
        <v>665</v>
      </c>
      <c r="B319" s="5" t="s">
        <v>666</v>
      </c>
      <c r="C319" s="6">
        <v>1114568835.11</v>
      </c>
      <c r="D319" s="6">
        <v>0</v>
      </c>
      <c r="E319" s="6">
        <v>0</v>
      </c>
      <c r="F319" s="6">
        <v>0</v>
      </c>
      <c r="G319" s="6">
        <v>21198015.27</v>
      </c>
      <c r="H319" s="6">
        <v>931509.01</v>
      </c>
      <c r="I319" s="6">
        <v>944595647.34</v>
      </c>
      <c r="J319" s="6">
        <v>0</v>
      </c>
      <c r="K319" s="6">
        <v>48066762</v>
      </c>
      <c r="L319" s="6">
        <v>1063236487</v>
      </c>
      <c r="M319" s="6">
        <v>521437494.4</v>
      </c>
      <c r="N319" s="6">
        <v>0</v>
      </c>
      <c r="O319" s="6">
        <v>-12681037</v>
      </c>
      <c r="P319" s="6">
        <v>190210033.75</v>
      </c>
      <c r="Q319" s="6">
        <v>2474141009.65</v>
      </c>
      <c r="R319" s="8">
        <f t="shared" si="56"/>
        <v>2129360768.73</v>
      </c>
      <c r="S319" s="8">
        <f t="shared" si="57"/>
        <v>4236343987.8</v>
      </c>
      <c r="T319" s="8">
        <f t="shared" si="58"/>
        <v>6365704756.53</v>
      </c>
      <c r="U319" s="8">
        <f t="shared" si="59"/>
        <v>1135766850.38</v>
      </c>
      <c r="V319" s="8">
        <f t="shared" si="60"/>
        <v>993593918.35</v>
      </c>
      <c r="W319" s="8">
        <f t="shared" si="61"/>
        <v>1135766850.38</v>
      </c>
      <c r="X319" s="8">
        <f t="shared" si="62"/>
        <v>5229937906.15</v>
      </c>
      <c r="Y319" s="13">
        <f t="shared" si="63"/>
        <v>0.334505109830248</v>
      </c>
      <c r="Z319" s="13">
        <f t="shared" si="64"/>
        <v>0.665494890169752</v>
      </c>
      <c r="AA319" s="13">
        <f t="shared" si="65"/>
        <v>1.50264113935559</v>
      </c>
      <c r="AB319" s="13">
        <f t="shared" si="66"/>
        <v>0.533383946515272</v>
      </c>
      <c r="AC319" s="13">
        <f t="shared" si="67"/>
        <v>0.466616053484728</v>
      </c>
      <c r="AD319" s="13">
        <f t="shared" si="68"/>
        <v>0.178419655610782</v>
      </c>
      <c r="AE319" s="13">
        <f t="shared" si="69"/>
        <v>0.821580344389218</v>
      </c>
    </row>
    <row r="320" spans="1:31">
      <c r="A320" s="5" t="s">
        <v>667</v>
      </c>
      <c r="B320" s="5" t="s">
        <v>668</v>
      </c>
      <c r="C320" s="6">
        <v>540925981.43</v>
      </c>
      <c r="D320" s="6">
        <v>0</v>
      </c>
      <c r="E320" s="6">
        <v>0</v>
      </c>
      <c r="F320" s="6">
        <v>0</v>
      </c>
      <c r="G320" s="6">
        <v>205427895.85</v>
      </c>
      <c r="H320" s="6">
        <v>84673826.78</v>
      </c>
      <c r="I320" s="6">
        <v>0</v>
      </c>
      <c r="J320" s="6">
        <v>0</v>
      </c>
      <c r="K320" s="6">
        <v>93339649.68</v>
      </c>
      <c r="L320" s="6">
        <v>745837804</v>
      </c>
      <c r="M320" s="6">
        <v>464078040.26</v>
      </c>
      <c r="N320" s="6">
        <v>0</v>
      </c>
      <c r="O320" s="6">
        <v>305471284.63</v>
      </c>
      <c r="P320" s="6">
        <v>307039956.41</v>
      </c>
      <c r="Q320" s="6">
        <v>2728355895.85</v>
      </c>
      <c r="R320" s="8">
        <f t="shared" si="56"/>
        <v>924367353.74</v>
      </c>
      <c r="S320" s="8">
        <f t="shared" si="57"/>
        <v>4550782981.15</v>
      </c>
      <c r="T320" s="8">
        <f t="shared" si="58"/>
        <v>5475150334.89</v>
      </c>
      <c r="U320" s="8">
        <f t="shared" si="59"/>
        <v>746353877.28</v>
      </c>
      <c r="V320" s="8">
        <f t="shared" si="60"/>
        <v>178013476.46</v>
      </c>
      <c r="W320" s="8">
        <f t="shared" si="61"/>
        <v>746353877.28</v>
      </c>
      <c r="X320" s="8">
        <f t="shared" si="62"/>
        <v>4728796457.61</v>
      </c>
      <c r="Y320" s="13">
        <f t="shared" si="63"/>
        <v>0.168829584066311</v>
      </c>
      <c r="Z320" s="13">
        <f t="shared" si="64"/>
        <v>0.831170415933689</v>
      </c>
      <c r="AA320" s="13">
        <f t="shared" si="65"/>
        <v>1.20312270604177</v>
      </c>
      <c r="AB320" s="13">
        <f t="shared" si="66"/>
        <v>0.807421285769391</v>
      </c>
      <c r="AC320" s="13">
        <f t="shared" si="67"/>
        <v>0.192578714230609</v>
      </c>
      <c r="AD320" s="13">
        <f t="shared" si="68"/>
        <v>0.136316599842732</v>
      </c>
      <c r="AE320" s="13">
        <f t="shared" si="69"/>
        <v>0.863683400157268</v>
      </c>
    </row>
    <row r="321" spans="1:31">
      <c r="A321" s="5" t="s">
        <v>669</v>
      </c>
      <c r="B321" s="5" t="s">
        <v>670</v>
      </c>
      <c r="C321" s="6">
        <v>499746299.64</v>
      </c>
      <c r="D321" s="6">
        <v>0</v>
      </c>
      <c r="E321" s="6">
        <v>0</v>
      </c>
      <c r="F321" s="6">
        <v>0</v>
      </c>
      <c r="G321" s="6">
        <v>133580702.07</v>
      </c>
      <c r="H321" s="6">
        <v>265157410.56</v>
      </c>
      <c r="I321" s="6">
        <v>0</v>
      </c>
      <c r="J321" s="6">
        <v>0</v>
      </c>
      <c r="K321" s="6">
        <v>1384924.85</v>
      </c>
      <c r="L321" s="6">
        <v>768692614</v>
      </c>
      <c r="M321" s="6">
        <v>193198576.24</v>
      </c>
      <c r="N321" s="6">
        <v>0</v>
      </c>
      <c r="O321" s="6">
        <v>156769487.11</v>
      </c>
      <c r="P321" s="6">
        <v>117653288.09</v>
      </c>
      <c r="Q321" s="6">
        <v>394008391.45</v>
      </c>
      <c r="R321" s="8">
        <f t="shared" si="56"/>
        <v>899869337.12</v>
      </c>
      <c r="S321" s="8">
        <f t="shared" si="57"/>
        <v>1630322356.89</v>
      </c>
      <c r="T321" s="8">
        <f t="shared" si="58"/>
        <v>2530191694.01</v>
      </c>
      <c r="U321" s="8">
        <f t="shared" si="59"/>
        <v>633327001.71</v>
      </c>
      <c r="V321" s="8">
        <f t="shared" si="60"/>
        <v>266542335.41</v>
      </c>
      <c r="W321" s="8">
        <f t="shared" si="61"/>
        <v>633327001.71</v>
      </c>
      <c r="X321" s="8">
        <f t="shared" si="62"/>
        <v>1896864692.3</v>
      </c>
      <c r="Y321" s="13">
        <f t="shared" si="63"/>
        <v>0.355652632664299</v>
      </c>
      <c r="Z321" s="13">
        <f t="shared" si="64"/>
        <v>0.644347367335701</v>
      </c>
      <c r="AA321" s="13">
        <f t="shared" si="65"/>
        <v>1.55195792004999</v>
      </c>
      <c r="AB321" s="13">
        <f t="shared" si="66"/>
        <v>0.7037988467714</v>
      </c>
      <c r="AC321" s="13">
        <f t="shared" si="67"/>
        <v>0.2962011532286</v>
      </c>
      <c r="AD321" s="13">
        <f t="shared" si="68"/>
        <v>0.250307912720346</v>
      </c>
      <c r="AE321" s="13">
        <f t="shared" si="69"/>
        <v>0.749692087279654</v>
      </c>
    </row>
    <row r="322" spans="1:31">
      <c r="A322" s="5" t="s">
        <v>671</v>
      </c>
      <c r="B322" s="5" t="s">
        <v>672</v>
      </c>
      <c r="C322" s="6">
        <v>245000000</v>
      </c>
      <c r="D322" s="6">
        <v>0</v>
      </c>
      <c r="E322" s="6">
        <v>0</v>
      </c>
      <c r="F322" s="6">
        <v>0</v>
      </c>
      <c r="G322" s="6">
        <v>69620766.09</v>
      </c>
      <c r="H322" s="6">
        <v>38000000</v>
      </c>
      <c r="I322" s="6">
        <v>0</v>
      </c>
      <c r="J322" s="6">
        <v>0</v>
      </c>
      <c r="K322" s="6">
        <v>3118524.6</v>
      </c>
      <c r="L322" s="6">
        <v>695263035</v>
      </c>
      <c r="M322" s="6">
        <v>1958304301.5</v>
      </c>
      <c r="N322" s="6">
        <v>0</v>
      </c>
      <c r="O322" s="6">
        <v>0</v>
      </c>
      <c r="P322" s="6">
        <v>69030441.17</v>
      </c>
      <c r="Q322" s="6">
        <v>-576597859.85</v>
      </c>
      <c r="R322" s="8">
        <f t="shared" si="56"/>
        <v>355739290.69</v>
      </c>
      <c r="S322" s="8">
        <f t="shared" si="57"/>
        <v>2145999917.82</v>
      </c>
      <c r="T322" s="8">
        <f t="shared" si="58"/>
        <v>2501739208.51</v>
      </c>
      <c r="U322" s="8">
        <f t="shared" si="59"/>
        <v>314620766.09</v>
      </c>
      <c r="V322" s="8">
        <f t="shared" si="60"/>
        <v>41118524.6</v>
      </c>
      <c r="W322" s="8">
        <f t="shared" si="61"/>
        <v>314620766.09</v>
      </c>
      <c r="X322" s="8">
        <f t="shared" si="62"/>
        <v>2187118442.42</v>
      </c>
      <c r="Y322" s="13">
        <f t="shared" si="63"/>
        <v>0.142196792327476</v>
      </c>
      <c r="Z322" s="13">
        <f t="shared" si="64"/>
        <v>0.857803207672524</v>
      </c>
      <c r="AA322" s="13">
        <f t="shared" si="65"/>
        <v>1.16576854814206</v>
      </c>
      <c r="AB322" s="13">
        <f t="shared" si="66"/>
        <v>0.8844138792759</v>
      </c>
      <c r="AC322" s="13">
        <f t="shared" si="67"/>
        <v>0.1155861207241</v>
      </c>
      <c r="AD322" s="13">
        <f t="shared" si="68"/>
        <v>0.125760816722932</v>
      </c>
      <c r="AE322" s="13">
        <f t="shared" si="69"/>
        <v>0.874239183277068</v>
      </c>
    </row>
    <row r="323" spans="1:31">
      <c r="A323" s="5" t="s">
        <v>673</v>
      </c>
      <c r="B323" s="5" t="s">
        <v>674</v>
      </c>
      <c r="C323" s="6">
        <v>180920000</v>
      </c>
      <c r="D323" s="6">
        <v>0</v>
      </c>
      <c r="E323" s="6">
        <v>0</v>
      </c>
      <c r="F323" s="6">
        <v>0</v>
      </c>
      <c r="G323" s="6">
        <v>0</v>
      </c>
      <c r="H323" s="6">
        <v>800000</v>
      </c>
      <c r="I323" s="6">
        <v>0</v>
      </c>
      <c r="J323" s="6">
        <v>0</v>
      </c>
      <c r="K323" s="6">
        <v>81095664.15</v>
      </c>
      <c r="L323" s="6">
        <v>1427794818</v>
      </c>
      <c r="M323" s="6">
        <v>1294698535.02</v>
      </c>
      <c r="N323" s="6">
        <v>5941913.7</v>
      </c>
      <c r="O323" s="6">
        <v>2188619.65</v>
      </c>
      <c r="P323" s="6">
        <v>120616142.23</v>
      </c>
      <c r="Q323" s="6">
        <v>-710410779.29</v>
      </c>
      <c r="R323" s="8">
        <f t="shared" ref="R323:R386" si="70">C323+D323+E323+F323+G323+H323+I323+J323+K323</f>
        <v>262815664.15</v>
      </c>
      <c r="S323" s="8">
        <f t="shared" ref="S323:S386" si="71">L323+M323-N323+O323+P323+Q323</f>
        <v>2128945421.91</v>
      </c>
      <c r="T323" s="8">
        <f t="shared" ref="T323:T386" si="72">R323+S323</f>
        <v>2391761086.06</v>
      </c>
      <c r="U323" s="8">
        <f t="shared" ref="U323:U386" si="73">C323+D323+E323+F323+G323</f>
        <v>180920000</v>
      </c>
      <c r="V323" s="8">
        <f t="shared" ref="V323:V386" si="74">H323+I323+J323+K323</f>
        <v>81895664.15</v>
      </c>
      <c r="W323" s="8">
        <f t="shared" ref="W323:W386" si="75">U323</f>
        <v>180920000</v>
      </c>
      <c r="X323" s="8">
        <f t="shared" ref="X323:X386" si="76">V323+S323</f>
        <v>2210841086.06</v>
      </c>
      <c r="Y323" s="13">
        <f t="shared" ref="Y323:Y386" si="77">R323/T323</f>
        <v>0.109883744526901</v>
      </c>
      <c r="Z323" s="13">
        <f t="shared" ref="Z323:Z386" si="78">S323/T323</f>
        <v>0.890116255473099</v>
      </c>
      <c r="AA323" s="13">
        <f t="shared" ref="AA323:AA386" si="79">T323/S323</f>
        <v>1.12344875610489</v>
      </c>
      <c r="AB323" s="13">
        <f t="shared" ref="AB323:AB386" si="80">U323/R323</f>
        <v>0.68839123643993</v>
      </c>
      <c r="AC323" s="13">
        <f t="shared" ref="AC323:AC386" si="81">V323/R323</f>
        <v>0.31160876356007</v>
      </c>
      <c r="AD323" s="13">
        <f t="shared" ref="AD323:AD386" si="82">W323/T323</f>
        <v>0.0756430067595227</v>
      </c>
      <c r="AE323" s="13">
        <f t="shared" ref="AE323:AE386" si="83">X323/T323</f>
        <v>0.924356993240477</v>
      </c>
    </row>
    <row r="324" spans="1:31">
      <c r="A324" s="5" t="s">
        <v>675</v>
      </c>
      <c r="B324" s="5" t="s">
        <v>676</v>
      </c>
      <c r="C324" s="6">
        <v>353050456.21</v>
      </c>
      <c r="D324" s="6">
        <v>0</v>
      </c>
      <c r="E324" s="6">
        <v>0</v>
      </c>
      <c r="F324" s="6">
        <v>0</v>
      </c>
      <c r="G324" s="6">
        <v>0</v>
      </c>
      <c r="H324" s="6">
        <v>175012036.36</v>
      </c>
      <c r="I324" s="6">
        <v>0</v>
      </c>
      <c r="J324" s="6">
        <v>0</v>
      </c>
      <c r="K324" s="6">
        <v>9521095.12</v>
      </c>
      <c r="L324" s="6">
        <v>682614000</v>
      </c>
      <c r="M324" s="6">
        <v>871475508.06</v>
      </c>
      <c r="N324" s="6">
        <v>22911300</v>
      </c>
      <c r="O324" s="6">
        <v>-162271.08</v>
      </c>
      <c r="P324" s="6">
        <v>149640210.76</v>
      </c>
      <c r="Q324" s="6">
        <v>1662535548.63</v>
      </c>
      <c r="R324" s="8">
        <f t="shared" si="70"/>
        <v>537583587.69</v>
      </c>
      <c r="S324" s="8">
        <f t="shared" si="71"/>
        <v>3343191696.37</v>
      </c>
      <c r="T324" s="8">
        <f t="shared" si="72"/>
        <v>3880775284.06</v>
      </c>
      <c r="U324" s="8">
        <f t="shared" si="73"/>
        <v>353050456.21</v>
      </c>
      <c r="V324" s="8">
        <f t="shared" si="74"/>
        <v>184533131.48</v>
      </c>
      <c r="W324" s="8">
        <f t="shared" si="75"/>
        <v>353050456.21</v>
      </c>
      <c r="X324" s="8">
        <f t="shared" si="76"/>
        <v>3527724827.85</v>
      </c>
      <c r="Y324" s="13">
        <f t="shared" si="77"/>
        <v>0.138524791656473</v>
      </c>
      <c r="Z324" s="13">
        <f t="shared" si="78"/>
        <v>0.861475208343527</v>
      </c>
      <c r="AA324" s="13">
        <f t="shared" si="79"/>
        <v>1.16079951032234</v>
      </c>
      <c r="AB324" s="13">
        <f t="shared" si="80"/>
        <v>0.656735927759737</v>
      </c>
      <c r="AC324" s="13">
        <f t="shared" si="81"/>
        <v>0.343264072240263</v>
      </c>
      <c r="AD324" s="13">
        <f t="shared" si="82"/>
        <v>0.0909742075662378</v>
      </c>
      <c r="AE324" s="13">
        <f t="shared" si="83"/>
        <v>0.909025792433762</v>
      </c>
    </row>
    <row r="325" spans="1:31">
      <c r="A325" s="5" t="s">
        <v>677</v>
      </c>
      <c r="B325" s="5" t="s">
        <v>678</v>
      </c>
      <c r="C325" s="6">
        <v>10000000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1847184.96</v>
      </c>
      <c r="L325" s="6">
        <v>299150255</v>
      </c>
      <c r="M325" s="6">
        <v>70360815.84</v>
      </c>
      <c r="N325" s="6">
        <v>0</v>
      </c>
      <c r="O325" s="6">
        <v>28170421.26</v>
      </c>
      <c r="P325" s="6">
        <v>139938355.76</v>
      </c>
      <c r="Q325" s="6">
        <v>315796433.9</v>
      </c>
      <c r="R325" s="8">
        <f t="shared" si="70"/>
        <v>11847184.96</v>
      </c>
      <c r="S325" s="8">
        <f t="shared" si="71"/>
        <v>853416281.76</v>
      </c>
      <c r="T325" s="8">
        <f t="shared" si="72"/>
        <v>865263466.72</v>
      </c>
      <c r="U325" s="8">
        <f t="shared" si="73"/>
        <v>10000000</v>
      </c>
      <c r="V325" s="8">
        <f t="shared" si="74"/>
        <v>1847184.96</v>
      </c>
      <c r="W325" s="8">
        <f t="shared" si="75"/>
        <v>10000000</v>
      </c>
      <c r="X325" s="8">
        <f t="shared" si="76"/>
        <v>855263466.72</v>
      </c>
      <c r="Y325" s="13">
        <f t="shared" si="77"/>
        <v>0.013691997195848</v>
      </c>
      <c r="Z325" s="13">
        <f t="shared" si="78"/>
        <v>0.986308002804152</v>
      </c>
      <c r="AA325" s="13">
        <f t="shared" si="79"/>
        <v>1.01388207046574</v>
      </c>
      <c r="AB325" s="13">
        <f t="shared" si="80"/>
        <v>0.84408237347212</v>
      </c>
      <c r="AC325" s="13">
        <f t="shared" si="81"/>
        <v>0.15591762652788</v>
      </c>
      <c r="AD325" s="13">
        <f t="shared" si="82"/>
        <v>0.011557173490645</v>
      </c>
      <c r="AE325" s="13">
        <f t="shared" si="83"/>
        <v>0.988442826509355</v>
      </c>
    </row>
    <row r="326" spans="1:31">
      <c r="A326" s="5" t="s">
        <v>679</v>
      </c>
      <c r="B326" s="5" t="s">
        <v>680</v>
      </c>
      <c r="C326" s="6">
        <v>294291123.9</v>
      </c>
      <c r="D326" s="6">
        <v>0</v>
      </c>
      <c r="E326" s="6">
        <v>1144693.33</v>
      </c>
      <c r="F326" s="6">
        <v>0</v>
      </c>
      <c r="G326" s="6">
        <v>150000000</v>
      </c>
      <c r="H326" s="6">
        <v>60984804.66</v>
      </c>
      <c r="I326" s="6">
        <v>0</v>
      </c>
      <c r="J326" s="6">
        <v>0</v>
      </c>
      <c r="K326" s="6">
        <v>371368095.49</v>
      </c>
      <c r="L326" s="6">
        <v>622874778</v>
      </c>
      <c r="M326" s="6">
        <v>2052953784.32</v>
      </c>
      <c r="N326" s="6">
        <v>73264427.22</v>
      </c>
      <c r="O326" s="6">
        <v>-361283.1</v>
      </c>
      <c r="P326" s="6">
        <v>183994028.58</v>
      </c>
      <c r="Q326" s="6">
        <v>174028423.63</v>
      </c>
      <c r="R326" s="8">
        <f t="shared" si="70"/>
        <v>877788717.38</v>
      </c>
      <c r="S326" s="8">
        <f t="shared" si="71"/>
        <v>2960225304.21</v>
      </c>
      <c r="T326" s="8">
        <f t="shared" si="72"/>
        <v>3838014021.59</v>
      </c>
      <c r="U326" s="8">
        <f t="shared" si="73"/>
        <v>445435817.23</v>
      </c>
      <c r="V326" s="8">
        <f t="shared" si="74"/>
        <v>432352900.15</v>
      </c>
      <c r="W326" s="8">
        <f t="shared" si="75"/>
        <v>445435817.23</v>
      </c>
      <c r="X326" s="8">
        <f t="shared" si="76"/>
        <v>3392578204.36</v>
      </c>
      <c r="Y326" s="13">
        <f t="shared" si="77"/>
        <v>0.228709096017412</v>
      </c>
      <c r="Z326" s="13">
        <f t="shared" si="78"/>
        <v>0.771290903982588</v>
      </c>
      <c r="AA326" s="13">
        <f t="shared" si="79"/>
        <v>1.29652767177269</v>
      </c>
      <c r="AB326" s="13">
        <f t="shared" si="80"/>
        <v>0.507452201663659</v>
      </c>
      <c r="AC326" s="13">
        <f t="shared" si="81"/>
        <v>0.492547798336341</v>
      </c>
      <c r="AD326" s="13">
        <f t="shared" si="82"/>
        <v>0.116058934314541</v>
      </c>
      <c r="AE326" s="13">
        <f t="shared" si="83"/>
        <v>0.883941065685459</v>
      </c>
    </row>
    <row r="327" spans="1:31">
      <c r="A327" s="5" t="s">
        <v>681</v>
      </c>
      <c r="B327" s="5" t="s">
        <v>682</v>
      </c>
      <c r="C327" s="6">
        <v>405395900</v>
      </c>
      <c r="D327" s="6">
        <v>0</v>
      </c>
      <c r="E327" s="6">
        <v>40350</v>
      </c>
      <c r="F327" s="6">
        <v>0</v>
      </c>
      <c r="G327" s="6">
        <v>134080025.69</v>
      </c>
      <c r="H327" s="6">
        <v>50517654.82</v>
      </c>
      <c r="I327" s="6">
        <v>583007330.86</v>
      </c>
      <c r="J327" s="6">
        <v>0</v>
      </c>
      <c r="K327" s="6">
        <v>1296296.07</v>
      </c>
      <c r="L327" s="6">
        <v>536981110</v>
      </c>
      <c r="M327" s="6">
        <v>1424816957.36</v>
      </c>
      <c r="N327" s="6">
        <v>0</v>
      </c>
      <c r="O327" s="6">
        <v>34532147.61</v>
      </c>
      <c r="P327" s="6">
        <v>232898102.29</v>
      </c>
      <c r="Q327" s="6">
        <v>1751249561.97</v>
      </c>
      <c r="R327" s="8">
        <f t="shared" si="70"/>
        <v>1174337557.44</v>
      </c>
      <c r="S327" s="8">
        <f t="shared" si="71"/>
        <v>3980477879.23</v>
      </c>
      <c r="T327" s="8">
        <f t="shared" si="72"/>
        <v>5154815436.67</v>
      </c>
      <c r="U327" s="8">
        <f t="shared" si="73"/>
        <v>539516275.69</v>
      </c>
      <c r="V327" s="8">
        <f t="shared" si="74"/>
        <v>634821281.75</v>
      </c>
      <c r="W327" s="8">
        <f t="shared" si="75"/>
        <v>539516275.69</v>
      </c>
      <c r="X327" s="8">
        <f t="shared" si="76"/>
        <v>4615299160.98</v>
      </c>
      <c r="Y327" s="13">
        <f t="shared" si="77"/>
        <v>0.22781369611918</v>
      </c>
      <c r="Z327" s="13">
        <f t="shared" si="78"/>
        <v>0.772186303880819</v>
      </c>
      <c r="AA327" s="13">
        <f t="shared" si="79"/>
        <v>1.29502426418889</v>
      </c>
      <c r="AB327" s="13">
        <f t="shared" si="80"/>
        <v>0.459421801058735</v>
      </c>
      <c r="AC327" s="13">
        <f t="shared" si="81"/>
        <v>0.540578198941265</v>
      </c>
      <c r="AD327" s="13">
        <f t="shared" si="82"/>
        <v>0.104662578576921</v>
      </c>
      <c r="AE327" s="13">
        <f t="shared" si="83"/>
        <v>0.895337421423079</v>
      </c>
    </row>
    <row r="328" spans="1:31">
      <c r="A328" s="5" t="s">
        <v>683</v>
      </c>
      <c r="B328" s="5" t="s">
        <v>684</v>
      </c>
      <c r="C328" s="6">
        <v>5760452753.31</v>
      </c>
      <c r="D328" s="6">
        <v>317260</v>
      </c>
      <c r="E328" s="6">
        <v>0</v>
      </c>
      <c r="F328" s="6">
        <v>0</v>
      </c>
      <c r="G328" s="6">
        <v>2623785559.79</v>
      </c>
      <c r="H328" s="6">
        <v>3935121196.73</v>
      </c>
      <c r="I328" s="6">
        <v>0</v>
      </c>
      <c r="J328" s="6">
        <v>0</v>
      </c>
      <c r="K328" s="6">
        <v>446303928.02</v>
      </c>
      <c r="L328" s="6">
        <v>5696247796</v>
      </c>
      <c r="M328" s="6">
        <v>6523727109.71</v>
      </c>
      <c r="N328" s="6">
        <v>0</v>
      </c>
      <c r="O328" s="6">
        <v>45326041.56</v>
      </c>
      <c r="P328" s="6">
        <v>3072977050.63</v>
      </c>
      <c r="Q328" s="6">
        <v>23634130694.87</v>
      </c>
      <c r="R328" s="8">
        <f t="shared" si="70"/>
        <v>12765980697.85</v>
      </c>
      <c r="S328" s="8">
        <f t="shared" si="71"/>
        <v>38972408692.77</v>
      </c>
      <c r="T328" s="8">
        <f t="shared" si="72"/>
        <v>51738389390.62</v>
      </c>
      <c r="U328" s="8">
        <f t="shared" si="73"/>
        <v>8384555573.1</v>
      </c>
      <c r="V328" s="8">
        <f t="shared" si="74"/>
        <v>4381425124.75</v>
      </c>
      <c r="W328" s="8">
        <f t="shared" si="75"/>
        <v>8384555573.1</v>
      </c>
      <c r="X328" s="8">
        <f t="shared" si="76"/>
        <v>43353833817.52</v>
      </c>
      <c r="Y328" s="13">
        <f t="shared" si="77"/>
        <v>0.246740976056832</v>
      </c>
      <c r="Z328" s="13">
        <f t="shared" si="78"/>
        <v>0.753259023943168</v>
      </c>
      <c r="AA328" s="13">
        <f t="shared" si="79"/>
        <v>1.32756458032881</v>
      </c>
      <c r="AB328" s="13">
        <f t="shared" si="80"/>
        <v>0.656788990328968</v>
      </c>
      <c r="AC328" s="13">
        <f t="shared" si="81"/>
        <v>0.343211009671032</v>
      </c>
      <c r="AD328" s="13">
        <f t="shared" si="82"/>
        <v>0.162056756537151</v>
      </c>
      <c r="AE328" s="13">
        <f t="shared" si="83"/>
        <v>0.837943243462849</v>
      </c>
    </row>
    <row r="329" spans="1:31">
      <c r="A329" s="5" t="s">
        <v>685</v>
      </c>
      <c r="B329" s="5" t="s">
        <v>686</v>
      </c>
      <c r="C329" s="6">
        <v>5401317305.83</v>
      </c>
      <c r="D329" s="6">
        <v>0</v>
      </c>
      <c r="E329" s="6">
        <v>0</v>
      </c>
      <c r="F329" s="6">
        <v>0</v>
      </c>
      <c r="G329" s="6">
        <v>205931304.86</v>
      </c>
      <c r="H329" s="6">
        <v>5632251897.71</v>
      </c>
      <c r="I329" s="6">
        <v>533034246.63</v>
      </c>
      <c r="J329" s="6">
        <v>0</v>
      </c>
      <c r="K329" s="6">
        <v>75090586.68</v>
      </c>
      <c r="L329" s="6">
        <v>1430578784</v>
      </c>
      <c r="M329" s="6">
        <v>6826077454.48</v>
      </c>
      <c r="N329" s="6">
        <v>50122210.09</v>
      </c>
      <c r="O329" s="6">
        <v>-1533818.36</v>
      </c>
      <c r="P329" s="6">
        <v>565781054.36</v>
      </c>
      <c r="Q329" s="6">
        <v>-852662270.25</v>
      </c>
      <c r="R329" s="8">
        <f t="shared" si="70"/>
        <v>11847625341.71</v>
      </c>
      <c r="S329" s="8">
        <f t="shared" si="71"/>
        <v>7918118994.14</v>
      </c>
      <c r="T329" s="8">
        <f t="shared" si="72"/>
        <v>19765744335.85</v>
      </c>
      <c r="U329" s="8">
        <f t="shared" si="73"/>
        <v>5607248610.69</v>
      </c>
      <c r="V329" s="8">
        <f t="shared" si="74"/>
        <v>6240376731.02</v>
      </c>
      <c r="W329" s="8">
        <f t="shared" si="75"/>
        <v>5607248610.69</v>
      </c>
      <c r="X329" s="8">
        <f t="shared" si="76"/>
        <v>14158495725.16</v>
      </c>
      <c r="Y329" s="13">
        <f t="shared" si="77"/>
        <v>0.599401931968807</v>
      </c>
      <c r="Z329" s="13">
        <f t="shared" si="78"/>
        <v>0.400598068031193</v>
      </c>
      <c r="AA329" s="13">
        <f t="shared" si="79"/>
        <v>2.49626765529517</v>
      </c>
      <c r="AB329" s="13">
        <f t="shared" si="80"/>
        <v>0.473280378891581</v>
      </c>
      <c r="AC329" s="13">
        <f t="shared" si="81"/>
        <v>0.52671962110842</v>
      </c>
      <c r="AD329" s="13">
        <f t="shared" si="82"/>
        <v>0.283685173470543</v>
      </c>
      <c r="AE329" s="13">
        <f t="shared" si="83"/>
        <v>0.716314826529458</v>
      </c>
    </row>
    <row r="330" spans="1:31">
      <c r="A330" s="5" t="s">
        <v>687</v>
      </c>
      <c r="B330" s="5" t="s">
        <v>688</v>
      </c>
      <c r="C330" s="6">
        <v>1111589839.3</v>
      </c>
      <c r="D330" s="6">
        <v>0</v>
      </c>
      <c r="E330" s="6">
        <v>0</v>
      </c>
      <c r="F330" s="6">
        <v>0</v>
      </c>
      <c r="G330" s="6">
        <v>570706477.05</v>
      </c>
      <c r="H330" s="6">
        <v>1321850577.04</v>
      </c>
      <c r="I330" s="6">
        <v>400000000</v>
      </c>
      <c r="J330" s="6">
        <v>0</v>
      </c>
      <c r="K330" s="6">
        <v>0</v>
      </c>
      <c r="L330" s="6">
        <v>1039516992</v>
      </c>
      <c r="M330" s="6">
        <v>1137988218.82</v>
      </c>
      <c r="N330" s="6">
        <v>0</v>
      </c>
      <c r="O330" s="6">
        <v>-15088169.45</v>
      </c>
      <c r="P330" s="6">
        <v>966210106.46</v>
      </c>
      <c r="Q330" s="6">
        <v>5220806608.98</v>
      </c>
      <c r="R330" s="8">
        <f t="shared" si="70"/>
        <v>3404146893.39</v>
      </c>
      <c r="S330" s="8">
        <f t="shared" si="71"/>
        <v>8349433756.81</v>
      </c>
      <c r="T330" s="8">
        <f t="shared" si="72"/>
        <v>11753580650.2</v>
      </c>
      <c r="U330" s="8">
        <f t="shared" si="73"/>
        <v>1682296316.35</v>
      </c>
      <c r="V330" s="8">
        <f t="shared" si="74"/>
        <v>1721850577.04</v>
      </c>
      <c r="W330" s="8">
        <f t="shared" si="75"/>
        <v>1682296316.35</v>
      </c>
      <c r="X330" s="8">
        <f t="shared" si="76"/>
        <v>10071284333.85</v>
      </c>
      <c r="Y330" s="13">
        <f t="shared" si="77"/>
        <v>0.28962636958909</v>
      </c>
      <c r="Z330" s="13">
        <f t="shared" si="78"/>
        <v>0.71037363041091</v>
      </c>
      <c r="AA330" s="13">
        <f t="shared" si="79"/>
        <v>1.40770991094019</v>
      </c>
      <c r="AB330" s="13">
        <f t="shared" si="80"/>
        <v>0.49419028292128</v>
      </c>
      <c r="AC330" s="13">
        <f t="shared" si="81"/>
        <v>0.50580971707872</v>
      </c>
      <c r="AD330" s="13">
        <f t="shared" si="82"/>
        <v>0.143130537528695</v>
      </c>
      <c r="AE330" s="13">
        <f t="shared" si="83"/>
        <v>0.856869462471304</v>
      </c>
    </row>
    <row r="331" spans="1:31">
      <c r="A331" s="5" t="s">
        <v>689</v>
      </c>
      <c r="B331" s="5" t="s">
        <v>690</v>
      </c>
      <c r="C331" s="6">
        <v>6534551525.96</v>
      </c>
      <c r="D331" s="6">
        <v>0</v>
      </c>
      <c r="E331" s="6">
        <v>0</v>
      </c>
      <c r="F331" s="6">
        <v>0</v>
      </c>
      <c r="G331" s="6">
        <v>22477966.77</v>
      </c>
      <c r="H331" s="6">
        <v>480862281.85</v>
      </c>
      <c r="I331" s="6">
        <v>0</v>
      </c>
      <c r="J331" s="6">
        <v>0</v>
      </c>
      <c r="K331" s="6">
        <v>230834252.92</v>
      </c>
      <c r="L331" s="6">
        <v>1025100438</v>
      </c>
      <c r="M331" s="6">
        <v>344951462.63</v>
      </c>
      <c r="N331" s="6">
        <v>0</v>
      </c>
      <c r="O331" s="6">
        <v>-32589082.91</v>
      </c>
      <c r="P331" s="6">
        <v>160776059.86</v>
      </c>
      <c r="Q331" s="6">
        <v>1021261598.07</v>
      </c>
      <c r="R331" s="8">
        <f t="shared" si="70"/>
        <v>7268726027.5</v>
      </c>
      <c r="S331" s="8">
        <f t="shared" si="71"/>
        <v>2519500475.65</v>
      </c>
      <c r="T331" s="8">
        <f t="shared" si="72"/>
        <v>9788226503.15</v>
      </c>
      <c r="U331" s="8">
        <f t="shared" si="73"/>
        <v>6557029492.73</v>
      </c>
      <c r="V331" s="8">
        <f t="shared" si="74"/>
        <v>711696534.77</v>
      </c>
      <c r="W331" s="8">
        <f t="shared" si="75"/>
        <v>6557029492.73</v>
      </c>
      <c r="X331" s="8">
        <f t="shared" si="76"/>
        <v>3231197010.42</v>
      </c>
      <c r="Y331" s="13">
        <f t="shared" si="77"/>
        <v>0.742598878883811</v>
      </c>
      <c r="Z331" s="13">
        <f t="shared" si="78"/>
        <v>0.257401121116189</v>
      </c>
      <c r="AA331" s="13">
        <f t="shared" si="79"/>
        <v>3.88498696378486</v>
      </c>
      <c r="AB331" s="13">
        <f t="shared" si="80"/>
        <v>0.902087858026645</v>
      </c>
      <c r="AC331" s="13">
        <f t="shared" si="81"/>
        <v>0.0979121419733549</v>
      </c>
      <c r="AD331" s="13">
        <f t="shared" si="82"/>
        <v>0.669889432025286</v>
      </c>
      <c r="AE331" s="13">
        <f t="shared" si="83"/>
        <v>0.330110567974714</v>
      </c>
    </row>
    <row r="332" spans="1:31">
      <c r="A332" s="5" t="s">
        <v>691</v>
      </c>
      <c r="B332" s="5" t="s">
        <v>692</v>
      </c>
      <c r="C332" s="6">
        <v>4963806671.1</v>
      </c>
      <c r="D332" s="6">
        <v>0</v>
      </c>
      <c r="E332" s="6">
        <v>0</v>
      </c>
      <c r="F332" s="6">
        <v>0</v>
      </c>
      <c r="G332" s="6">
        <v>90926284.42</v>
      </c>
      <c r="H332" s="6">
        <v>825000000</v>
      </c>
      <c r="I332" s="6">
        <v>2899010542.17</v>
      </c>
      <c r="J332" s="6">
        <v>0</v>
      </c>
      <c r="K332" s="6">
        <v>2129311878.11</v>
      </c>
      <c r="L332" s="6">
        <v>1904319011</v>
      </c>
      <c r="M332" s="6">
        <v>4786915036.57</v>
      </c>
      <c r="N332" s="6">
        <v>0</v>
      </c>
      <c r="O332" s="6">
        <v>-2759636.88</v>
      </c>
      <c r="P332" s="6">
        <v>798658015.04</v>
      </c>
      <c r="Q332" s="6">
        <v>9405835537.2</v>
      </c>
      <c r="R332" s="8">
        <f t="shared" si="70"/>
        <v>10908055375.8</v>
      </c>
      <c r="S332" s="8">
        <f t="shared" si="71"/>
        <v>16892967962.93</v>
      </c>
      <c r="T332" s="8">
        <f t="shared" si="72"/>
        <v>27801023338.73</v>
      </c>
      <c r="U332" s="8">
        <f t="shared" si="73"/>
        <v>5054732955.52</v>
      </c>
      <c r="V332" s="8">
        <f t="shared" si="74"/>
        <v>5853322420.28</v>
      </c>
      <c r="W332" s="8">
        <f t="shared" si="75"/>
        <v>5054732955.52</v>
      </c>
      <c r="X332" s="8">
        <f t="shared" si="76"/>
        <v>22746290383.21</v>
      </c>
      <c r="Y332" s="13">
        <f t="shared" si="77"/>
        <v>0.392361649529779</v>
      </c>
      <c r="Z332" s="13">
        <f t="shared" si="78"/>
        <v>0.60763835047022</v>
      </c>
      <c r="AA332" s="13">
        <f t="shared" si="79"/>
        <v>1.64571574395551</v>
      </c>
      <c r="AB332" s="13">
        <f t="shared" si="80"/>
        <v>0.463394508129666</v>
      </c>
      <c r="AC332" s="13">
        <f t="shared" si="81"/>
        <v>0.536605491870334</v>
      </c>
      <c r="AD332" s="13">
        <f t="shared" si="82"/>
        <v>0.181818233592797</v>
      </c>
      <c r="AE332" s="13">
        <f t="shared" si="83"/>
        <v>0.818181766407203</v>
      </c>
    </row>
    <row r="333" spans="1:31">
      <c r="A333" s="5" t="s">
        <v>693</v>
      </c>
      <c r="B333" s="5" t="s">
        <v>694</v>
      </c>
      <c r="C333" s="6">
        <v>2085380856.04</v>
      </c>
      <c r="D333" s="6">
        <v>0</v>
      </c>
      <c r="E333" s="6">
        <v>0</v>
      </c>
      <c r="F333" s="6">
        <v>0</v>
      </c>
      <c r="G333" s="6">
        <v>1337782.55</v>
      </c>
      <c r="H333" s="6">
        <v>0</v>
      </c>
      <c r="I333" s="6">
        <v>0</v>
      </c>
      <c r="J333" s="6">
        <v>0</v>
      </c>
      <c r="K333" s="6">
        <v>20575945.47</v>
      </c>
      <c r="L333" s="6">
        <v>980888981</v>
      </c>
      <c r="M333" s="6">
        <v>740083090.07</v>
      </c>
      <c r="N333" s="6">
        <v>0</v>
      </c>
      <c r="O333" s="6">
        <v>11158932.72</v>
      </c>
      <c r="P333" s="6">
        <v>172471165.26</v>
      </c>
      <c r="Q333" s="6">
        <v>671929345.96</v>
      </c>
      <c r="R333" s="8">
        <f t="shared" si="70"/>
        <v>2107294584.06</v>
      </c>
      <c r="S333" s="8">
        <f t="shared" si="71"/>
        <v>2576531515.01</v>
      </c>
      <c r="T333" s="8">
        <f t="shared" si="72"/>
        <v>4683826099.07</v>
      </c>
      <c r="U333" s="8">
        <f t="shared" si="73"/>
        <v>2086718638.59</v>
      </c>
      <c r="V333" s="8">
        <f t="shared" si="74"/>
        <v>20575945.47</v>
      </c>
      <c r="W333" s="8">
        <f t="shared" si="75"/>
        <v>2086718638.59</v>
      </c>
      <c r="X333" s="8">
        <f t="shared" si="76"/>
        <v>2597107460.48</v>
      </c>
      <c r="Y333" s="13">
        <f t="shared" si="77"/>
        <v>0.449908800943403</v>
      </c>
      <c r="Z333" s="13">
        <f t="shared" si="78"/>
        <v>0.550091199056597</v>
      </c>
      <c r="AA333" s="13">
        <f t="shared" si="79"/>
        <v>1.81788038368</v>
      </c>
      <c r="AB333" s="13">
        <f t="shared" si="80"/>
        <v>0.990235847600217</v>
      </c>
      <c r="AC333" s="13">
        <f t="shared" si="81"/>
        <v>0.00976415239978339</v>
      </c>
      <c r="AD333" s="13">
        <f t="shared" si="82"/>
        <v>0.445515822844988</v>
      </c>
      <c r="AE333" s="13">
        <f t="shared" si="83"/>
        <v>0.554484177155012</v>
      </c>
    </row>
    <row r="334" spans="1:31">
      <c r="A334" s="5" t="s">
        <v>695</v>
      </c>
      <c r="B334" s="5" t="s">
        <v>696</v>
      </c>
      <c r="C334" s="6">
        <v>800917745.94</v>
      </c>
      <c r="D334" s="6">
        <v>0</v>
      </c>
      <c r="E334" s="6">
        <v>0</v>
      </c>
      <c r="F334" s="6">
        <v>0</v>
      </c>
      <c r="G334" s="6">
        <v>0</v>
      </c>
      <c r="H334" s="6">
        <v>130692139.22</v>
      </c>
      <c r="I334" s="6">
        <v>0</v>
      </c>
      <c r="J334" s="6">
        <v>0</v>
      </c>
      <c r="K334" s="6">
        <v>9188123.83</v>
      </c>
      <c r="L334" s="6">
        <v>668401851</v>
      </c>
      <c r="M334" s="6">
        <v>1385759772.8</v>
      </c>
      <c r="N334" s="6">
        <v>0</v>
      </c>
      <c r="O334" s="6">
        <v>-5170000</v>
      </c>
      <c r="P334" s="6">
        <v>91170673.39</v>
      </c>
      <c r="Q334" s="6">
        <v>982351437.03</v>
      </c>
      <c r="R334" s="8">
        <f t="shared" si="70"/>
        <v>940798008.99</v>
      </c>
      <c r="S334" s="8">
        <f t="shared" si="71"/>
        <v>3122513734.22</v>
      </c>
      <c r="T334" s="8">
        <f t="shared" si="72"/>
        <v>4063311743.21</v>
      </c>
      <c r="U334" s="8">
        <f t="shared" si="73"/>
        <v>800917745.94</v>
      </c>
      <c r="V334" s="8">
        <f t="shared" si="74"/>
        <v>139880263.05</v>
      </c>
      <c r="W334" s="8">
        <f t="shared" si="75"/>
        <v>800917745.94</v>
      </c>
      <c r="X334" s="8">
        <f t="shared" si="76"/>
        <v>3262393997.27</v>
      </c>
      <c r="Y334" s="13">
        <f t="shared" si="77"/>
        <v>0.231534784541728</v>
      </c>
      <c r="Z334" s="13">
        <f t="shared" si="78"/>
        <v>0.768465215458272</v>
      </c>
      <c r="AA334" s="13">
        <f t="shared" si="79"/>
        <v>1.3012950747597</v>
      </c>
      <c r="AB334" s="13">
        <f t="shared" si="80"/>
        <v>0.851317432952298</v>
      </c>
      <c r="AC334" s="13">
        <f t="shared" si="81"/>
        <v>0.148682567047702</v>
      </c>
      <c r="AD334" s="13">
        <f t="shared" si="82"/>
        <v>0.197109598415227</v>
      </c>
      <c r="AE334" s="13">
        <f t="shared" si="83"/>
        <v>0.802890401584773</v>
      </c>
    </row>
    <row r="335" spans="1:31">
      <c r="A335" s="5" t="s">
        <v>697</v>
      </c>
      <c r="B335" s="5" t="s">
        <v>698</v>
      </c>
      <c r="C335" s="6">
        <v>464800000</v>
      </c>
      <c r="D335" s="6">
        <v>0</v>
      </c>
      <c r="E335" s="6">
        <v>0</v>
      </c>
      <c r="F335" s="6">
        <v>0</v>
      </c>
      <c r="G335" s="6">
        <v>119000040</v>
      </c>
      <c r="H335" s="6">
        <v>114000000</v>
      </c>
      <c r="I335" s="6">
        <v>0</v>
      </c>
      <c r="J335" s="6">
        <v>0</v>
      </c>
      <c r="K335" s="6">
        <v>2037953</v>
      </c>
      <c r="L335" s="6">
        <v>1208455224</v>
      </c>
      <c r="M335" s="6">
        <v>182915648.6</v>
      </c>
      <c r="N335" s="6">
        <v>0</v>
      </c>
      <c r="O335" s="6">
        <v>-62064.72</v>
      </c>
      <c r="P335" s="6">
        <v>6720128.44</v>
      </c>
      <c r="Q335" s="6">
        <v>-131017368.64</v>
      </c>
      <c r="R335" s="8">
        <f t="shared" si="70"/>
        <v>699837993</v>
      </c>
      <c r="S335" s="8">
        <f t="shared" si="71"/>
        <v>1267011567.68</v>
      </c>
      <c r="T335" s="8">
        <f t="shared" si="72"/>
        <v>1966849560.68</v>
      </c>
      <c r="U335" s="8">
        <f t="shared" si="73"/>
        <v>583800040</v>
      </c>
      <c r="V335" s="8">
        <f t="shared" si="74"/>
        <v>116037953</v>
      </c>
      <c r="W335" s="8">
        <f t="shared" si="75"/>
        <v>583800040</v>
      </c>
      <c r="X335" s="8">
        <f t="shared" si="76"/>
        <v>1383049520.68</v>
      </c>
      <c r="Y335" s="13">
        <f t="shared" si="77"/>
        <v>0.355816737075735</v>
      </c>
      <c r="Z335" s="13">
        <f t="shared" si="78"/>
        <v>0.644183262924265</v>
      </c>
      <c r="AA335" s="13">
        <f t="shared" si="79"/>
        <v>1.5523532782589</v>
      </c>
      <c r="AB335" s="13">
        <f t="shared" si="80"/>
        <v>0.834193121607217</v>
      </c>
      <c r="AC335" s="13">
        <f t="shared" si="81"/>
        <v>0.165806878392783</v>
      </c>
      <c r="AD335" s="13">
        <f t="shared" si="82"/>
        <v>0.296819874621302</v>
      </c>
      <c r="AE335" s="13">
        <f t="shared" si="83"/>
        <v>0.703180125378698</v>
      </c>
    </row>
    <row r="336" spans="1:31">
      <c r="A336" s="5" t="s">
        <v>699</v>
      </c>
      <c r="B336" s="5" t="s">
        <v>700</v>
      </c>
      <c r="C336" s="6">
        <v>549097947.48</v>
      </c>
      <c r="D336" s="6">
        <v>0</v>
      </c>
      <c r="E336" s="6">
        <v>0</v>
      </c>
      <c r="F336" s="6">
        <v>0</v>
      </c>
      <c r="G336" s="6">
        <v>457377868.03</v>
      </c>
      <c r="H336" s="6">
        <v>139881190.75</v>
      </c>
      <c r="I336" s="6">
        <v>0</v>
      </c>
      <c r="J336" s="6">
        <v>0</v>
      </c>
      <c r="K336" s="6">
        <v>45946746.66</v>
      </c>
      <c r="L336" s="6">
        <v>899370910</v>
      </c>
      <c r="M336" s="6">
        <v>1830061006.74</v>
      </c>
      <c r="N336" s="6">
        <v>0</v>
      </c>
      <c r="O336" s="6">
        <v>-17118962.69</v>
      </c>
      <c r="P336" s="6">
        <v>94897076.48</v>
      </c>
      <c r="Q336" s="6">
        <v>387574901.83</v>
      </c>
      <c r="R336" s="8">
        <f t="shared" si="70"/>
        <v>1192303752.92</v>
      </c>
      <c r="S336" s="8">
        <f t="shared" si="71"/>
        <v>3194784932.36</v>
      </c>
      <c r="T336" s="8">
        <f t="shared" si="72"/>
        <v>4387088685.28</v>
      </c>
      <c r="U336" s="8">
        <f t="shared" si="73"/>
        <v>1006475815.51</v>
      </c>
      <c r="V336" s="8">
        <f t="shared" si="74"/>
        <v>185827937.41</v>
      </c>
      <c r="W336" s="8">
        <f t="shared" si="75"/>
        <v>1006475815.51</v>
      </c>
      <c r="X336" s="8">
        <f t="shared" si="76"/>
        <v>3380612869.77</v>
      </c>
      <c r="Y336" s="13">
        <f t="shared" si="77"/>
        <v>0.271775621249814</v>
      </c>
      <c r="Z336" s="13">
        <f t="shared" si="78"/>
        <v>0.728224378750186</v>
      </c>
      <c r="AA336" s="13">
        <f t="shared" si="79"/>
        <v>1.37320313516041</v>
      </c>
      <c r="AB336" s="13">
        <f t="shared" si="80"/>
        <v>0.844143795610053</v>
      </c>
      <c r="AC336" s="13">
        <f t="shared" si="81"/>
        <v>0.155856204389947</v>
      </c>
      <c r="AD336" s="13">
        <f t="shared" si="82"/>
        <v>0.229417704476098</v>
      </c>
      <c r="AE336" s="13">
        <f t="shared" si="83"/>
        <v>0.770582295523902</v>
      </c>
    </row>
    <row r="337" spans="1:31">
      <c r="A337" s="5" t="s">
        <v>701</v>
      </c>
      <c r="B337" s="5" t="s">
        <v>702</v>
      </c>
      <c r="C337" s="6">
        <v>126590000</v>
      </c>
      <c r="D337" s="6">
        <v>0</v>
      </c>
      <c r="E337" s="6">
        <v>0</v>
      </c>
      <c r="F337" s="6">
        <v>0</v>
      </c>
      <c r="G337" s="6">
        <v>779740655.81</v>
      </c>
      <c r="H337" s="6">
        <v>936070000</v>
      </c>
      <c r="I337" s="6">
        <v>0</v>
      </c>
      <c r="J337" s="6">
        <v>0</v>
      </c>
      <c r="K337" s="6">
        <v>803369414.78</v>
      </c>
      <c r="L337" s="6">
        <v>1100462170</v>
      </c>
      <c r="M337" s="6">
        <v>256681853.32</v>
      </c>
      <c r="N337" s="6">
        <v>0</v>
      </c>
      <c r="O337" s="6">
        <v>1081.81</v>
      </c>
      <c r="P337" s="6">
        <v>41308189.57</v>
      </c>
      <c r="Q337" s="6">
        <v>512663522.42</v>
      </c>
      <c r="R337" s="8">
        <f t="shared" si="70"/>
        <v>2645770070.59</v>
      </c>
      <c r="S337" s="8">
        <f t="shared" si="71"/>
        <v>1911116817.12</v>
      </c>
      <c r="T337" s="8">
        <f t="shared" si="72"/>
        <v>4556886887.71</v>
      </c>
      <c r="U337" s="8">
        <f t="shared" si="73"/>
        <v>906330655.81</v>
      </c>
      <c r="V337" s="8">
        <f t="shared" si="74"/>
        <v>1739439414.78</v>
      </c>
      <c r="W337" s="8">
        <f t="shared" si="75"/>
        <v>906330655.81</v>
      </c>
      <c r="X337" s="8">
        <f t="shared" si="76"/>
        <v>3650556231.9</v>
      </c>
      <c r="Y337" s="13">
        <f t="shared" si="77"/>
        <v>0.580609116659377</v>
      </c>
      <c r="Z337" s="13">
        <f t="shared" si="78"/>
        <v>0.419390883340623</v>
      </c>
      <c r="AA337" s="13">
        <f t="shared" si="79"/>
        <v>2.38441043838288</v>
      </c>
      <c r="AB337" s="13">
        <f t="shared" si="80"/>
        <v>0.342558359807846</v>
      </c>
      <c r="AC337" s="13">
        <f t="shared" si="81"/>
        <v>0.657441640192154</v>
      </c>
      <c r="AD337" s="13">
        <f t="shared" si="82"/>
        <v>0.198892506692319</v>
      </c>
      <c r="AE337" s="13">
        <f t="shared" si="83"/>
        <v>0.801107493307681</v>
      </c>
    </row>
    <row r="338" spans="1:31">
      <c r="A338" s="5" t="s">
        <v>703</v>
      </c>
      <c r="B338" s="5" t="s">
        <v>704</v>
      </c>
      <c r="C338" s="6">
        <v>1755458088.57</v>
      </c>
      <c r="D338" s="6">
        <v>0</v>
      </c>
      <c r="E338" s="6">
        <v>0</v>
      </c>
      <c r="F338" s="6">
        <v>0</v>
      </c>
      <c r="G338" s="6">
        <v>662637443.18</v>
      </c>
      <c r="H338" s="6">
        <v>58404958.77</v>
      </c>
      <c r="I338" s="6">
        <v>339623384.79</v>
      </c>
      <c r="J338" s="6">
        <v>0</v>
      </c>
      <c r="K338" s="6">
        <v>84273473.71</v>
      </c>
      <c r="L338" s="6">
        <v>3919826352</v>
      </c>
      <c r="M338" s="6">
        <v>1995874927.31</v>
      </c>
      <c r="N338" s="6">
        <v>0</v>
      </c>
      <c r="O338" s="6">
        <v>-968093941.02</v>
      </c>
      <c r="P338" s="6">
        <v>607521052.86</v>
      </c>
      <c r="Q338" s="6">
        <v>-764218353.1</v>
      </c>
      <c r="R338" s="8">
        <f t="shared" si="70"/>
        <v>2900397349.02</v>
      </c>
      <c r="S338" s="8">
        <f t="shared" si="71"/>
        <v>4790910038.05</v>
      </c>
      <c r="T338" s="8">
        <f t="shared" si="72"/>
        <v>7691307387.07</v>
      </c>
      <c r="U338" s="8">
        <f t="shared" si="73"/>
        <v>2418095531.75</v>
      </c>
      <c r="V338" s="8">
        <f t="shared" si="74"/>
        <v>482301817.27</v>
      </c>
      <c r="W338" s="8">
        <f t="shared" si="75"/>
        <v>2418095531.75</v>
      </c>
      <c r="X338" s="8">
        <f t="shared" si="76"/>
        <v>5273211855.32</v>
      </c>
      <c r="Y338" s="13">
        <f t="shared" si="77"/>
        <v>0.37710069342644</v>
      </c>
      <c r="Z338" s="13">
        <f t="shared" si="78"/>
        <v>0.62289930657356</v>
      </c>
      <c r="AA338" s="13">
        <f t="shared" si="79"/>
        <v>1.60539591142073</v>
      </c>
      <c r="AB338" s="13">
        <f t="shared" si="80"/>
        <v>0.833711812820074</v>
      </c>
      <c r="AC338" s="13">
        <f t="shared" si="81"/>
        <v>0.166288187179926</v>
      </c>
      <c r="AD338" s="13">
        <f t="shared" si="82"/>
        <v>0.314393302732265</v>
      </c>
      <c r="AE338" s="13">
        <f t="shared" si="83"/>
        <v>0.685606697267735</v>
      </c>
    </row>
    <row r="339" spans="1:31">
      <c r="A339" s="5" t="s">
        <v>705</v>
      </c>
      <c r="B339" s="5" t="s">
        <v>706</v>
      </c>
      <c r="C339" s="6">
        <v>646770030.69</v>
      </c>
      <c r="D339" s="6">
        <v>0</v>
      </c>
      <c r="E339" s="6">
        <v>0</v>
      </c>
      <c r="F339" s="6">
        <v>0</v>
      </c>
      <c r="G339" s="6">
        <v>472147984.24</v>
      </c>
      <c r="H339" s="6">
        <v>653250000</v>
      </c>
      <c r="I339" s="6">
        <v>0</v>
      </c>
      <c r="J339" s="6">
        <v>0</v>
      </c>
      <c r="K339" s="6">
        <v>45269212.15</v>
      </c>
      <c r="L339" s="6">
        <v>943665009</v>
      </c>
      <c r="M339" s="6">
        <v>32753551.95</v>
      </c>
      <c r="N339" s="6">
        <v>0</v>
      </c>
      <c r="O339" s="6">
        <v>-62844796.54</v>
      </c>
      <c r="P339" s="6">
        <v>500994584.23</v>
      </c>
      <c r="Q339" s="6">
        <v>3173647483.34</v>
      </c>
      <c r="R339" s="8">
        <f t="shared" si="70"/>
        <v>1817437227.08</v>
      </c>
      <c r="S339" s="8">
        <f t="shared" si="71"/>
        <v>4588215831.98</v>
      </c>
      <c r="T339" s="8">
        <f t="shared" si="72"/>
        <v>6405653059.06</v>
      </c>
      <c r="U339" s="8">
        <f t="shared" si="73"/>
        <v>1118918014.93</v>
      </c>
      <c r="V339" s="8">
        <f t="shared" si="74"/>
        <v>698519212.15</v>
      </c>
      <c r="W339" s="8">
        <f t="shared" si="75"/>
        <v>1118918014.93</v>
      </c>
      <c r="X339" s="8">
        <f t="shared" si="76"/>
        <v>5286735044.13</v>
      </c>
      <c r="Y339" s="13">
        <f t="shared" si="77"/>
        <v>0.283723956062444</v>
      </c>
      <c r="Z339" s="13">
        <f t="shared" si="78"/>
        <v>0.716276043937556</v>
      </c>
      <c r="AA339" s="13">
        <f t="shared" si="79"/>
        <v>1.39610979379226</v>
      </c>
      <c r="AB339" s="13">
        <f t="shared" si="80"/>
        <v>0.61565703522411</v>
      </c>
      <c r="AC339" s="13">
        <f t="shared" si="81"/>
        <v>0.38434296477589</v>
      </c>
      <c r="AD339" s="13">
        <f t="shared" si="82"/>
        <v>0.17467664961146</v>
      </c>
      <c r="AE339" s="13">
        <f t="shared" si="83"/>
        <v>0.82532335038854</v>
      </c>
    </row>
    <row r="340" spans="1:31">
      <c r="A340" s="5" t="s">
        <v>707</v>
      </c>
      <c r="B340" s="5" t="s">
        <v>708</v>
      </c>
      <c r="C340" s="6">
        <v>1600199560</v>
      </c>
      <c r="D340" s="6">
        <v>0</v>
      </c>
      <c r="E340" s="6">
        <v>0</v>
      </c>
      <c r="F340" s="6">
        <v>0</v>
      </c>
      <c r="G340" s="6">
        <v>15129739.95</v>
      </c>
      <c r="H340" s="6">
        <v>267571549.8</v>
      </c>
      <c r="I340" s="6">
        <v>0</v>
      </c>
      <c r="J340" s="6">
        <v>0</v>
      </c>
      <c r="K340" s="6">
        <v>174704699.06</v>
      </c>
      <c r="L340" s="6">
        <v>1140032220</v>
      </c>
      <c r="M340" s="6">
        <v>2876712276.84</v>
      </c>
      <c r="N340" s="6">
        <v>22793490</v>
      </c>
      <c r="O340" s="6">
        <v>2091086.3</v>
      </c>
      <c r="P340" s="6">
        <v>54925677.61</v>
      </c>
      <c r="Q340" s="6">
        <v>381333637.08</v>
      </c>
      <c r="R340" s="8">
        <f t="shared" si="70"/>
        <v>2057605548.81</v>
      </c>
      <c r="S340" s="8">
        <f t="shared" si="71"/>
        <v>4432301407.83</v>
      </c>
      <c r="T340" s="8">
        <f t="shared" si="72"/>
        <v>6489906956.64</v>
      </c>
      <c r="U340" s="8">
        <f t="shared" si="73"/>
        <v>1615329299.95</v>
      </c>
      <c r="V340" s="8">
        <f t="shared" si="74"/>
        <v>442276248.86</v>
      </c>
      <c r="W340" s="8">
        <f t="shared" si="75"/>
        <v>1615329299.95</v>
      </c>
      <c r="X340" s="8">
        <f t="shared" si="76"/>
        <v>4874577656.69</v>
      </c>
      <c r="Y340" s="13">
        <f t="shared" si="77"/>
        <v>0.317047002762468</v>
      </c>
      <c r="Z340" s="13">
        <f t="shared" si="78"/>
        <v>0.682952997237532</v>
      </c>
      <c r="AA340" s="13">
        <f t="shared" si="79"/>
        <v>1.46422960883822</v>
      </c>
      <c r="AB340" s="13">
        <f t="shared" si="80"/>
        <v>0.785052947045275</v>
      </c>
      <c r="AC340" s="13">
        <f t="shared" si="81"/>
        <v>0.214947052954725</v>
      </c>
      <c r="AD340" s="13">
        <f t="shared" si="82"/>
        <v>0.248898683870546</v>
      </c>
      <c r="AE340" s="13">
        <f t="shared" si="83"/>
        <v>0.751101316129453</v>
      </c>
    </row>
    <row r="341" spans="1:31">
      <c r="A341" s="5" t="s">
        <v>709</v>
      </c>
      <c r="B341" s="5" t="s">
        <v>710</v>
      </c>
      <c r="C341" s="6">
        <v>2944874971.85</v>
      </c>
      <c r="D341" s="6">
        <v>0</v>
      </c>
      <c r="E341" s="6">
        <v>0</v>
      </c>
      <c r="F341" s="6">
        <v>0</v>
      </c>
      <c r="G341" s="6">
        <v>40944697.15</v>
      </c>
      <c r="H341" s="6">
        <v>0</v>
      </c>
      <c r="I341" s="6">
        <v>0</v>
      </c>
      <c r="J341" s="6">
        <v>0</v>
      </c>
      <c r="K341" s="6">
        <v>35808155.25</v>
      </c>
      <c r="L341" s="6">
        <v>777604997</v>
      </c>
      <c r="M341" s="6">
        <v>810799564.41</v>
      </c>
      <c r="N341" s="6">
        <v>0</v>
      </c>
      <c r="O341" s="6">
        <v>0</v>
      </c>
      <c r="P341" s="6">
        <v>187509298.66</v>
      </c>
      <c r="Q341" s="6">
        <v>42195474.49</v>
      </c>
      <c r="R341" s="8">
        <f t="shared" si="70"/>
        <v>3021627824.25</v>
      </c>
      <c r="S341" s="8">
        <f t="shared" si="71"/>
        <v>1818109334.56</v>
      </c>
      <c r="T341" s="8">
        <f t="shared" si="72"/>
        <v>4839737158.81</v>
      </c>
      <c r="U341" s="8">
        <f t="shared" si="73"/>
        <v>2985819669</v>
      </c>
      <c r="V341" s="8">
        <f t="shared" si="74"/>
        <v>35808155.25</v>
      </c>
      <c r="W341" s="8">
        <f t="shared" si="75"/>
        <v>2985819669</v>
      </c>
      <c r="X341" s="8">
        <f t="shared" si="76"/>
        <v>1853917489.81</v>
      </c>
      <c r="Y341" s="13">
        <f t="shared" si="77"/>
        <v>0.624337174747102</v>
      </c>
      <c r="Z341" s="13">
        <f t="shared" si="78"/>
        <v>0.375662825252898</v>
      </c>
      <c r="AA341" s="13">
        <f t="shared" si="79"/>
        <v>2.66196155908372</v>
      </c>
      <c r="AB341" s="13">
        <f t="shared" si="80"/>
        <v>0.988149382606745</v>
      </c>
      <c r="AC341" s="13">
        <f t="shared" si="81"/>
        <v>0.0118506173932549</v>
      </c>
      <c r="AD341" s="13">
        <f t="shared" si="82"/>
        <v>0.616938393764788</v>
      </c>
      <c r="AE341" s="13">
        <f t="shared" si="83"/>
        <v>0.383061606235212</v>
      </c>
    </row>
    <row r="342" spans="1:31">
      <c r="A342" s="5" t="s">
        <v>711</v>
      </c>
      <c r="B342" s="5" t="s">
        <v>712</v>
      </c>
      <c r="C342" s="6">
        <v>179410000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11922965.26</v>
      </c>
      <c r="L342" s="6">
        <v>227000000</v>
      </c>
      <c r="M342" s="6">
        <v>358511128.66</v>
      </c>
      <c r="N342" s="6">
        <v>0</v>
      </c>
      <c r="O342" s="6">
        <v>16409.84</v>
      </c>
      <c r="P342" s="6">
        <v>39734472.46</v>
      </c>
      <c r="Q342" s="6">
        <v>-253075160.3</v>
      </c>
      <c r="R342" s="8">
        <f t="shared" si="70"/>
        <v>191332965.26</v>
      </c>
      <c r="S342" s="8">
        <f t="shared" si="71"/>
        <v>372186850.66</v>
      </c>
      <c r="T342" s="8">
        <f t="shared" si="72"/>
        <v>563519815.92</v>
      </c>
      <c r="U342" s="8">
        <f t="shared" si="73"/>
        <v>179410000</v>
      </c>
      <c r="V342" s="8">
        <f t="shared" si="74"/>
        <v>11922965.26</v>
      </c>
      <c r="W342" s="8">
        <f t="shared" si="75"/>
        <v>179410000</v>
      </c>
      <c r="X342" s="8">
        <f t="shared" si="76"/>
        <v>384109815.92</v>
      </c>
      <c r="Y342" s="13">
        <f t="shared" si="77"/>
        <v>0.339531920359589</v>
      </c>
      <c r="Z342" s="13">
        <f t="shared" si="78"/>
        <v>0.660468079640411</v>
      </c>
      <c r="AA342" s="13">
        <f t="shared" si="79"/>
        <v>1.51407771370941</v>
      </c>
      <c r="AB342" s="13">
        <f t="shared" si="80"/>
        <v>0.937684730679849</v>
      </c>
      <c r="AC342" s="13">
        <f t="shared" si="81"/>
        <v>0.062315269320151</v>
      </c>
      <c r="AD342" s="13">
        <f t="shared" si="82"/>
        <v>0.318373897299594</v>
      </c>
      <c r="AE342" s="13">
        <f t="shared" si="83"/>
        <v>0.681626102700406</v>
      </c>
    </row>
    <row r="343" spans="1:31">
      <c r="A343" s="5" t="s">
        <v>713</v>
      </c>
      <c r="B343" s="5" t="s">
        <v>714</v>
      </c>
      <c r="C343" s="6">
        <v>3480000000</v>
      </c>
      <c r="D343" s="6">
        <v>0</v>
      </c>
      <c r="E343" s="6">
        <v>0</v>
      </c>
      <c r="F343" s="6">
        <v>0</v>
      </c>
      <c r="G343" s="6">
        <v>1555246819.47</v>
      </c>
      <c r="H343" s="6">
        <v>2251236609.27</v>
      </c>
      <c r="I343" s="6">
        <v>0</v>
      </c>
      <c r="J343" s="6">
        <v>0</v>
      </c>
      <c r="K343" s="6">
        <v>325251635.83</v>
      </c>
      <c r="L343" s="6">
        <v>741766989</v>
      </c>
      <c r="M343" s="6">
        <v>2627319747.99</v>
      </c>
      <c r="N343" s="6">
        <v>0</v>
      </c>
      <c r="O343" s="6">
        <v>-30000000</v>
      </c>
      <c r="P343" s="6">
        <v>809898611.56</v>
      </c>
      <c r="Q343" s="6">
        <v>3890173621.97</v>
      </c>
      <c r="R343" s="8">
        <f t="shared" si="70"/>
        <v>7611735064.57</v>
      </c>
      <c r="S343" s="8">
        <f t="shared" si="71"/>
        <v>8039158970.52</v>
      </c>
      <c r="T343" s="8">
        <f t="shared" si="72"/>
        <v>15650894035.09</v>
      </c>
      <c r="U343" s="8">
        <f t="shared" si="73"/>
        <v>5035246819.47</v>
      </c>
      <c r="V343" s="8">
        <f t="shared" si="74"/>
        <v>2576488245.1</v>
      </c>
      <c r="W343" s="8">
        <f t="shared" si="75"/>
        <v>5035246819.47</v>
      </c>
      <c r="X343" s="8">
        <f t="shared" si="76"/>
        <v>10615647215.62</v>
      </c>
      <c r="Y343" s="13">
        <f t="shared" si="77"/>
        <v>0.486345064218322</v>
      </c>
      <c r="Z343" s="13">
        <f t="shared" si="78"/>
        <v>0.513654935781678</v>
      </c>
      <c r="AA343" s="13">
        <f t="shared" si="79"/>
        <v>1.94683226099678</v>
      </c>
      <c r="AB343" s="13">
        <f t="shared" si="80"/>
        <v>0.661511045347248</v>
      </c>
      <c r="AC343" s="13">
        <f t="shared" si="81"/>
        <v>0.338488954652752</v>
      </c>
      <c r="AD343" s="13">
        <f t="shared" si="82"/>
        <v>0.321722631830537</v>
      </c>
      <c r="AE343" s="13">
        <f t="shared" si="83"/>
        <v>0.678277368169463</v>
      </c>
    </row>
    <row r="344" spans="1:31">
      <c r="A344" s="5" t="s">
        <v>715</v>
      </c>
      <c r="B344" s="5" t="s">
        <v>716</v>
      </c>
      <c r="C344" s="6">
        <v>279231172.25</v>
      </c>
      <c r="D344" s="6">
        <v>0</v>
      </c>
      <c r="E344" s="6">
        <v>0</v>
      </c>
      <c r="F344" s="6">
        <v>0</v>
      </c>
      <c r="G344" s="6">
        <v>1682484475.04</v>
      </c>
      <c r="H344" s="6">
        <v>2952718090.92</v>
      </c>
      <c r="I344" s="6">
        <v>0</v>
      </c>
      <c r="J344" s="6">
        <v>0</v>
      </c>
      <c r="K344" s="6">
        <v>405375.38</v>
      </c>
      <c r="L344" s="6">
        <v>2325503649</v>
      </c>
      <c r="M344" s="6">
        <v>387476003.34</v>
      </c>
      <c r="N344" s="6">
        <v>29003730.33</v>
      </c>
      <c r="O344" s="6">
        <v>-224629.77</v>
      </c>
      <c r="P344" s="6">
        <v>46074152.77</v>
      </c>
      <c r="Q344" s="6">
        <v>939010312.16</v>
      </c>
      <c r="R344" s="8">
        <f t="shared" si="70"/>
        <v>4914839113.59</v>
      </c>
      <c r="S344" s="8">
        <f t="shared" si="71"/>
        <v>3668835757.17</v>
      </c>
      <c r="T344" s="8">
        <f t="shared" si="72"/>
        <v>8583674870.76</v>
      </c>
      <c r="U344" s="8">
        <f t="shared" si="73"/>
        <v>1961715647.29</v>
      </c>
      <c r="V344" s="8">
        <f t="shared" si="74"/>
        <v>2953123466.3</v>
      </c>
      <c r="W344" s="8">
        <f t="shared" si="75"/>
        <v>1961715647.29</v>
      </c>
      <c r="X344" s="8">
        <f t="shared" si="76"/>
        <v>6621959223.47</v>
      </c>
      <c r="Y344" s="13">
        <f t="shared" si="77"/>
        <v>0.572579831784197</v>
      </c>
      <c r="Z344" s="13">
        <f t="shared" si="78"/>
        <v>0.427420168215803</v>
      </c>
      <c r="AA344" s="13">
        <f t="shared" si="79"/>
        <v>2.33961818922663</v>
      </c>
      <c r="AB344" s="13">
        <f t="shared" si="80"/>
        <v>0.399141376136946</v>
      </c>
      <c r="AC344" s="13">
        <f t="shared" si="81"/>
        <v>0.600858623863054</v>
      </c>
      <c r="AD344" s="13">
        <f t="shared" si="82"/>
        <v>0.228540302006605</v>
      </c>
      <c r="AE344" s="13">
        <f t="shared" si="83"/>
        <v>0.771459697993395</v>
      </c>
    </row>
    <row r="345" spans="1:31">
      <c r="A345" s="5" t="s">
        <v>717</v>
      </c>
      <c r="B345" s="5" t="s">
        <v>718</v>
      </c>
      <c r="C345" s="6">
        <v>390200000</v>
      </c>
      <c r="D345" s="6">
        <v>0</v>
      </c>
      <c r="E345" s="6">
        <v>0</v>
      </c>
      <c r="F345" s="6">
        <v>0</v>
      </c>
      <c r="G345" s="6">
        <v>1150739451.31</v>
      </c>
      <c r="H345" s="6">
        <v>3091295000</v>
      </c>
      <c r="I345" s="6">
        <v>0</v>
      </c>
      <c r="J345" s="6">
        <v>0</v>
      </c>
      <c r="K345" s="6">
        <v>0</v>
      </c>
      <c r="L345" s="6">
        <v>706118997</v>
      </c>
      <c r="M345" s="6">
        <v>2681694788.33</v>
      </c>
      <c r="N345" s="6">
        <v>0</v>
      </c>
      <c r="O345" s="6">
        <v>-2350916.42</v>
      </c>
      <c r="P345" s="6">
        <v>24499326.51</v>
      </c>
      <c r="Q345" s="6">
        <v>-610263738.67</v>
      </c>
      <c r="R345" s="8">
        <f t="shared" si="70"/>
        <v>4632234451.31</v>
      </c>
      <c r="S345" s="8">
        <f t="shared" si="71"/>
        <v>2799698456.75</v>
      </c>
      <c r="T345" s="8">
        <f t="shared" si="72"/>
        <v>7431932908.06</v>
      </c>
      <c r="U345" s="8">
        <f t="shared" si="73"/>
        <v>1540939451.31</v>
      </c>
      <c r="V345" s="8">
        <f t="shared" si="74"/>
        <v>3091295000</v>
      </c>
      <c r="W345" s="8">
        <f t="shared" si="75"/>
        <v>1540939451.31</v>
      </c>
      <c r="X345" s="8">
        <f t="shared" si="76"/>
        <v>5890993456.75</v>
      </c>
      <c r="Y345" s="13">
        <f t="shared" si="77"/>
        <v>0.623287980208527</v>
      </c>
      <c r="Z345" s="13">
        <f t="shared" si="78"/>
        <v>0.376712019791473</v>
      </c>
      <c r="AA345" s="13">
        <f t="shared" si="79"/>
        <v>2.65454763177863</v>
      </c>
      <c r="AB345" s="13">
        <f t="shared" si="80"/>
        <v>0.332655755555339</v>
      </c>
      <c r="AC345" s="13">
        <f t="shared" si="81"/>
        <v>0.667344244444661</v>
      </c>
      <c r="AD345" s="13">
        <f t="shared" si="82"/>
        <v>0.207340333984829</v>
      </c>
      <c r="AE345" s="13">
        <f t="shared" si="83"/>
        <v>0.792659666015171</v>
      </c>
    </row>
    <row r="346" spans="1:31">
      <c r="A346" s="5" t="s">
        <v>719</v>
      </c>
      <c r="B346" s="5" t="s">
        <v>720</v>
      </c>
      <c r="C346" s="6">
        <v>951950468.47</v>
      </c>
      <c r="D346" s="6">
        <v>0</v>
      </c>
      <c r="E346" s="6">
        <v>0</v>
      </c>
      <c r="F346" s="6">
        <v>0</v>
      </c>
      <c r="G346" s="6">
        <v>10000000</v>
      </c>
      <c r="H346" s="6">
        <v>355000000</v>
      </c>
      <c r="I346" s="6">
        <v>0</v>
      </c>
      <c r="J346" s="6">
        <v>0</v>
      </c>
      <c r="K346" s="6">
        <v>4515792.98</v>
      </c>
      <c r="L346" s="6">
        <v>733329168</v>
      </c>
      <c r="M346" s="6">
        <v>529763824</v>
      </c>
      <c r="N346" s="6">
        <v>0</v>
      </c>
      <c r="O346" s="6">
        <v>0</v>
      </c>
      <c r="P346" s="6">
        <v>18003070.33</v>
      </c>
      <c r="Q346" s="6">
        <v>-893546689.71</v>
      </c>
      <c r="R346" s="8">
        <f t="shared" si="70"/>
        <v>1321466261.45</v>
      </c>
      <c r="S346" s="8">
        <f t="shared" si="71"/>
        <v>387549372.62</v>
      </c>
      <c r="T346" s="8">
        <f t="shared" si="72"/>
        <v>1709015634.07</v>
      </c>
      <c r="U346" s="8">
        <f t="shared" si="73"/>
        <v>961950468.47</v>
      </c>
      <c r="V346" s="8">
        <f t="shared" si="74"/>
        <v>359515792.98</v>
      </c>
      <c r="W346" s="8">
        <f t="shared" si="75"/>
        <v>961950468.47</v>
      </c>
      <c r="X346" s="8">
        <f t="shared" si="76"/>
        <v>747065165.6</v>
      </c>
      <c r="Y346" s="13">
        <f t="shared" si="77"/>
        <v>0.773232400632254</v>
      </c>
      <c r="Z346" s="13">
        <f t="shared" si="78"/>
        <v>0.226767599367746</v>
      </c>
      <c r="AA346" s="13">
        <f t="shared" si="79"/>
        <v>4.40980105971098</v>
      </c>
      <c r="AB346" s="13">
        <f t="shared" si="80"/>
        <v>0.727941754195438</v>
      </c>
      <c r="AC346" s="13">
        <f t="shared" si="81"/>
        <v>0.272058245804562</v>
      </c>
      <c r="AD346" s="13">
        <f t="shared" si="82"/>
        <v>0.562868150116993</v>
      </c>
      <c r="AE346" s="13">
        <f t="shared" si="83"/>
        <v>0.437131849883007</v>
      </c>
    </row>
    <row r="347" spans="1:31">
      <c r="A347" s="5" t="s">
        <v>721</v>
      </c>
      <c r="B347" s="5" t="s">
        <v>722</v>
      </c>
      <c r="C347" s="6">
        <v>709833200</v>
      </c>
      <c r="D347" s="6">
        <v>0</v>
      </c>
      <c r="E347" s="6">
        <v>0</v>
      </c>
      <c r="F347" s="6">
        <v>0</v>
      </c>
      <c r="G347" s="6">
        <v>124003713</v>
      </c>
      <c r="H347" s="6">
        <v>189971429</v>
      </c>
      <c r="I347" s="6">
        <v>0</v>
      </c>
      <c r="J347" s="6">
        <v>0</v>
      </c>
      <c r="K347" s="6">
        <v>20975376</v>
      </c>
      <c r="L347" s="6">
        <v>685464000</v>
      </c>
      <c r="M347" s="6">
        <v>524968760</v>
      </c>
      <c r="N347" s="6">
        <v>0</v>
      </c>
      <c r="O347" s="6">
        <v>-16564741</v>
      </c>
      <c r="P347" s="6">
        <v>342732000</v>
      </c>
      <c r="Q347" s="6">
        <v>8880838012</v>
      </c>
      <c r="R347" s="8">
        <f t="shared" si="70"/>
        <v>1044783718</v>
      </c>
      <c r="S347" s="8">
        <f t="shared" si="71"/>
        <v>10417438031</v>
      </c>
      <c r="T347" s="8">
        <f t="shared" si="72"/>
        <v>11462221749</v>
      </c>
      <c r="U347" s="8">
        <f t="shared" si="73"/>
        <v>833836913</v>
      </c>
      <c r="V347" s="8">
        <f t="shared" si="74"/>
        <v>210946805</v>
      </c>
      <c r="W347" s="8">
        <f t="shared" si="75"/>
        <v>833836913</v>
      </c>
      <c r="X347" s="8">
        <f t="shared" si="76"/>
        <v>10628384836</v>
      </c>
      <c r="Y347" s="13">
        <f t="shared" si="77"/>
        <v>0.0911501924215652</v>
      </c>
      <c r="Z347" s="13">
        <f t="shared" si="78"/>
        <v>0.908849807578435</v>
      </c>
      <c r="AA347" s="13">
        <f t="shared" si="79"/>
        <v>1.10029181022157</v>
      </c>
      <c r="AB347" s="13">
        <f t="shared" si="80"/>
        <v>0.798095240798919</v>
      </c>
      <c r="AC347" s="13">
        <f t="shared" si="81"/>
        <v>0.201904759201081</v>
      </c>
      <c r="AD347" s="13">
        <f t="shared" si="82"/>
        <v>0.0727465347695569</v>
      </c>
      <c r="AE347" s="13">
        <f t="shared" si="83"/>
        <v>0.927253465230443</v>
      </c>
    </row>
    <row r="348" spans="1:31">
      <c r="A348" s="5" t="s">
        <v>723</v>
      </c>
      <c r="B348" s="5" t="s">
        <v>724</v>
      </c>
      <c r="C348" s="6">
        <v>8317753056.5</v>
      </c>
      <c r="D348" s="6">
        <v>0</v>
      </c>
      <c r="E348" s="6">
        <v>0</v>
      </c>
      <c r="F348" s="6">
        <v>0</v>
      </c>
      <c r="G348" s="6">
        <v>1396251791.57</v>
      </c>
      <c r="H348" s="6">
        <v>26788454614.31</v>
      </c>
      <c r="I348" s="6">
        <v>0</v>
      </c>
      <c r="J348" s="6">
        <v>0</v>
      </c>
      <c r="K348" s="6">
        <v>2687931186.22</v>
      </c>
      <c r="L348" s="6">
        <v>2790208174</v>
      </c>
      <c r="M348" s="6">
        <v>7054322398.18</v>
      </c>
      <c r="N348" s="6">
        <v>0</v>
      </c>
      <c r="O348" s="6">
        <v>0</v>
      </c>
      <c r="P348" s="6">
        <v>98426246.14</v>
      </c>
      <c r="Q348" s="6">
        <v>740225587.27</v>
      </c>
      <c r="R348" s="8">
        <f t="shared" si="70"/>
        <v>39190390648.6</v>
      </c>
      <c r="S348" s="8">
        <f t="shared" si="71"/>
        <v>10683182405.59</v>
      </c>
      <c r="T348" s="8">
        <f t="shared" si="72"/>
        <v>49873573054.19</v>
      </c>
      <c r="U348" s="8">
        <f t="shared" si="73"/>
        <v>9714004848.07</v>
      </c>
      <c r="V348" s="8">
        <f t="shared" si="74"/>
        <v>29476385800.53</v>
      </c>
      <c r="W348" s="8">
        <f t="shared" si="75"/>
        <v>9714004848.07</v>
      </c>
      <c r="X348" s="8">
        <f t="shared" si="76"/>
        <v>40159568206.12</v>
      </c>
      <c r="Y348" s="13">
        <f t="shared" si="77"/>
        <v>0.785794725515611</v>
      </c>
      <c r="Z348" s="13">
        <f t="shared" si="78"/>
        <v>0.214205274484389</v>
      </c>
      <c r="AA348" s="13">
        <f t="shared" si="79"/>
        <v>4.66841912463214</v>
      </c>
      <c r="AB348" s="13">
        <f t="shared" si="80"/>
        <v>0.247867007378683</v>
      </c>
      <c r="AC348" s="13">
        <f t="shared" si="81"/>
        <v>0.752132992621317</v>
      </c>
      <c r="AD348" s="13">
        <f t="shared" si="82"/>
        <v>0.194772587027508</v>
      </c>
      <c r="AE348" s="13">
        <f t="shared" si="83"/>
        <v>0.805227412972492</v>
      </c>
    </row>
    <row r="349" spans="1:31">
      <c r="A349" s="5" t="s">
        <v>725</v>
      </c>
      <c r="B349" s="5" t="s">
        <v>726</v>
      </c>
      <c r="C349" s="6">
        <v>20151694850.41</v>
      </c>
      <c r="D349" s="6">
        <v>0</v>
      </c>
      <c r="E349" s="6">
        <v>14003207.83</v>
      </c>
      <c r="F349" s="6">
        <v>0</v>
      </c>
      <c r="G349" s="6">
        <v>3852937685.6</v>
      </c>
      <c r="H349" s="6">
        <v>34113375710.2</v>
      </c>
      <c r="I349" s="6">
        <v>4835574580.18</v>
      </c>
      <c r="J349" s="6">
        <v>0</v>
      </c>
      <c r="K349" s="6">
        <v>77188637.15</v>
      </c>
      <c r="L349" s="6">
        <v>4505211342</v>
      </c>
      <c r="M349" s="6">
        <v>9758633320.32</v>
      </c>
      <c r="N349" s="6">
        <v>1205201653.39</v>
      </c>
      <c r="O349" s="6">
        <v>-319899343.21</v>
      </c>
      <c r="P349" s="6">
        <v>3093515491.69</v>
      </c>
      <c r="Q349" s="6">
        <v>14715218672.53</v>
      </c>
      <c r="R349" s="8">
        <f t="shared" si="70"/>
        <v>63044774671.37</v>
      </c>
      <c r="S349" s="8">
        <f t="shared" si="71"/>
        <v>30547477829.94</v>
      </c>
      <c r="T349" s="8">
        <f t="shared" si="72"/>
        <v>93592252501.31</v>
      </c>
      <c r="U349" s="8">
        <f t="shared" si="73"/>
        <v>24018635743.84</v>
      </c>
      <c r="V349" s="8">
        <f t="shared" si="74"/>
        <v>39026138927.53</v>
      </c>
      <c r="W349" s="8">
        <f t="shared" si="75"/>
        <v>24018635743.84</v>
      </c>
      <c r="X349" s="8">
        <f t="shared" si="76"/>
        <v>69573616757.47</v>
      </c>
      <c r="Y349" s="13">
        <f t="shared" si="77"/>
        <v>0.673611041367848</v>
      </c>
      <c r="Z349" s="13">
        <f t="shared" si="78"/>
        <v>0.326388958632152</v>
      </c>
      <c r="AA349" s="13">
        <f t="shared" si="79"/>
        <v>3.06382913255048</v>
      </c>
      <c r="AB349" s="13">
        <f t="shared" si="80"/>
        <v>0.380977422300906</v>
      </c>
      <c r="AC349" s="13">
        <f t="shared" si="81"/>
        <v>0.619022577699094</v>
      </c>
      <c r="AD349" s="13">
        <f t="shared" si="82"/>
        <v>0.256630598173752</v>
      </c>
      <c r="AE349" s="13">
        <f t="shared" si="83"/>
        <v>0.743369401826248</v>
      </c>
    </row>
    <row r="350" spans="1:31">
      <c r="A350" s="5" t="s">
        <v>727</v>
      </c>
      <c r="B350" s="5" t="s">
        <v>728</v>
      </c>
      <c r="C350" s="6">
        <v>30990368281.28</v>
      </c>
      <c r="D350" s="6">
        <v>0</v>
      </c>
      <c r="E350" s="6">
        <v>0</v>
      </c>
      <c r="F350" s="6">
        <v>0</v>
      </c>
      <c r="G350" s="6">
        <v>12476137881.57</v>
      </c>
      <c r="H350" s="6">
        <v>29905473092.69</v>
      </c>
      <c r="I350" s="6">
        <v>10729805493.45</v>
      </c>
      <c r="J350" s="6">
        <v>0</v>
      </c>
      <c r="K350" s="6">
        <v>1620298068.94</v>
      </c>
      <c r="L350" s="6">
        <v>8348805927</v>
      </c>
      <c r="M350" s="6">
        <v>30936807172.61</v>
      </c>
      <c r="N350" s="6">
        <v>0</v>
      </c>
      <c r="O350" s="6">
        <v>2746536.63</v>
      </c>
      <c r="P350" s="6">
        <v>4796380424.72</v>
      </c>
      <c r="Q350" s="6">
        <v>37732840356.93</v>
      </c>
      <c r="R350" s="8">
        <f t="shared" si="70"/>
        <v>85722082817.93</v>
      </c>
      <c r="S350" s="8">
        <f t="shared" si="71"/>
        <v>81817580417.89</v>
      </c>
      <c r="T350" s="8">
        <f t="shared" si="72"/>
        <v>167539663235.82</v>
      </c>
      <c r="U350" s="8">
        <f t="shared" si="73"/>
        <v>43466506162.85</v>
      </c>
      <c r="V350" s="8">
        <f t="shared" si="74"/>
        <v>42255576655.08</v>
      </c>
      <c r="W350" s="8">
        <f t="shared" si="75"/>
        <v>43466506162.85</v>
      </c>
      <c r="X350" s="8">
        <f t="shared" si="76"/>
        <v>124073157072.97</v>
      </c>
      <c r="Y350" s="13">
        <f t="shared" si="77"/>
        <v>0.511652471792737</v>
      </c>
      <c r="Z350" s="13">
        <f t="shared" si="78"/>
        <v>0.488347528207263</v>
      </c>
      <c r="AA350" s="13">
        <f t="shared" si="79"/>
        <v>2.04772204677891</v>
      </c>
      <c r="AB350" s="13">
        <f t="shared" si="80"/>
        <v>0.507063112957381</v>
      </c>
      <c r="AC350" s="13">
        <f t="shared" si="81"/>
        <v>0.492936887042619</v>
      </c>
      <c r="AD350" s="13">
        <f t="shared" si="82"/>
        <v>0.259440095099564</v>
      </c>
      <c r="AE350" s="13">
        <f t="shared" si="83"/>
        <v>0.740559904900436</v>
      </c>
    </row>
    <row r="351" spans="1:31">
      <c r="A351" s="5" t="s">
        <v>729</v>
      </c>
      <c r="B351" s="5" t="s">
        <v>730</v>
      </c>
      <c r="C351" s="6">
        <v>2198788924.96</v>
      </c>
      <c r="D351" s="6">
        <v>0</v>
      </c>
      <c r="E351" s="6">
        <v>0</v>
      </c>
      <c r="F351" s="6">
        <v>0</v>
      </c>
      <c r="G351" s="6">
        <v>268272990.13</v>
      </c>
      <c r="H351" s="6">
        <v>1154679165.23</v>
      </c>
      <c r="I351" s="6">
        <v>0</v>
      </c>
      <c r="J351" s="6">
        <v>0</v>
      </c>
      <c r="K351" s="6">
        <v>0</v>
      </c>
      <c r="L351" s="6">
        <v>945425815</v>
      </c>
      <c r="M351" s="6">
        <v>3223042526.72</v>
      </c>
      <c r="N351" s="6">
        <v>0</v>
      </c>
      <c r="O351" s="6">
        <v>-6906378.7</v>
      </c>
      <c r="P351" s="6">
        <v>89713501.39</v>
      </c>
      <c r="Q351" s="6">
        <v>1886362703.11</v>
      </c>
      <c r="R351" s="8">
        <f t="shared" si="70"/>
        <v>3621741080.32</v>
      </c>
      <c r="S351" s="8">
        <f t="shared" si="71"/>
        <v>6137638167.52</v>
      </c>
      <c r="T351" s="8">
        <f t="shared" si="72"/>
        <v>9759379247.84</v>
      </c>
      <c r="U351" s="8">
        <f t="shared" si="73"/>
        <v>2467061915.09</v>
      </c>
      <c r="V351" s="8">
        <f t="shared" si="74"/>
        <v>1154679165.23</v>
      </c>
      <c r="W351" s="8">
        <f t="shared" si="75"/>
        <v>2467061915.09</v>
      </c>
      <c r="X351" s="8">
        <f t="shared" si="76"/>
        <v>7292317332.75</v>
      </c>
      <c r="Y351" s="13">
        <f t="shared" si="77"/>
        <v>0.371103631526727</v>
      </c>
      <c r="Z351" s="13">
        <f t="shared" si="78"/>
        <v>0.628896368473273</v>
      </c>
      <c r="AA351" s="13">
        <f t="shared" si="79"/>
        <v>1.59008709563331</v>
      </c>
      <c r="AB351" s="13">
        <f t="shared" si="80"/>
        <v>0.681181194452482</v>
      </c>
      <c r="AC351" s="13">
        <f t="shared" si="81"/>
        <v>0.318818805547518</v>
      </c>
      <c r="AD351" s="13">
        <f t="shared" si="82"/>
        <v>0.25278881498903</v>
      </c>
      <c r="AE351" s="13">
        <f t="shared" si="83"/>
        <v>0.747211185010971</v>
      </c>
    </row>
    <row r="352" spans="1:31">
      <c r="A352" s="5" t="s">
        <v>731</v>
      </c>
      <c r="B352" s="5" t="s">
        <v>732</v>
      </c>
      <c r="C352" s="6">
        <v>110178755.61</v>
      </c>
      <c r="D352" s="6">
        <v>0</v>
      </c>
      <c r="E352" s="6">
        <v>0</v>
      </c>
      <c r="F352" s="6">
        <v>0</v>
      </c>
      <c r="G352" s="6">
        <v>664314288.15</v>
      </c>
      <c r="H352" s="6">
        <v>776000000</v>
      </c>
      <c r="I352" s="6">
        <v>200000000</v>
      </c>
      <c r="J352" s="6">
        <v>0</v>
      </c>
      <c r="K352" s="6">
        <v>0</v>
      </c>
      <c r="L352" s="6">
        <v>2737351947</v>
      </c>
      <c r="M352" s="6">
        <v>4653838038.01</v>
      </c>
      <c r="N352" s="6">
        <v>0</v>
      </c>
      <c r="O352" s="6">
        <v>85987376.76</v>
      </c>
      <c r="P352" s="6">
        <v>149310013.3</v>
      </c>
      <c r="Q352" s="6">
        <v>-326735582.19</v>
      </c>
      <c r="R352" s="8">
        <f t="shared" si="70"/>
        <v>1750493043.76</v>
      </c>
      <c r="S352" s="8">
        <f t="shared" si="71"/>
        <v>7299751792.88</v>
      </c>
      <c r="T352" s="8">
        <f t="shared" si="72"/>
        <v>9050244836.64</v>
      </c>
      <c r="U352" s="8">
        <f t="shared" si="73"/>
        <v>774493043.76</v>
      </c>
      <c r="V352" s="8">
        <f t="shared" si="74"/>
        <v>976000000</v>
      </c>
      <c r="W352" s="8">
        <f t="shared" si="75"/>
        <v>774493043.76</v>
      </c>
      <c r="X352" s="8">
        <f t="shared" si="76"/>
        <v>8275751792.88</v>
      </c>
      <c r="Y352" s="13">
        <f t="shared" si="77"/>
        <v>0.193419412994565</v>
      </c>
      <c r="Z352" s="13">
        <f t="shared" si="78"/>
        <v>0.806580587005435</v>
      </c>
      <c r="AA352" s="13">
        <f t="shared" si="79"/>
        <v>1.23980172113076</v>
      </c>
      <c r="AB352" s="13">
        <f t="shared" si="80"/>
        <v>0.442442800056157</v>
      </c>
      <c r="AC352" s="13">
        <f t="shared" si="81"/>
        <v>0.557557199943843</v>
      </c>
      <c r="AD352" s="13">
        <f t="shared" si="82"/>
        <v>0.0855770266705336</v>
      </c>
      <c r="AE352" s="13">
        <f t="shared" si="83"/>
        <v>0.914422973329466</v>
      </c>
    </row>
    <row r="353" spans="1:31">
      <c r="A353" s="5" t="s">
        <v>733</v>
      </c>
      <c r="B353" s="5" t="s">
        <v>734</v>
      </c>
      <c r="C353" s="6">
        <v>1110000000</v>
      </c>
      <c r="D353" s="6">
        <v>0</v>
      </c>
      <c r="E353" s="6">
        <v>0</v>
      </c>
      <c r="F353" s="6">
        <v>0</v>
      </c>
      <c r="G353" s="6">
        <v>1541704137.38</v>
      </c>
      <c r="H353" s="6">
        <v>14729953451.16</v>
      </c>
      <c r="I353" s="6">
        <v>4040000000</v>
      </c>
      <c r="J353" s="6">
        <v>0</v>
      </c>
      <c r="K353" s="6">
        <v>1713420695.52</v>
      </c>
      <c r="L353" s="6">
        <v>6507449486</v>
      </c>
      <c r="M353" s="6">
        <v>10586112020.8</v>
      </c>
      <c r="N353" s="6">
        <v>0</v>
      </c>
      <c r="O353" s="6">
        <v>22170017.99</v>
      </c>
      <c r="P353" s="6">
        <v>1078812174.06</v>
      </c>
      <c r="Q353" s="6">
        <v>12509075950.74</v>
      </c>
      <c r="R353" s="8">
        <f t="shared" si="70"/>
        <v>23135078284.06</v>
      </c>
      <c r="S353" s="8">
        <f t="shared" si="71"/>
        <v>30703619649.59</v>
      </c>
      <c r="T353" s="8">
        <f t="shared" si="72"/>
        <v>53838697933.65</v>
      </c>
      <c r="U353" s="8">
        <f t="shared" si="73"/>
        <v>2651704137.38</v>
      </c>
      <c r="V353" s="8">
        <f t="shared" si="74"/>
        <v>20483374146.68</v>
      </c>
      <c r="W353" s="8">
        <f t="shared" si="75"/>
        <v>2651704137.38</v>
      </c>
      <c r="X353" s="8">
        <f t="shared" si="76"/>
        <v>51186993796.27</v>
      </c>
      <c r="Y353" s="13">
        <f t="shared" si="77"/>
        <v>0.429710954610591</v>
      </c>
      <c r="Z353" s="13">
        <f t="shared" si="78"/>
        <v>0.570289045389409</v>
      </c>
      <c r="AA353" s="13">
        <f t="shared" si="79"/>
        <v>1.75349677165405</v>
      </c>
      <c r="AB353" s="13">
        <f t="shared" si="80"/>
        <v>0.114618334324246</v>
      </c>
      <c r="AC353" s="13">
        <f t="shared" si="81"/>
        <v>0.885381665675754</v>
      </c>
      <c r="AD353" s="13">
        <f t="shared" si="82"/>
        <v>0.0492527538583478</v>
      </c>
      <c r="AE353" s="13">
        <f t="shared" si="83"/>
        <v>0.950747246141652</v>
      </c>
    </row>
    <row r="354" spans="1:31">
      <c r="A354" s="5" t="s">
        <v>735</v>
      </c>
      <c r="B354" s="5" t="s">
        <v>736</v>
      </c>
      <c r="C354" s="6">
        <v>1420132995.65</v>
      </c>
      <c r="D354" s="6">
        <v>0</v>
      </c>
      <c r="E354" s="6">
        <v>0</v>
      </c>
      <c r="F354" s="6">
        <v>0</v>
      </c>
      <c r="G354" s="6">
        <v>737324954</v>
      </c>
      <c r="H354" s="6">
        <v>7542721734.83</v>
      </c>
      <c r="I354" s="6">
        <v>0</v>
      </c>
      <c r="J354" s="6">
        <v>0</v>
      </c>
      <c r="K354" s="6">
        <v>27337519.32</v>
      </c>
      <c r="L354" s="6">
        <v>642078255</v>
      </c>
      <c r="M354" s="6">
        <v>1057228286.2</v>
      </c>
      <c r="N354" s="6">
        <v>0</v>
      </c>
      <c r="O354" s="6">
        <v>0</v>
      </c>
      <c r="P354" s="6">
        <v>550996055.06</v>
      </c>
      <c r="Q354" s="6">
        <v>3140063989.04</v>
      </c>
      <c r="R354" s="8">
        <f t="shared" si="70"/>
        <v>9727517203.8</v>
      </c>
      <c r="S354" s="8">
        <f t="shared" si="71"/>
        <v>5390366585.3</v>
      </c>
      <c r="T354" s="8">
        <f t="shared" si="72"/>
        <v>15117883789.1</v>
      </c>
      <c r="U354" s="8">
        <f t="shared" si="73"/>
        <v>2157457949.65</v>
      </c>
      <c r="V354" s="8">
        <f t="shared" si="74"/>
        <v>7570059254.15</v>
      </c>
      <c r="W354" s="8">
        <f t="shared" si="75"/>
        <v>2157457949.65</v>
      </c>
      <c r="X354" s="8">
        <f t="shared" si="76"/>
        <v>12960425839.45</v>
      </c>
      <c r="Y354" s="13">
        <f t="shared" si="77"/>
        <v>0.643444369562726</v>
      </c>
      <c r="Z354" s="13">
        <f t="shared" si="78"/>
        <v>0.356555630437274</v>
      </c>
      <c r="AA354" s="13">
        <f t="shared" si="79"/>
        <v>2.80461143966123</v>
      </c>
      <c r="AB354" s="13">
        <f t="shared" si="80"/>
        <v>0.221789168237832</v>
      </c>
      <c r="AC354" s="13">
        <f t="shared" si="81"/>
        <v>0.778210831762168</v>
      </c>
      <c r="AD354" s="13">
        <f t="shared" si="82"/>
        <v>0.142708991532633</v>
      </c>
      <c r="AE354" s="13">
        <f t="shared" si="83"/>
        <v>0.857291008467367</v>
      </c>
    </row>
    <row r="355" spans="1:31">
      <c r="A355" s="5" t="s">
        <v>737</v>
      </c>
      <c r="B355" s="5" t="s">
        <v>738</v>
      </c>
      <c r="C355" s="6">
        <v>1285373764.82</v>
      </c>
      <c r="D355" s="6">
        <v>4868758.11</v>
      </c>
      <c r="E355" s="6">
        <v>0</v>
      </c>
      <c r="F355" s="6">
        <v>0</v>
      </c>
      <c r="G355" s="6">
        <v>535608684.5</v>
      </c>
      <c r="H355" s="6">
        <v>2521986013.8</v>
      </c>
      <c r="I355" s="6">
        <v>1082323627.29</v>
      </c>
      <c r="J355" s="6">
        <v>0</v>
      </c>
      <c r="K355" s="6">
        <v>0</v>
      </c>
      <c r="L355" s="6">
        <v>1220853166</v>
      </c>
      <c r="M355" s="6">
        <v>2318212654.56</v>
      </c>
      <c r="N355" s="6">
        <v>99989104.92</v>
      </c>
      <c r="O355" s="6">
        <v>-132011114.03</v>
      </c>
      <c r="P355" s="6">
        <v>542829718.64</v>
      </c>
      <c r="Q355" s="6">
        <v>5356327939.78</v>
      </c>
      <c r="R355" s="8">
        <f t="shared" si="70"/>
        <v>5430160848.52</v>
      </c>
      <c r="S355" s="8">
        <f t="shared" si="71"/>
        <v>9206223260.03</v>
      </c>
      <c r="T355" s="8">
        <f t="shared" si="72"/>
        <v>14636384108.55</v>
      </c>
      <c r="U355" s="8">
        <f t="shared" si="73"/>
        <v>1825851207.43</v>
      </c>
      <c r="V355" s="8">
        <f t="shared" si="74"/>
        <v>3604309641.09</v>
      </c>
      <c r="W355" s="8">
        <f t="shared" si="75"/>
        <v>1825851207.43</v>
      </c>
      <c r="X355" s="8">
        <f t="shared" si="76"/>
        <v>12810532901.12</v>
      </c>
      <c r="Y355" s="13">
        <f t="shared" si="77"/>
        <v>0.371004259538933</v>
      </c>
      <c r="Z355" s="13">
        <f t="shared" si="78"/>
        <v>0.628995740461067</v>
      </c>
      <c r="AA355" s="13">
        <f t="shared" si="79"/>
        <v>1.58983588548148</v>
      </c>
      <c r="AB355" s="13">
        <f t="shared" si="80"/>
        <v>0.336242564145708</v>
      </c>
      <c r="AC355" s="13">
        <f t="shared" si="81"/>
        <v>0.663757435854292</v>
      </c>
      <c r="AD355" s="13">
        <f t="shared" si="82"/>
        <v>0.124747423536351</v>
      </c>
      <c r="AE355" s="13">
        <f t="shared" si="83"/>
        <v>0.875252576463649</v>
      </c>
    </row>
    <row r="356" spans="1:31">
      <c r="A356" s="5" t="s">
        <v>739</v>
      </c>
      <c r="B356" s="5" t="s">
        <v>740</v>
      </c>
      <c r="C356" s="6">
        <v>149759056.86</v>
      </c>
      <c r="D356" s="6">
        <v>0</v>
      </c>
      <c r="E356" s="6">
        <v>0</v>
      </c>
      <c r="F356" s="6">
        <v>0</v>
      </c>
      <c r="G356" s="6">
        <v>8273007.55</v>
      </c>
      <c r="H356" s="6">
        <v>0</v>
      </c>
      <c r="I356" s="6">
        <v>0</v>
      </c>
      <c r="J356" s="6">
        <v>0</v>
      </c>
      <c r="K356" s="6">
        <v>26927402.34</v>
      </c>
      <c r="L356" s="6">
        <v>936291116</v>
      </c>
      <c r="M356" s="6">
        <v>1501853677.62</v>
      </c>
      <c r="N356" s="6">
        <v>14436163.6</v>
      </c>
      <c r="O356" s="6">
        <v>0</v>
      </c>
      <c r="P356" s="6">
        <v>104445528.28</v>
      </c>
      <c r="Q356" s="6">
        <v>-229549482.74</v>
      </c>
      <c r="R356" s="8">
        <f t="shared" si="70"/>
        <v>184959466.75</v>
      </c>
      <c r="S356" s="8">
        <f t="shared" si="71"/>
        <v>2298604675.56</v>
      </c>
      <c r="T356" s="8">
        <f t="shared" si="72"/>
        <v>2483564142.31</v>
      </c>
      <c r="U356" s="8">
        <f t="shared" si="73"/>
        <v>158032064.41</v>
      </c>
      <c r="V356" s="8">
        <f t="shared" si="74"/>
        <v>26927402.34</v>
      </c>
      <c r="W356" s="8">
        <f t="shared" si="75"/>
        <v>158032064.41</v>
      </c>
      <c r="X356" s="8">
        <f t="shared" si="76"/>
        <v>2325532077.9</v>
      </c>
      <c r="Y356" s="13">
        <f t="shared" si="77"/>
        <v>0.0744734003841618</v>
      </c>
      <c r="Z356" s="13">
        <f t="shared" si="78"/>
        <v>0.925526599615838</v>
      </c>
      <c r="AA356" s="13">
        <f t="shared" si="79"/>
        <v>1.08046597517032</v>
      </c>
      <c r="AB356" s="13">
        <f t="shared" si="80"/>
        <v>0.854414576268235</v>
      </c>
      <c r="AC356" s="13">
        <f t="shared" si="81"/>
        <v>0.145585423731765</v>
      </c>
      <c r="AD356" s="13">
        <f t="shared" si="82"/>
        <v>0.0636311588324882</v>
      </c>
      <c r="AE356" s="13">
        <f t="shared" si="83"/>
        <v>0.936368841167512</v>
      </c>
    </row>
    <row r="357" spans="1:31">
      <c r="A357" s="5" t="s">
        <v>741</v>
      </c>
      <c r="B357" s="5" t="s">
        <v>742</v>
      </c>
      <c r="C357" s="6">
        <v>972297216.87</v>
      </c>
      <c r="D357" s="6">
        <v>0</v>
      </c>
      <c r="E357" s="6">
        <v>0</v>
      </c>
      <c r="F357" s="6">
        <v>0</v>
      </c>
      <c r="G357" s="6">
        <v>12219915.55</v>
      </c>
      <c r="H357" s="6">
        <v>301351188.33</v>
      </c>
      <c r="I357" s="6">
        <v>0</v>
      </c>
      <c r="J357" s="6">
        <v>0</v>
      </c>
      <c r="K357" s="6">
        <v>93451660.9</v>
      </c>
      <c r="L357" s="6">
        <v>419503968</v>
      </c>
      <c r="M357" s="6">
        <v>154028911.37</v>
      </c>
      <c r="N357" s="6">
        <v>0</v>
      </c>
      <c r="O357" s="6">
        <v>-1673656.55</v>
      </c>
      <c r="P357" s="6">
        <v>83565398.57</v>
      </c>
      <c r="Q357" s="6">
        <v>-654742716.37</v>
      </c>
      <c r="R357" s="8">
        <f t="shared" si="70"/>
        <v>1379319981.65</v>
      </c>
      <c r="S357" s="8">
        <f t="shared" si="71"/>
        <v>681905.0200001</v>
      </c>
      <c r="T357" s="8">
        <f t="shared" si="72"/>
        <v>1380001886.67</v>
      </c>
      <c r="U357" s="8">
        <f t="shared" si="73"/>
        <v>984517132.42</v>
      </c>
      <c r="V357" s="8">
        <f t="shared" si="74"/>
        <v>394802849.23</v>
      </c>
      <c r="W357" s="8">
        <f t="shared" si="75"/>
        <v>984517132.42</v>
      </c>
      <c r="X357" s="8">
        <f t="shared" si="76"/>
        <v>395484754.25</v>
      </c>
      <c r="Y357" s="13">
        <f t="shared" si="77"/>
        <v>0.999505866603092</v>
      </c>
      <c r="Z357" s="13">
        <f t="shared" si="78"/>
        <v>0.000494133396908293</v>
      </c>
      <c r="AA357" s="13">
        <f t="shared" si="79"/>
        <v>2023.74501755361</v>
      </c>
      <c r="AB357" s="13">
        <f t="shared" si="80"/>
        <v>0.713769934110778</v>
      </c>
      <c r="AC357" s="13">
        <f t="shared" si="81"/>
        <v>0.286230065889222</v>
      </c>
      <c r="AD357" s="13">
        <f t="shared" si="82"/>
        <v>0.713417236548625</v>
      </c>
      <c r="AE357" s="13">
        <f t="shared" si="83"/>
        <v>0.286582763451375</v>
      </c>
    </row>
    <row r="358" spans="1:31">
      <c r="A358" s="5" t="s">
        <v>743</v>
      </c>
      <c r="B358" s="5" t="s">
        <v>744</v>
      </c>
      <c r="C358" s="6">
        <v>58237975</v>
      </c>
      <c r="D358" s="6">
        <v>0</v>
      </c>
      <c r="E358" s="6">
        <v>0</v>
      </c>
      <c r="F358" s="6">
        <v>0</v>
      </c>
      <c r="G358" s="6">
        <v>7962190.64</v>
      </c>
      <c r="H358" s="6">
        <v>0</v>
      </c>
      <c r="I358" s="6">
        <v>0</v>
      </c>
      <c r="J358" s="6">
        <v>0</v>
      </c>
      <c r="K358" s="6">
        <v>3017149.51</v>
      </c>
      <c r="L358" s="6">
        <v>980980473</v>
      </c>
      <c r="M358" s="6">
        <v>1132999135.99</v>
      </c>
      <c r="N358" s="6">
        <v>0</v>
      </c>
      <c r="O358" s="6">
        <v>0</v>
      </c>
      <c r="P358" s="6">
        <v>30835474.82</v>
      </c>
      <c r="Q358" s="6">
        <v>-215062313.44</v>
      </c>
      <c r="R358" s="8">
        <f t="shared" si="70"/>
        <v>69217315.15</v>
      </c>
      <c r="S358" s="8">
        <f t="shared" si="71"/>
        <v>1929752770.37</v>
      </c>
      <c r="T358" s="8">
        <f t="shared" si="72"/>
        <v>1998970085.52</v>
      </c>
      <c r="U358" s="8">
        <f t="shared" si="73"/>
        <v>66200165.64</v>
      </c>
      <c r="V358" s="8">
        <f t="shared" si="74"/>
        <v>3017149.51</v>
      </c>
      <c r="W358" s="8">
        <f t="shared" si="75"/>
        <v>66200165.64</v>
      </c>
      <c r="X358" s="8">
        <f t="shared" si="76"/>
        <v>1932769919.88</v>
      </c>
      <c r="Y358" s="13">
        <f t="shared" si="77"/>
        <v>0.0346264887360704</v>
      </c>
      <c r="Z358" s="13">
        <f t="shared" si="78"/>
        <v>0.96537351126393</v>
      </c>
      <c r="AA358" s="13">
        <f t="shared" si="79"/>
        <v>1.03586848855086</v>
      </c>
      <c r="AB358" s="13">
        <f t="shared" si="80"/>
        <v>0.956410480477875</v>
      </c>
      <c r="AC358" s="13">
        <f t="shared" si="81"/>
        <v>0.0435895195221249</v>
      </c>
      <c r="AD358" s="13">
        <f t="shared" si="82"/>
        <v>0.0331171367293268</v>
      </c>
      <c r="AE358" s="13">
        <f t="shared" si="83"/>
        <v>0.966882863270673</v>
      </c>
    </row>
    <row r="359" spans="1:31">
      <c r="A359" s="5" t="s">
        <v>745</v>
      </c>
      <c r="B359" s="5" t="s">
        <v>746</v>
      </c>
      <c r="C359" s="6">
        <v>23365746.21</v>
      </c>
      <c r="D359" s="6">
        <v>0</v>
      </c>
      <c r="E359" s="6">
        <v>0</v>
      </c>
      <c r="F359" s="6">
        <v>0</v>
      </c>
      <c r="G359" s="6">
        <v>4868599.88</v>
      </c>
      <c r="H359" s="6">
        <v>0</v>
      </c>
      <c r="I359" s="6">
        <v>0</v>
      </c>
      <c r="J359" s="6">
        <v>0</v>
      </c>
      <c r="K359" s="6">
        <v>0</v>
      </c>
      <c r="L359" s="6">
        <v>756903272</v>
      </c>
      <c r="M359" s="6">
        <v>3764748702.52</v>
      </c>
      <c r="N359" s="6">
        <v>0</v>
      </c>
      <c r="O359" s="6">
        <v>0</v>
      </c>
      <c r="P359" s="6">
        <v>31563109.2</v>
      </c>
      <c r="Q359" s="6">
        <v>-122751489.11</v>
      </c>
      <c r="R359" s="8">
        <f t="shared" si="70"/>
        <v>28234346.09</v>
      </c>
      <c r="S359" s="8">
        <f t="shared" si="71"/>
        <v>4430463594.61</v>
      </c>
      <c r="T359" s="8">
        <f t="shared" si="72"/>
        <v>4458697940.7</v>
      </c>
      <c r="U359" s="8">
        <f t="shared" si="73"/>
        <v>28234346.09</v>
      </c>
      <c r="V359" s="8">
        <f t="shared" si="74"/>
        <v>0</v>
      </c>
      <c r="W359" s="8">
        <f t="shared" si="75"/>
        <v>28234346.09</v>
      </c>
      <c r="X359" s="8">
        <f t="shared" si="76"/>
        <v>4430463594.61</v>
      </c>
      <c r="Y359" s="13">
        <f t="shared" si="77"/>
        <v>0.00633241956856295</v>
      </c>
      <c r="Z359" s="13">
        <f t="shared" si="78"/>
        <v>0.993667580431437</v>
      </c>
      <c r="AA359" s="13">
        <f t="shared" si="79"/>
        <v>1.00637277465147</v>
      </c>
      <c r="AB359" s="13">
        <f t="shared" si="80"/>
        <v>1</v>
      </c>
      <c r="AC359" s="13">
        <f t="shared" si="81"/>
        <v>0</v>
      </c>
      <c r="AD359" s="13">
        <f t="shared" si="82"/>
        <v>0.00633241956856295</v>
      </c>
      <c r="AE359" s="13">
        <f t="shared" si="83"/>
        <v>0.993667580431437</v>
      </c>
    </row>
    <row r="360" spans="1:31">
      <c r="A360" s="5" t="s">
        <v>747</v>
      </c>
      <c r="B360" s="5" t="s">
        <v>748</v>
      </c>
      <c r="C360" s="6">
        <v>5529346439.21</v>
      </c>
      <c r="D360" s="6">
        <v>0</v>
      </c>
      <c r="E360" s="6">
        <v>0</v>
      </c>
      <c r="F360" s="6">
        <v>0</v>
      </c>
      <c r="G360" s="6">
        <v>16046872.19</v>
      </c>
      <c r="H360" s="6">
        <v>13242884.05</v>
      </c>
      <c r="I360" s="6">
        <v>0</v>
      </c>
      <c r="J360" s="6">
        <v>0</v>
      </c>
      <c r="K360" s="6">
        <v>142614240.36</v>
      </c>
      <c r="L360" s="6">
        <v>3464661213</v>
      </c>
      <c r="M360" s="6">
        <v>8072421605.09</v>
      </c>
      <c r="N360" s="6">
        <v>0</v>
      </c>
      <c r="O360" s="6">
        <v>0</v>
      </c>
      <c r="P360" s="6">
        <v>1831906631.94</v>
      </c>
      <c r="Q360" s="6">
        <v>7917073459.69</v>
      </c>
      <c r="R360" s="8">
        <f t="shared" si="70"/>
        <v>5701250435.81</v>
      </c>
      <c r="S360" s="8">
        <f t="shared" si="71"/>
        <v>21286062909.72</v>
      </c>
      <c r="T360" s="8">
        <f t="shared" si="72"/>
        <v>26987313345.53</v>
      </c>
      <c r="U360" s="8">
        <f t="shared" si="73"/>
        <v>5545393311.4</v>
      </c>
      <c r="V360" s="8">
        <f t="shared" si="74"/>
        <v>155857124.41</v>
      </c>
      <c r="W360" s="8">
        <f t="shared" si="75"/>
        <v>5545393311.4</v>
      </c>
      <c r="X360" s="8">
        <f t="shared" si="76"/>
        <v>21441920034.13</v>
      </c>
      <c r="Y360" s="13">
        <f t="shared" si="77"/>
        <v>0.211256688015382</v>
      </c>
      <c r="Z360" s="13">
        <f t="shared" si="78"/>
        <v>0.788743311984618</v>
      </c>
      <c r="AA360" s="13">
        <f t="shared" si="79"/>
        <v>1.26783959344622</v>
      </c>
      <c r="AB360" s="13">
        <f t="shared" si="80"/>
        <v>0.972662641965164</v>
      </c>
      <c r="AC360" s="13">
        <f t="shared" si="81"/>
        <v>0.0273373580348355</v>
      </c>
      <c r="AD360" s="13">
        <f t="shared" si="82"/>
        <v>0.205481488297852</v>
      </c>
      <c r="AE360" s="13">
        <f t="shared" si="83"/>
        <v>0.794518511702148</v>
      </c>
    </row>
    <row r="361" spans="1:31">
      <c r="A361" s="5" t="s">
        <v>749</v>
      </c>
      <c r="B361" s="5" t="s">
        <v>750</v>
      </c>
      <c r="C361" s="6">
        <v>100000000</v>
      </c>
      <c r="D361" s="6">
        <v>0</v>
      </c>
      <c r="E361" s="6">
        <v>0</v>
      </c>
      <c r="F361" s="6">
        <v>0</v>
      </c>
      <c r="G361" s="6">
        <v>504903682.79</v>
      </c>
      <c r="H361" s="6">
        <v>0</v>
      </c>
      <c r="I361" s="6">
        <v>0</v>
      </c>
      <c r="J361" s="6">
        <v>0</v>
      </c>
      <c r="K361" s="6">
        <v>148471408.05</v>
      </c>
      <c r="L361" s="6">
        <v>1617272234</v>
      </c>
      <c r="M361" s="6">
        <v>309650785.39</v>
      </c>
      <c r="N361" s="6">
        <v>0</v>
      </c>
      <c r="O361" s="6">
        <v>0</v>
      </c>
      <c r="P361" s="6">
        <v>64940033.27</v>
      </c>
      <c r="Q361" s="6">
        <v>-57977334.86</v>
      </c>
      <c r="R361" s="8">
        <f t="shared" si="70"/>
        <v>753375090.84</v>
      </c>
      <c r="S361" s="8">
        <f t="shared" si="71"/>
        <v>1933885717.8</v>
      </c>
      <c r="T361" s="8">
        <f t="shared" si="72"/>
        <v>2687260808.64</v>
      </c>
      <c r="U361" s="8">
        <f t="shared" si="73"/>
        <v>604903682.79</v>
      </c>
      <c r="V361" s="8">
        <f t="shared" si="74"/>
        <v>148471408.05</v>
      </c>
      <c r="W361" s="8">
        <f t="shared" si="75"/>
        <v>604903682.79</v>
      </c>
      <c r="X361" s="8">
        <f t="shared" si="76"/>
        <v>2082357125.85</v>
      </c>
      <c r="Y361" s="13">
        <f t="shared" si="77"/>
        <v>0.280350566799386</v>
      </c>
      <c r="Z361" s="13">
        <f t="shared" si="78"/>
        <v>0.719649433200614</v>
      </c>
      <c r="AA361" s="13">
        <f t="shared" si="79"/>
        <v>1.38956546599716</v>
      </c>
      <c r="AB361" s="13">
        <f t="shared" si="80"/>
        <v>0.802924984041539</v>
      </c>
      <c r="AC361" s="13">
        <f t="shared" si="81"/>
        <v>0.197075015958461</v>
      </c>
      <c r="AD361" s="13">
        <f t="shared" si="82"/>
        <v>0.225100474373433</v>
      </c>
      <c r="AE361" s="13">
        <f t="shared" si="83"/>
        <v>0.774899525626567</v>
      </c>
    </row>
    <row r="362" spans="1:31">
      <c r="A362" s="5" t="s">
        <v>751</v>
      </c>
      <c r="B362" s="5" t="s">
        <v>752</v>
      </c>
      <c r="C362" s="6">
        <v>1105000000</v>
      </c>
      <c r="D362" s="6">
        <v>62000000</v>
      </c>
      <c r="E362" s="6">
        <v>0</v>
      </c>
      <c r="F362" s="6">
        <v>0</v>
      </c>
      <c r="G362" s="6">
        <v>808000000</v>
      </c>
      <c r="H362" s="6">
        <v>3850000000</v>
      </c>
      <c r="I362" s="6">
        <v>1476000000</v>
      </c>
      <c r="J362" s="6">
        <v>0</v>
      </c>
      <c r="K362" s="6">
        <v>0</v>
      </c>
      <c r="L362" s="6">
        <v>9405000000</v>
      </c>
      <c r="M362" s="6">
        <v>33456000000</v>
      </c>
      <c r="N362" s="6">
        <v>104000000</v>
      </c>
      <c r="O362" s="6">
        <v>-67000000</v>
      </c>
      <c r="P362" s="6">
        <v>3849000000</v>
      </c>
      <c r="Q362" s="6">
        <v>13498000000</v>
      </c>
      <c r="R362" s="8">
        <f t="shared" si="70"/>
        <v>7301000000</v>
      </c>
      <c r="S362" s="8">
        <f t="shared" si="71"/>
        <v>60037000000</v>
      </c>
      <c r="T362" s="8">
        <f t="shared" si="72"/>
        <v>67338000000</v>
      </c>
      <c r="U362" s="8">
        <f t="shared" si="73"/>
        <v>1975000000</v>
      </c>
      <c r="V362" s="8">
        <f t="shared" si="74"/>
        <v>5326000000</v>
      </c>
      <c r="W362" s="8">
        <f t="shared" si="75"/>
        <v>1975000000</v>
      </c>
      <c r="X362" s="8">
        <f t="shared" si="76"/>
        <v>65363000000</v>
      </c>
      <c r="Y362" s="13">
        <f t="shared" si="77"/>
        <v>0.108423178591583</v>
      </c>
      <c r="Z362" s="13">
        <f t="shared" si="78"/>
        <v>0.891576821408417</v>
      </c>
      <c r="AA362" s="13">
        <f t="shared" si="79"/>
        <v>1.12160834152273</v>
      </c>
      <c r="AB362" s="13">
        <f t="shared" si="80"/>
        <v>0.270510888919326</v>
      </c>
      <c r="AC362" s="13">
        <f t="shared" si="81"/>
        <v>0.729489111080674</v>
      </c>
      <c r="AD362" s="13">
        <f t="shared" si="82"/>
        <v>0.0293296504202679</v>
      </c>
      <c r="AE362" s="13">
        <f t="shared" si="83"/>
        <v>0.970670349579732</v>
      </c>
    </row>
    <row r="363" spans="1:31">
      <c r="A363" s="5" t="s">
        <v>753</v>
      </c>
      <c r="B363" s="5" t="s">
        <v>754</v>
      </c>
      <c r="C363" s="6">
        <v>1030325315.12</v>
      </c>
      <c r="D363" s="6">
        <v>0</v>
      </c>
      <c r="E363" s="6">
        <v>0</v>
      </c>
      <c r="F363" s="6">
        <v>0</v>
      </c>
      <c r="G363" s="6">
        <v>100223678.63</v>
      </c>
      <c r="H363" s="6">
        <v>1843188556.19</v>
      </c>
      <c r="I363" s="6">
        <v>508648741.1</v>
      </c>
      <c r="J363" s="6">
        <v>0</v>
      </c>
      <c r="K363" s="6">
        <v>402670958.9</v>
      </c>
      <c r="L363" s="6">
        <v>975677760</v>
      </c>
      <c r="M363" s="6">
        <v>2433656832.53</v>
      </c>
      <c r="N363" s="6">
        <v>0</v>
      </c>
      <c r="O363" s="6">
        <v>0</v>
      </c>
      <c r="P363" s="6">
        <v>394386284.57</v>
      </c>
      <c r="Q363" s="6">
        <v>1091863065.02</v>
      </c>
      <c r="R363" s="8">
        <f t="shared" si="70"/>
        <v>3885057249.94</v>
      </c>
      <c r="S363" s="8">
        <f t="shared" si="71"/>
        <v>4895583942.12</v>
      </c>
      <c r="T363" s="8">
        <f t="shared" si="72"/>
        <v>8780641192.06</v>
      </c>
      <c r="U363" s="8">
        <f t="shared" si="73"/>
        <v>1130548993.75</v>
      </c>
      <c r="V363" s="8">
        <f t="shared" si="74"/>
        <v>2754508256.19</v>
      </c>
      <c r="W363" s="8">
        <f t="shared" si="75"/>
        <v>1130548993.75</v>
      </c>
      <c r="X363" s="8">
        <f t="shared" si="76"/>
        <v>7650092198.31</v>
      </c>
      <c r="Y363" s="13">
        <f t="shared" si="77"/>
        <v>0.442457124139534</v>
      </c>
      <c r="Z363" s="13">
        <f t="shared" si="78"/>
        <v>0.557542875860466</v>
      </c>
      <c r="AA363" s="13">
        <f t="shared" si="79"/>
        <v>1.79358403325786</v>
      </c>
      <c r="AB363" s="13">
        <f t="shared" si="80"/>
        <v>0.29099931378552</v>
      </c>
      <c r="AC363" s="13">
        <f t="shared" si="81"/>
        <v>0.70900068621448</v>
      </c>
      <c r="AD363" s="13">
        <f t="shared" si="82"/>
        <v>0.128754719504119</v>
      </c>
      <c r="AE363" s="13">
        <f t="shared" si="83"/>
        <v>0.871245280495881</v>
      </c>
    </row>
    <row r="364" spans="1:31">
      <c r="A364" s="5" t="s">
        <v>755</v>
      </c>
      <c r="B364" s="5" t="s">
        <v>756</v>
      </c>
      <c r="C364" s="6">
        <v>2147162400</v>
      </c>
      <c r="D364" s="6">
        <v>54398760.92</v>
      </c>
      <c r="E364" s="6">
        <v>0</v>
      </c>
      <c r="F364" s="6">
        <v>0</v>
      </c>
      <c r="G364" s="6">
        <v>799547607</v>
      </c>
      <c r="H364" s="6">
        <v>16903863626.52</v>
      </c>
      <c r="I364" s="6">
        <v>0</v>
      </c>
      <c r="J364" s="6">
        <v>0</v>
      </c>
      <c r="K364" s="6">
        <v>3464405544.75</v>
      </c>
      <c r="L364" s="6">
        <v>1517828334</v>
      </c>
      <c r="M364" s="6">
        <v>445660644.28</v>
      </c>
      <c r="N364" s="6">
        <v>0</v>
      </c>
      <c r="O364" s="6">
        <v>77287724.2</v>
      </c>
      <c r="P364" s="6">
        <v>1154598022.18</v>
      </c>
      <c r="Q364" s="6">
        <v>7391913935.65</v>
      </c>
      <c r="R364" s="8">
        <f t="shared" si="70"/>
        <v>23369377939.19</v>
      </c>
      <c r="S364" s="8">
        <f t="shared" si="71"/>
        <v>10587288660.31</v>
      </c>
      <c r="T364" s="8">
        <f t="shared" si="72"/>
        <v>33956666599.5</v>
      </c>
      <c r="U364" s="8">
        <f t="shared" si="73"/>
        <v>3001108767.92</v>
      </c>
      <c r="V364" s="8">
        <f t="shared" si="74"/>
        <v>20368269171.27</v>
      </c>
      <c r="W364" s="8">
        <f t="shared" si="75"/>
        <v>3001108767.92</v>
      </c>
      <c r="X364" s="8">
        <f t="shared" si="76"/>
        <v>30955557831.58</v>
      </c>
      <c r="Y364" s="13">
        <f t="shared" si="77"/>
        <v>0.688211779289729</v>
      </c>
      <c r="Z364" s="13">
        <f t="shared" si="78"/>
        <v>0.311788220710271</v>
      </c>
      <c r="AA364" s="13">
        <f t="shared" si="79"/>
        <v>3.20730525906958</v>
      </c>
      <c r="AB364" s="13">
        <f t="shared" si="80"/>
        <v>0.128420567108344</v>
      </c>
      <c r="AC364" s="13">
        <f t="shared" si="81"/>
        <v>0.871579432891656</v>
      </c>
      <c r="AD364" s="13">
        <f t="shared" si="82"/>
        <v>0.0883805469870294</v>
      </c>
      <c r="AE364" s="13">
        <f t="shared" si="83"/>
        <v>0.911619453012971</v>
      </c>
    </row>
    <row r="365" spans="1:31">
      <c r="A365" s="5" t="s">
        <v>757</v>
      </c>
      <c r="B365" s="5" t="s">
        <v>758</v>
      </c>
      <c r="C365" s="6">
        <v>97958280.75</v>
      </c>
      <c r="D365" s="6">
        <v>1238760.36</v>
      </c>
      <c r="E365" s="6">
        <v>0</v>
      </c>
      <c r="F365" s="6">
        <v>0</v>
      </c>
      <c r="G365" s="6">
        <v>77128164.47</v>
      </c>
      <c r="H365" s="6">
        <v>275014961.93</v>
      </c>
      <c r="I365" s="6">
        <v>0</v>
      </c>
      <c r="J365" s="6">
        <v>0</v>
      </c>
      <c r="K365" s="6">
        <v>59601265.26</v>
      </c>
      <c r="L365" s="6">
        <v>798201406</v>
      </c>
      <c r="M365" s="6">
        <v>3069714137.01</v>
      </c>
      <c r="N365" s="6">
        <v>0</v>
      </c>
      <c r="O365" s="6">
        <v>161606016.54</v>
      </c>
      <c r="P365" s="6">
        <v>53620893.38</v>
      </c>
      <c r="Q365" s="6">
        <v>301178553.98</v>
      </c>
      <c r="R365" s="8">
        <f t="shared" si="70"/>
        <v>510941432.77</v>
      </c>
      <c r="S365" s="8">
        <f t="shared" si="71"/>
        <v>4384321006.91</v>
      </c>
      <c r="T365" s="8">
        <f t="shared" si="72"/>
        <v>4895262439.68</v>
      </c>
      <c r="U365" s="8">
        <f t="shared" si="73"/>
        <v>176325205.58</v>
      </c>
      <c r="V365" s="8">
        <f t="shared" si="74"/>
        <v>334616227.19</v>
      </c>
      <c r="W365" s="8">
        <f t="shared" si="75"/>
        <v>176325205.58</v>
      </c>
      <c r="X365" s="8">
        <f t="shared" si="76"/>
        <v>4718937234.1</v>
      </c>
      <c r="Y365" s="13">
        <f t="shared" si="77"/>
        <v>0.104374676345933</v>
      </c>
      <c r="Z365" s="13">
        <f t="shared" si="78"/>
        <v>0.895625323654067</v>
      </c>
      <c r="AA365" s="13">
        <f t="shared" si="79"/>
        <v>1.11653832645117</v>
      </c>
      <c r="AB365" s="13">
        <f t="shared" si="80"/>
        <v>0.345098663508412</v>
      </c>
      <c r="AC365" s="13">
        <f t="shared" si="81"/>
        <v>0.654901336491588</v>
      </c>
      <c r="AD365" s="13">
        <f t="shared" si="82"/>
        <v>0.0360195613111043</v>
      </c>
      <c r="AE365" s="13">
        <f t="shared" si="83"/>
        <v>0.963980438688895</v>
      </c>
    </row>
    <row r="366" spans="1:31">
      <c r="A366" s="5" t="s">
        <v>759</v>
      </c>
      <c r="B366" s="5" t="s">
        <v>760</v>
      </c>
      <c r="C366" s="6">
        <v>1928419.76</v>
      </c>
      <c r="D366" s="6">
        <v>0</v>
      </c>
      <c r="E366" s="6">
        <v>0</v>
      </c>
      <c r="F366" s="6">
        <v>0</v>
      </c>
      <c r="G366" s="6">
        <v>171428</v>
      </c>
      <c r="H366" s="6">
        <v>0</v>
      </c>
      <c r="I366" s="6">
        <v>902777134.31</v>
      </c>
      <c r="J366" s="6">
        <v>0</v>
      </c>
      <c r="K366" s="6">
        <v>110345337.1</v>
      </c>
      <c r="L366" s="6">
        <v>1332897010</v>
      </c>
      <c r="M366" s="6">
        <v>580805393</v>
      </c>
      <c r="N366" s="6">
        <v>477727615.92</v>
      </c>
      <c r="O366" s="6">
        <v>-32593.47</v>
      </c>
      <c r="P366" s="6">
        <v>381183239.45</v>
      </c>
      <c r="Q366" s="6">
        <v>5737257779.5</v>
      </c>
      <c r="R366" s="8">
        <f t="shared" si="70"/>
        <v>1015222319.17</v>
      </c>
      <c r="S366" s="8">
        <f t="shared" si="71"/>
        <v>7554383212.56</v>
      </c>
      <c r="T366" s="8">
        <f t="shared" si="72"/>
        <v>8569605531.73</v>
      </c>
      <c r="U366" s="8">
        <f t="shared" si="73"/>
        <v>2099847.76</v>
      </c>
      <c r="V366" s="8">
        <f t="shared" si="74"/>
        <v>1013122471.41</v>
      </c>
      <c r="W366" s="8">
        <f t="shared" si="75"/>
        <v>2099847.76</v>
      </c>
      <c r="X366" s="8">
        <f t="shared" si="76"/>
        <v>8567505683.97</v>
      </c>
      <c r="Y366" s="13">
        <f t="shared" si="77"/>
        <v>0.11846780057857</v>
      </c>
      <c r="Z366" s="13">
        <f t="shared" si="78"/>
        <v>0.88153219942143</v>
      </c>
      <c r="AA366" s="13">
        <f t="shared" si="79"/>
        <v>1.13438851202069</v>
      </c>
      <c r="AB366" s="13">
        <f t="shared" si="80"/>
        <v>0.00206836248607767</v>
      </c>
      <c r="AC366" s="13">
        <f t="shared" si="81"/>
        <v>0.997931637513922</v>
      </c>
      <c r="AD366" s="13">
        <f t="shared" si="82"/>
        <v>0.000245034354524845</v>
      </c>
      <c r="AE366" s="13">
        <f t="shared" si="83"/>
        <v>0.999754965645475</v>
      </c>
    </row>
    <row r="367" spans="1:31">
      <c r="A367" s="5" t="s">
        <v>761</v>
      </c>
      <c r="B367" s="5" t="s">
        <v>762</v>
      </c>
      <c r="C367" s="6">
        <v>355000000</v>
      </c>
      <c r="D367" s="6">
        <v>0</v>
      </c>
      <c r="E367" s="6">
        <v>0</v>
      </c>
      <c r="F367" s="6">
        <v>0</v>
      </c>
      <c r="G367" s="6">
        <v>500000000</v>
      </c>
      <c r="H367" s="6">
        <v>190000000</v>
      </c>
      <c r="I367" s="6">
        <v>0</v>
      </c>
      <c r="J367" s="6">
        <v>0</v>
      </c>
      <c r="K367" s="6">
        <v>6240413.46</v>
      </c>
      <c r="L367" s="6">
        <v>1970800857</v>
      </c>
      <c r="M367" s="6">
        <v>2342621950.27</v>
      </c>
      <c r="N367" s="6">
        <v>151078591.21</v>
      </c>
      <c r="O367" s="6">
        <v>0</v>
      </c>
      <c r="P367" s="6">
        <v>373151527.64</v>
      </c>
      <c r="Q367" s="6">
        <v>1239362911.47</v>
      </c>
      <c r="R367" s="8">
        <f t="shared" si="70"/>
        <v>1051240413.46</v>
      </c>
      <c r="S367" s="8">
        <f t="shared" si="71"/>
        <v>5774858655.17</v>
      </c>
      <c r="T367" s="8">
        <f t="shared" si="72"/>
        <v>6826099068.63</v>
      </c>
      <c r="U367" s="8">
        <f t="shared" si="73"/>
        <v>855000000</v>
      </c>
      <c r="V367" s="8">
        <f t="shared" si="74"/>
        <v>196240413.46</v>
      </c>
      <c r="W367" s="8">
        <f t="shared" si="75"/>
        <v>855000000</v>
      </c>
      <c r="X367" s="8">
        <f t="shared" si="76"/>
        <v>5971099068.63</v>
      </c>
      <c r="Y367" s="13">
        <f t="shared" si="77"/>
        <v>0.15400309941165</v>
      </c>
      <c r="Z367" s="13">
        <f t="shared" si="78"/>
        <v>0.84599690058835</v>
      </c>
      <c r="AA367" s="13">
        <f t="shared" si="79"/>
        <v>1.18203742744749</v>
      </c>
      <c r="AB367" s="13">
        <f t="shared" si="80"/>
        <v>0.813324896049131</v>
      </c>
      <c r="AC367" s="13">
        <f t="shared" si="81"/>
        <v>0.186675103950869</v>
      </c>
      <c r="AD367" s="13">
        <f t="shared" si="82"/>
        <v>0.125254554820225</v>
      </c>
      <c r="AE367" s="13">
        <f t="shared" si="83"/>
        <v>0.874745445179775</v>
      </c>
    </row>
    <row r="368" spans="1:31">
      <c r="A368" s="5" t="s">
        <v>763</v>
      </c>
      <c r="B368" s="5" t="s">
        <v>764</v>
      </c>
      <c r="C368" s="6">
        <v>383945152.96</v>
      </c>
      <c r="D368" s="6">
        <v>0</v>
      </c>
      <c r="E368" s="6">
        <v>896634.57</v>
      </c>
      <c r="F368" s="6">
        <v>0</v>
      </c>
      <c r="G368" s="6">
        <v>170581465.25</v>
      </c>
      <c r="H368" s="6">
        <v>902971205.56</v>
      </c>
      <c r="I368" s="6">
        <v>0</v>
      </c>
      <c r="J368" s="6">
        <v>0</v>
      </c>
      <c r="K368" s="6">
        <v>63893701.45</v>
      </c>
      <c r="L368" s="6">
        <v>625191522</v>
      </c>
      <c r="M368" s="6">
        <v>505807414.66</v>
      </c>
      <c r="N368" s="6">
        <v>0</v>
      </c>
      <c r="O368" s="6">
        <v>0</v>
      </c>
      <c r="P368" s="6">
        <v>223488178.06</v>
      </c>
      <c r="Q368" s="6">
        <v>2308732830.32</v>
      </c>
      <c r="R368" s="8">
        <f t="shared" si="70"/>
        <v>1522288159.79</v>
      </c>
      <c r="S368" s="8">
        <f t="shared" si="71"/>
        <v>3663219945.04</v>
      </c>
      <c r="T368" s="8">
        <f t="shared" si="72"/>
        <v>5185508104.83</v>
      </c>
      <c r="U368" s="8">
        <f t="shared" si="73"/>
        <v>555423252.78</v>
      </c>
      <c r="V368" s="8">
        <f t="shared" si="74"/>
        <v>966864907.01</v>
      </c>
      <c r="W368" s="8">
        <f t="shared" si="75"/>
        <v>555423252.78</v>
      </c>
      <c r="X368" s="8">
        <f t="shared" si="76"/>
        <v>4630084852.05</v>
      </c>
      <c r="Y368" s="13">
        <f t="shared" si="77"/>
        <v>0.293565862595428</v>
      </c>
      <c r="Z368" s="13">
        <f t="shared" si="78"/>
        <v>0.706434137404572</v>
      </c>
      <c r="AA368" s="13">
        <f t="shared" si="79"/>
        <v>1.41556013087644</v>
      </c>
      <c r="AB368" s="13">
        <f t="shared" si="80"/>
        <v>0.364860784870468</v>
      </c>
      <c r="AC368" s="13">
        <f t="shared" si="81"/>
        <v>0.635139215129532</v>
      </c>
      <c r="AD368" s="13">
        <f t="shared" si="82"/>
        <v>0.107110671037744</v>
      </c>
      <c r="AE368" s="13">
        <f t="shared" si="83"/>
        <v>0.892889328962256</v>
      </c>
    </row>
    <row r="369" spans="1:31">
      <c r="A369" s="5" t="s">
        <v>765</v>
      </c>
      <c r="B369" s="5" t="s">
        <v>766</v>
      </c>
      <c r="C369" s="6">
        <v>9586019793.37</v>
      </c>
      <c r="D369" s="6">
        <v>0</v>
      </c>
      <c r="E369" s="6">
        <v>261970507.02</v>
      </c>
      <c r="F369" s="6">
        <v>0</v>
      </c>
      <c r="G369" s="6">
        <v>18000000</v>
      </c>
      <c r="H369" s="6">
        <v>85995069.84</v>
      </c>
      <c r="I369" s="6">
        <v>0</v>
      </c>
      <c r="J369" s="6">
        <v>0</v>
      </c>
      <c r="K369" s="6">
        <v>1541147193.51</v>
      </c>
      <c r="L369" s="6">
        <v>674200820</v>
      </c>
      <c r="M369" s="6">
        <v>682325202.15</v>
      </c>
      <c r="N369" s="6">
        <v>13012846.28</v>
      </c>
      <c r="O369" s="6">
        <v>-4055164.57</v>
      </c>
      <c r="P369" s="6">
        <v>144998254.85</v>
      </c>
      <c r="Q369" s="6">
        <v>1796835156.45</v>
      </c>
      <c r="R369" s="8">
        <f t="shared" si="70"/>
        <v>11493132563.74</v>
      </c>
      <c r="S369" s="8">
        <f t="shared" si="71"/>
        <v>3281291422.6</v>
      </c>
      <c r="T369" s="8">
        <f t="shared" si="72"/>
        <v>14774423986.34</v>
      </c>
      <c r="U369" s="8">
        <f t="shared" si="73"/>
        <v>9865990300.39</v>
      </c>
      <c r="V369" s="8">
        <f t="shared" si="74"/>
        <v>1627142263.35</v>
      </c>
      <c r="W369" s="8">
        <f t="shared" si="75"/>
        <v>9865990300.39</v>
      </c>
      <c r="X369" s="8">
        <f t="shared" si="76"/>
        <v>4908433685.95</v>
      </c>
      <c r="Y369" s="13">
        <f t="shared" si="77"/>
        <v>0.77790731972808</v>
      </c>
      <c r="Z369" s="13">
        <f t="shared" si="78"/>
        <v>0.22209268027192</v>
      </c>
      <c r="AA369" s="13">
        <f t="shared" si="79"/>
        <v>4.50262475456483</v>
      </c>
      <c r="AB369" s="13">
        <f t="shared" si="80"/>
        <v>0.858424824187314</v>
      </c>
      <c r="AC369" s="13">
        <f t="shared" si="81"/>
        <v>0.141575175812686</v>
      </c>
      <c r="AD369" s="13">
        <f t="shared" si="82"/>
        <v>0.667774954171601</v>
      </c>
      <c r="AE369" s="13">
        <f t="shared" si="83"/>
        <v>0.332225045828399</v>
      </c>
    </row>
    <row r="370" spans="1:31">
      <c r="A370" s="5" t="s">
        <v>767</v>
      </c>
      <c r="B370" s="5" t="s">
        <v>768</v>
      </c>
      <c r="C370" s="6">
        <v>792473233.71</v>
      </c>
      <c r="D370" s="6">
        <v>0</v>
      </c>
      <c r="E370" s="6">
        <v>0</v>
      </c>
      <c r="F370" s="6">
        <v>0</v>
      </c>
      <c r="G370" s="6">
        <v>433032709.14</v>
      </c>
      <c r="H370" s="6">
        <v>0</v>
      </c>
      <c r="I370" s="6">
        <v>0</v>
      </c>
      <c r="J370" s="6">
        <v>0</v>
      </c>
      <c r="K370" s="6">
        <v>2307987.68</v>
      </c>
      <c r="L370" s="6">
        <v>416689834</v>
      </c>
      <c r="M370" s="6">
        <v>647532640.52</v>
      </c>
      <c r="N370" s="6">
        <v>0</v>
      </c>
      <c r="O370" s="6">
        <v>1043569.91</v>
      </c>
      <c r="P370" s="6">
        <v>111957705.12</v>
      </c>
      <c r="Q370" s="6">
        <v>-642533089.15</v>
      </c>
      <c r="R370" s="8">
        <f t="shared" si="70"/>
        <v>1227813930.53</v>
      </c>
      <c r="S370" s="8">
        <f t="shared" si="71"/>
        <v>534690660.4</v>
      </c>
      <c r="T370" s="8">
        <f t="shared" si="72"/>
        <v>1762504590.93</v>
      </c>
      <c r="U370" s="8">
        <f t="shared" si="73"/>
        <v>1225505942.85</v>
      </c>
      <c r="V370" s="8">
        <f t="shared" si="74"/>
        <v>2307987.68</v>
      </c>
      <c r="W370" s="8">
        <f t="shared" si="75"/>
        <v>1225505942.85</v>
      </c>
      <c r="X370" s="8">
        <f t="shared" si="76"/>
        <v>536998648.08</v>
      </c>
      <c r="Y370" s="13">
        <f t="shared" si="77"/>
        <v>0.696630202751491</v>
      </c>
      <c r="Z370" s="13">
        <f t="shared" si="78"/>
        <v>0.303369797248509</v>
      </c>
      <c r="AA370" s="13">
        <f t="shared" si="79"/>
        <v>3.29630704529508</v>
      </c>
      <c r="AB370" s="13">
        <f t="shared" si="80"/>
        <v>0.998120246380489</v>
      </c>
      <c r="AC370" s="13">
        <f t="shared" si="81"/>
        <v>0.00187975361951117</v>
      </c>
      <c r="AD370" s="13">
        <f t="shared" si="82"/>
        <v>0.695320709606408</v>
      </c>
      <c r="AE370" s="13">
        <f t="shared" si="83"/>
        <v>0.304679290393592</v>
      </c>
    </row>
    <row r="371" spans="1:31">
      <c r="A371" s="5" t="s">
        <v>769</v>
      </c>
      <c r="B371" s="5" t="s">
        <v>770</v>
      </c>
      <c r="C371" s="6">
        <v>456486460.88</v>
      </c>
      <c r="D371" s="6">
        <v>0</v>
      </c>
      <c r="E371" s="6">
        <v>0</v>
      </c>
      <c r="F371" s="6">
        <v>0</v>
      </c>
      <c r="G371" s="6">
        <v>209304050.88</v>
      </c>
      <c r="H371" s="6">
        <v>345296449.8</v>
      </c>
      <c r="I371" s="6">
        <v>0</v>
      </c>
      <c r="J371" s="6">
        <v>0</v>
      </c>
      <c r="K371" s="6">
        <v>4550323.9</v>
      </c>
      <c r="L371" s="6">
        <v>453828600</v>
      </c>
      <c r="M371" s="6">
        <v>996677202.08</v>
      </c>
      <c r="N371" s="6">
        <v>0</v>
      </c>
      <c r="O371" s="6">
        <v>-19374895.25</v>
      </c>
      <c r="P371" s="6">
        <v>21332547.11</v>
      </c>
      <c r="Q371" s="6">
        <v>372066456.36</v>
      </c>
      <c r="R371" s="8">
        <f t="shared" si="70"/>
        <v>1015637285.46</v>
      </c>
      <c r="S371" s="8">
        <f t="shared" si="71"/>
        <v>1824529910.3</v>
      </c>
      <c r="T371" s="8">
        <f t="shared" si="72"/>
        <v>2840167195.76</v>
      </c>
      <c r="U371" s="8">
        <f t="shared" si="73"/>
        <v>665790511.76</v>
      </c>
      <c r="V371" s="8">
        <f t="shared" si="74"/>
        <v>349846773.7</v>
      </c>
      <c r="W371" s="8">
        <f t="shared" si="75"/>
        <v>665790511.76</v>
      </c>
      <c r="X371" s="8">
        <f t="shared" si="76"/>
        <v>2174376684</v>
      </c>
      <c r="Y371" s="13">
        <f t="shared" si="77"/>
        <v>0.357597710084186</v>
      </c>
      <c r="Z371" s="13">
        <f t="shared" si="78"/>
        <v>0.642402289915814</v>
      </c>
      <c r="AA371" s="13">
        <f t="shared" si="79"/>
        <v>1.55665696666656</v>
      </c>
      <c r="AB371" s="13">
        <f t="shared" si="80"/>
        <v>0.655539651105317</v>
      </c>
      <c r="AC371" s="13">
        <f t="shared" si="81"/>
        <v>0.344460348894683</v>
      </c>
      <c r="AD371" s="13">
        <f t="shared" si="82"/>
        <v>0.234419478104648</v>
      </c>
      <c r="AE371" s="13">
        <f t="shared" si="83"/>
        <v>0.765580521895352</v>
      </c>
    </row>
    <row r="372" spans="1:31">
      <c r="A372" s="5" t="s">
        <v>771</v>
      </c>
      <c r="B372" s="5" t="s">
        <v>772</v>
      </c>
      <c r="C372" s="6">
        <v>265512913.68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52118728.87</v>
      </c>
      <c r="L372" s="6">
        <v>547397500</v>
      </c>
      <c r="M372" s="6">
        <v>245276977.27</v>
      </c>
      <c r="N372" s="6">
        <v>0</v>
      </c>
      <c r="O372" s="6">
        <v>75254038.52</v>
      </c>
      <c r="P372" s="6">
        <v>238324742.76</v>
      </c>
      <c r="Q372" s="6">
        <v>4896199867.42</v>
      </c>
      <c r="R372" s="8">
        <f t="shared" si="70"/>
        <v>317631642.55</v>
      </c>
      <c r="S372" s="8">
        <f t="shared" si="71"/>
        <v>6002453125.97</v>
      </c>
      <c r="T372" s="8">
        <f t="shared" si="72"/>
        <v>6320084768.52</v>
      </c>
      <c r="U372" s="8">
        <f t="shared" si="73"/>
        <v>265512913.68</v>
      </c>
      <c r="V372" s="8">
        <f t="shared" si="74"/>
        <v>52118728.87</v>
      </c>
      <c r="W372" s="8">
        <f t="shared" si="75"/>
        <v>265512913.68</v>
      </c>
      <c r="X372" s="8">
        <f t="shared" si="76"/>
        <v>6054571854.84</v>
      </c>
      <c r="Y372" s="13">
        <f t="shared" si="77"/>
        <v>0.0502574971987885</v>
      </c>
      <c r="Z372" s="13">
        <f t="shared" si="78"/>
        <v>0.949742502801211</v>
      </c>
      <c r="AA372" s="13">
        <f t="shared" si="79"/>
        <v>1.05291697175872</v>
      </c>
      <c r="AB372" s="13">
        <f t="shared" si="80"/>
        <v>0.835914556712354</v>
      </c>
      <c r="AC372" s="13">
        <f t="shared" si="81"/>
        <v>0.164085443287646</v>
      </c>
      <c r="AD372" s="13">
        <f t="shared" si="82"/>
        <v>0.0420109734923977</v>
      </c>
      <c r="AE372" s="13">
        <f t="shared" si="83"/>
        <v>0.957989026507602</v>
      </c>
    </row>
    <row r="373" spans="1:31">
      <c r="A373" s="5" t="s">
        <v>773</v>
      </c>
      <c r="B373" s="5" t="s">
        <v>774</v>
      </c>
      <c r="C373" s="6">
        <v>3092248535.51</v>
      </c>
      <c r="D373" s="6">
        <v>0</v>
      </c>
      <c r="E373" s="6">
        <v>0</v>
      </c>
      <c r="F373" s="6">
        <v>0</v>
      </c>
      <c r="G373" s="6">
        <v>587991081.88</v>
      </c>
      <c r="H373" s="6">
        <v>137500000</v>
      </c>
      <c r="I373" s="6">
        <v>0</v>
      </c>
      <c r="J373" s="6">
        <v>0</v>
      </c>
      <c r="K373" s="6">
        <v>7507174.1</v>
      </c>
      <c r="L373" s="6">
        <v>324080937</v>
      </c>
      <c r="M373" s="6">
        <v>1470946263.07</v>
      </c>
      <c r="N373" s="6">
        <v>0</v>
      </c>
      <c r="O373" s="6">
        <v>0</v>
      </c>
      <c r="P373" s="6">
        <v>151055131.19</v>
      </c>
      <c r="Q373" s="6">
        <v>-1791334338.77</v>
      </c>
      <c r="R373" s="8">
        <f t="shared" si="70"/>
        <v>3825246791.49</v>
      </c>
      <c r="S373" s="8">
        <f t="shared" si="71"/>
        <v>154747992.49</v>
      </c>
      <c r="T373" s="8">
        <f t="shared" si="72"/>
        <v>3979994783.98</v>
      </c>
      <c r="U373" s="8">
        <f t="shared" si="73"/>
        <v>3680239617.39</v>
      </c>
      <c r="V373" s="8">
        <f t="shared" si="74"/>
        <v>145007174.1</v>
      </c>
      <c r="W373" s="8">
        <f t="shared" si="75"/>
        <v>3680239617.39</v>
      </c>
      <c r="X373" s="8">
        <f t="shared" si="76"/>
        <v>299755166.59</v>
      </c>
      <c r="Y373" s="13">
        <f t="shared" si="77"/>
        <v>0.961118543895364</v>
      </c>
      <c r="Z373" s="13">
        <f t="shared" si="78"/>
        <v>0.0388814561046363</v>
      </c>
      <c r="AA373" s="13">
        <f t="shared" si="79"/>
        <v>25.7192013927883</v>
      </c>
      <c r="AB373" s="13">
        <f t="shared" si="80"/>
        <v>0.962092073530368</v>
      </c>
      <c r="AC373" s="13">
        <f t="shared" si="81"/>
        <v>0.0379079264696323</v>
      </c>
      <c r="AD373" s="13">
        <f t="shared" si="82"/>
        <v>0.924684532804778</v>
      </c>
      <c r="AE373" s="13">
        <f t="shared" si="83"/>
        <v>0.0753154671952219</v>
      </c>
    </row>
    <row r="374" spans="1:31">
      <c r="A374" s="5" t="s">
        <v>775</v>
      </c>
      <c r="B374" s="5" t="s">
        <v>776</v>
      </c>
      <c r="C374" s="6">
        <v>600691458.26</v>
      </c>
      <c r="D374" s="6">
        <v>0</v>
      </c>
      <c r="E374" s="6">
        <v>0</v>
      </c>
      <c r="F374" s="6">
        <v>0</v>
      </c>
      <c r="G374" s="6">
        <v>2050000000</v>
      </c>
      <c r="H374" s="6">
        <v>990000000</v>
      </c>
      <c r="I374" s="6">
        <v>500000000</v>
      </c>
      <c r="J374" s="6">
        <v>0</v>
      </c>
      <c r="K374" s="6">
        <v>9051812.79</v>
      </c>
      <c r="L374" s="6">
        <v>1417556338</v>
      </c>
      <c r="M374" s="6">
        <v>6422580823.44</v>
      </c>
      <c r="N374" s="6">
        <v>0</v>
      </c>
      <c r="O374" s="6">
        <v>1103789669.95</v>
      </c>
      <c r="P374" s="6">
        <v>252115873.43</v>
      </c>
      <c r="Q374" s="6">
        <v>1194562706.51</v>
      </c>
      <c r="R374" s="8">
        <f t="shared" si="70"/>
        <v>4149743271.05</v>
      </c>
      <c r="S374" s="8">
        <f t="shared" si="71"/>
        <v>10390605411.33</v>
      </c>
      <c r="T374" s="8">
        <f t="shared" si="72"/>
        <v>14540348682.38</v>
      </c>
      <c r="U374" s="8">
        <f t="shared" si="73"/>
        <v>2650691458.26</v>
      </c>
      <c r="V374" s="8">
        <f t="shared" si="74"/>
        <v>1499051812.79</v>
      </c>
      <c r="W374" s="8">
        <f t="shared" si="75"/>
        <v>2650691458.26</v>
      </c>
      <c r="X374" s="8">
        <f t="shared" si="76"/>
        <v>11889657224.12</v>
      </c>
      <c r="Y374" s="13">
        <f t="shared" si="77"/>
        <v>0.285395031556476</v>
      </c>
      <c r="Z374" s="13">
        <f t="shared" si="78"/>
        <v>0.714604968443524</v>
      </c>
      <c r="AA374" s="13">
        <f t="shared" si="79"/>
        <v>1.39937454140305</v>
      </c>
      <c r="AB374" s="13">
        <f t="shared" si="80"/>
        <v>0.63876034856231</v>
      </c>
      <c r="AC374" s="13">
        <f t="shared" si="81"/>
        <v>0.36123965143769</v>
      </c>
      <c r="AD374" s="13">
        <f t="shared" si="82"/>
        <v>0.182299029834966</v>
      </c>
      <c r="AE374" s="13">
        <f t="shared" si="83"/>
        <v>0.817700970165034</v>
      </c>
    </row>
    <row r="375" spans="1:31">
      <c r="A375" s="5" t="s">
        <v>777</v>
      </c>
      <c r="B375" s="5" t="s">
        <v>778</v>
      </c>
      <c r="C375" s="6">
        <v>57000000</v>
      </c>
      <c r="D375" s="6">
        <v>0</v>
      </c>
      <c r="E375" s="6">
        <v>0</v>
      </c>
      <c r="F375" s="6">
        <v>0</v>
      </c>
      <c r="G375" s="6">
        <v>883216801.88</v>
      </c>
      <c r="H375" s="6">
        <v>2055886230.56</v>
      </c>
      <c r="I375" s="6">
        <v>0</v>
      </c>
      <c r="J375" s="6">
        <v>0</v>
      </c>
      <c r="K375" s="6">
        <v>14179605.01</v>
      </c>
      <c r="L375" s="6">
        <v>1804191500</v>
      </c>
      <c r="M375" s="6">
        <v>-890962584.11</v>
      </c>
      <c r="N375" s="6">
        <v>0</v>
      </c>
      <c r="O375" s="6">
        <v>638331872.17</v>
      </c>
      <c r="P375" s="6">
        <v>309605086.29</v>
      </c>
      <c r="Q375" s="6">
        <v>-145251615.66</v>
      </c>
      <c r="R375" s="8">
        <f t="shared" si="70"/>
        <v>3010282637.45</v>
      </c>
      <c r="S375" s="8">
        <f t="shared" si="71"/>
        <v>1715914258.69</v>
      </c>
      <c r="T375" s="8">
        <f t="shared" si="72"/>
        <v>4726196896.14</v>
      </c>
      <c r="U375" s="8">
        <f t="shared" si="73"/>
        <v>940216801.88</v>
      </c>
      <c r="V375" s="8">
        <f t="shared" si="74"/>
        <v>2070065835.57</v>
      </c>
      <c r="W375" s="8">
        <f t="shared" si="75"/>
        <v>940216801.88</v>
      </c>
      <c r="X375" s="8">
        <f t="shared" si="76"/>
        <v>3785980094.26</v>
      </c>
      <c r="Y375" s="13">
        <f t="shared" si="77"/>
        <v>0.636935511490977</v>
      </c>
      <c r="Z375" s="13">
        <f t="shared" si="78"/>
        <v>0.363064488509023</v>
      </c>
      <c r="AA375" s="13">
        <f t="shared" si="79"/>
        <v>2.75433161779784</v>
      </c>
      <c r="AB375" s="13">
        <f t="shared" si="80"/>
        <v>0.312335057905544</v>
      </c>
      <c r="AC375" s="13">
        <f t="shared" si="81"/>
        <v>0.687664942094456</v>
      </c>
      <c r="AD375" s="13">
        <f t="shared" si="82"/>
        <v>0.198937289863632</v>
      </c>
      <c r="AE375" s="13">
        <f t="shared" si="83"/>
        <v>0.801062710136368</v>
      </c>
    </row>
    <row r="376" spans="1:31">
      <c r="A376" s="5" t="s">
        <v>779</v>
      </c>
      <c r="B376" s="5" t="s">
        <v>780</v>
      </c>
      <c r="C376" s="6">
        <v>15000000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671869.34</v>
      </c>
      <c r="L376" s="6">
        <v>504000000</v>
      </c>
      <c r="M376" s="6">
        <v>462062035.94</v>
      </c>
      <c r="N376" s="6">
        <v>0</v>
      </c>
      <c r="O376" s="6">
        <v>3293769.71</v>
      </c>
      <c r="P376" s="6">
        <v>379787035.23</v>
      </c>
      <c r="Q376" s="6">
        <v>1555437826.71</v>
      </c>
      <c r="R376" s="8">
        <f t="shared" si="70"/>
        <v>15671869.34</v>
      </c>
      <c r="S376" s="8">
        <f t="shared" si="71"/>
        <v>2904580667.59</v>
      </c>
      <c r="T376" s="8">
        <f t="shared" si="72"/>
        <v>2920252536.93</v>
      </c>
      <c r="U376" s="8">
        <f t="shared" si="73"/>
        <v>15000000</v>
      </c>
      <c r="V376" s="8">
        <f t="shared" si="74"/>
        <v>671869.34</v>
      </c>
      <c r="W376" s="8">
        <f t="shared" si="75"/>
        <v>15000000</v>
      </c>
      <c r="X376" s="8">
        <f t="shared" si="76"/>
        <v>2905252536.93</v>
      </c>
      <c r="Y376" s="13">
        <f t="shared" si="77"/>
        <v>0.00536661440810715</v>
      </c>
      <c r="Z376" s="13">
        <f t="shared" si="78"/>
        <v>0.994633385591893</v>
      </c>
      <c r="AA376" s="13">
        <f t="shared" si="79"/>
        <v>1.00539557035371</v>
      </c>
      <c r="AB376" s="13">
        <f t="shared" si="80"/>
        <v>0.957128959830902</v>
      </c>
      <c r="AC376" s="13">
        <f t="shared" si="81"/>
        <v>0.0428710401690983</v>
      </c>
      <c r="AD376" s="13">
        <f t="shared" si="82"/>
        <v>0.00513654206624513</v>
      </c>
      <c r="AE376" s="13">
        <f t="shared" si="83"/>
        <v>0.994863457933755</v>
      </c>
    </row>
    <row r="377" spans="1:31">
      <c r="A377" s="5" t="s">
        <v>781</v>
      </c>
      <c r="B377" s="5" t="s">
        <v>782</v>
      </c>
      <c r="C377" s="6">
        <v>9510159.73</v>
      </c>
      <c r="D377" s="6">
        <v>0</v>
      </c>
      <c r="E377" s="6">
        <v>0</v>
      </c>
      <c r="F377" s="6">
        <v>0</v>
      </c>
      <c r="G377" s="6">
        <v>30030000</v>
      </c>
      <c r="H377" s="6">
        <v>150164444.43</v>
      </c>
      <c r="I377" s="6">
        <v>390987046.82</v>
      </c>
      <c r="J377" s="6">
        <v>0</v>
      </c>
      <c r="K377" s="6">
        <v>5321690.63</v>
      </c>
      <c r="L377" s="6">
        <v>422000000</v>
      </c>
      <c r="M377" s="6">
        <v>0</v>
      </c>
      <c r="N377" s="6">
        <v>0</v>
      </c>
      <c r="O377" s="6">
        <v>47523738.98</v>
      </c>
      <c r="P377" s="6">
        <v>41961026.13</v>
      </c>
      <c r="Q377" s="6">
        <v>744778760.04</v>
      </c>
      <c r="R377" s="8">
        <f t="shared" si="70"/>
        <v>586013341.61</v>
      </c>
      <c r="S377" s="8">
        <f t="shared" si="71"/>
        <v>1256263525.15</v>
      </c>
      <c r="T377" s="8">
        <f t="shared" si="72"/>
        <v>1842276866.76</v>
      </c>
      <c r="U377" s="8">
        <f t="shared" si="73"/>
        <v>39540159.73</v>
      </c>
      <c r="V377" s="8">
        <f t="shared" si="74"/>
        <v>546473181.88</v>
      </c>
      <c r="W377" s="8">
        <f t="shared" si="75"/>
        <v>39540159.73</v>
      </c>
      <c r="X377" s="8">
        <f t="shared" si="76"/>
        <v>1802736707.03</v>
      </c>
      <c r="Y377" s="13">
        <f t="shared" si="77"/>
        <v>0.318091896057197</v>
      </c>
      <c r="Z377" s="13">
        <f t="shared" si="78"/>
        <v>0.681908103942803</v>
      </c>
      <c r="AA377" s="13">
        <f t="shared" si="79"/>
        <v>1.46647325969289</v>
      </c>
      <c r="AB377" s="13">
        <f t="shared" si="80"/>
        <v>0.0674731391291677</v>
      </c>
      <c r="AC377" s="13">
        <f t="shared" si="81"/>
        <v>0.932526860870832</v>
      </c>
      <c r="AD377" s="13">
        <f t="shared" si="82"/>
        <v>0.021462658758528</v>
      </c>
      <c r="AE377" s="13">
        <f t="shared" si="83"/>
        <v>0.978537341241472</v>
      </c>
    </row>
    <row r="378" spans="1:31">
      <c r="A378" s="5" t="s">
        <v>783</v>
      </c>
      <c r="B378" s="5" t="s">
        <v>784</v>
      </c>
      <c r="C378" s="6">
        <v>2651640702.23</v>
      </c>
      <c r="D378" s="6">
        <v>0</v>
      </c>
      <c r="E378" s="6">
        <v>17227.51</v>
      </c>
      <c r="F378" s="6">
        <v>0</v>
      </c>
      <c r="G378" s="6">
        <v>197727188.55</v>
      </c>
      <c r="H378" s="6">
        <v>19057188.14</v>
      </c>
      <c r="I378" s="6">
        <v>0</v>
      </c>
      <c r="J378" s="6">
        <v>0</v>
      </c>
      <c r="K378" s="6">
        <v>7168263433.22</v>
      </c>
      <c r="L378" s="6">
        <v>1362725370</v>
      </c>
      <c r="M378" s="6">
        <v>2061712990.12</v>
      </c>
      <c r="N378" s="6">
        <v>0</v>
      </c>
      <c r="O378" s="6">
        <v>51589572.96</v>
      </c>
      <c r="P378" s="6">
        <v>692802893.38</v>
      </c>
      <c r="Q378" s="6">
        <v>6077863475.51</v>
      </c>
      <c r="R378" s="8">
        <f t="shared" si="70"/>
        <v>10036705739.65</v>
      </c>
      <c r="S378" s="8">
        <f t="shared" si="71"/>
        <v>10246694301.97</v>
      </c>
      <c r="T378" s="8">
        <f t="shared" si="72"/>
        <v>20283400041.62</v>
      </c>
      <c r="U378" s="8">
        <f t="shared" si="73"/>
        <v>2849385118.29</v>
      </c>
      <c r="V378" s="8">
        <f t="shared" si="74"/>
        <v>7187320621.36</v>
      </c>
      <c r="W378" s="8">
        <f t="shared" si="75"/>
        <v>2849385118.29</v>
      </c>
      <c r="X378" s="8">
        <f t="shared" si="76"/>
        <v>17434014923.33</v>
      </c>
      <c r="Y378" s="13">
        <f t="shared" si="77"/>
        <v>0.494823635044196</v>
      </c>
      <c r="Z378" s="13">
        <f t="shared" si="78"/>
        <v>0.505176364955804</v>
      </c>
      <c r="AA378" s="13">
        <f t="shared" si="79"/>
        <v>1.97950670175848</v>
      </c>
      <c r="AB378" s="13">
        <f t="shared" si="80"/>
        <v>0.283896448914857</v>
      </c>
      <c r="AC378" s="13">
        <f t="shared" si="81"/>
        <v>0.716103551085143</v>
      </c>
      <c r="AD378" s="13">
        <f t="shared" si="82"/>
        <v>0.140478672828188</v>
      </c>
      <c r="AE378" s="13">
        <f t="shared" si="83"/>
        <v>0.859521327171812</v>
      </c>
    </row>
    <row r="379" spans="1:31">
      <c r="A379" s="5" t="s">
        <v>785</v>
      </c>
      <c r="B379" s="5" t="s">
        <v>786</v>
      </c>
      <c r="C379" s="6">
        <v>100000000</v>
      </c>
      <c r="D379" s="6">
        <v>0</v>
      </c>
      <c r="E379" s="6">
        <v>0</v>
      </c>
      <c r="F379" s="6">
        <v>0</v>
      </c>
      <c r="G379" s="6">
        <v>213756.22</v>
      </c>
      <c r="H379" s="6">
        <v>0</v>
      </c>
      <c r="I379" s="6">
        <v>0</v>
      </c>
      <c r="J379" s="6">
        <v>0</v>
      </c>
      <c r="K379" s="6">
        <v>0</v>
      </c>
      <c r="L379" s="6">
        <v>652728961</v>
      </c>
      <c r="M379" s="6">
        <v>4748217996.74</v>
      </c>
      <c r="N379" s="6">
        <v>0</v>
      </c>
      <c r="O379" s="6">
        <v>-1395348553.33</v>
      </c>
      <c r="P379" s="6">
        <v>31289587.5</v>
      </c>
      <c r="Q379" s="6">
        <v>4219053415.77</v>
      </c>
      <c r="R379" s="8">
        <f t="shared" si="70"/>
        <v>100213756.22</v>
      </c>
      <c r="S379" s="8">
        <f t="shared" si="71"/>
        <v>8255941407.68</v>
      </c>
      <c r="T379" s="8">
        <f t="shared" si="72"/>
        <v>8356155163.9</v>
      </c>
      <c r="U379" s="8">
        <f t="shared" si="73"/>
        <v>100213756.22</v>
      </c>
      <c r="V379" s="8">
        <f t="shared" si="74"/>
        <v>0</v>
      </c>
      <c r="W379" s="8">
        <f t="shared" si="75"/>
        <v>100213756.22</v>
      </c>
      <c r="X379" s="8">
        <f t="shared" si="76"/>
        <v>8255941407.68</v>
      </c>
      <c r="Y379" s="13">
        <f t="shared" si="77"/>
        <v>0.0119928070092499</v>
      </c>
      <c r="Z379" s="13">
        <f t="shared" si="78"/>
        <v>0.98800719299075</v>
      </c>
      <c r="AA379" s="13">
        <f t="shared" si="79"/>
        <v>1.01213838026113</v>
      </c>
      <c r="AB379" s="13">
        <f t="shared" si="80"/>
        <v>1</v>
      </c>
      <c r="AC379" s="13">
        <f t="shared" si="81"/>
        <v>0</v>
      </c>
      <c r="AD379" s="13">
        <f t="shared" si="82"/>
        <v>0.0119928070092499</v>
      </c>
      <c r="AE379" s="13">
        <f t="shared" si="83"/>
        <v>0.98800719299075</v>
      </c>
    </row>
    <row r="380" spans="1:31">
      <c r="A380" s="5" t="s">
        <v>787</v>
      </c>
      <c r="B380" s="5" t="s">
        <v>788</v>
      </c>
      <c r="C380" s="6">
        <v>685542867.13</v>
      </c>
      <c r="D380" s="6">
        <v>0</v>
      </c>
      <c r="E380" s="6">
        <v>0</v>
      </c>
      <c r="F380" s="6">
        <v>0</v>
      </c>
      <c r="G380" s="6">
        <v>59398209.66</v>
      </c>
      <c r="H380" s="6">
        <v>1228371402.61</v>
      </c>
      <c r="I380" s="6">
        <v>0</v>
      </c>
      <c r="J380" s="6">
        <v>0</v>
      </c>
      <c r="K380" s="6">
        <v>16840917.92</v>
      </c>
      <c r="L380" s="6">
        <v>557966062</v>
      </c>
      <c r="M380" s="6">
        <v>1888946238.05</v>
      </c>
      <c r="N380" s="6">
        <v>67363976.98</v>
      </c>
      <c r="O380" s="6">
        <v>-20657512.52</v>
      </c>
      <c r="P380" s="6">
        <v>15889360.17</v>
      </c>
      <c r="Q380" s="6">
        <v>206145975.96</v>
      </c>
      <c r="R380" s="8">
        <f t="shared" si="70"/>
        <v>1990153397.32</v>
      </c>
      <c r="S380" s="8">
        <f t="shared" si="71"/>
        <v>2580926146.68</v>
      </c>
      <c r="T380" s="8">
        <f t="shared" si="72"/>
        <v>4571079544</v>
      </c>
      <c r="U380" s="8">
        <f t="shared" si="73"/>
        <v>744941076.79</v>
      </c>
      <c r="V380" s="8">
        <f t="shared" si="74"/>
        <v>1245212320.53</v>
      </c>
      <c r="W380" s="8">
        <f t="shared" si="75"/>
        <v>744941076.79</v>
      </c>
      <c r="X380" s="8">
        <f t="shared" si="76"/>
        <v>3826138467.21</v>
      </c>
      <c r="Y380" s="13">
        <f t="shared" si="77"/>
        <v>0.435379296764213</v>
      </c>
      <c r="Z380" s="13">
        <f t="shared" si="78"/>
        <v>0.564620703235787</v>
      </c>
      <c r="AA380" s="13">
        <f t="shared" si="79"/>
        <v>1.77110048262328</v>
      </c>
      <c r="AB380" s="13">
        <f t="shared" si="80"/>
        <v>0.3743133960393</v>
      </c>
      <c r="AC380" s="13">
        <f t="shared" si="81"/>
        <v>0.6256866039607</v>
      </c>
      <c r="AD380" s="13">
        <f t="shared" si="82"/>
        <v>0.162968303137015</v>
      </c>
      <c r="AE380" s="13">
        <f t="shared" si="83"/>
        <v>0.837031696862985</v>
      </c>
    </row>
    <row r="381" spans="1:31">
      <c r="A381" s="5" t="s">
        <v>789</v>
      </c>
      <c r="B381" s="5" t="s">
        <v>790</v>
      </c>
      <c r="C381" s="6">
        <v>764000000</v>
      </c>
      <c r="D381" s="6">
        <v>0</v>
      </c>
      <c r="E381" s="6">
        <v>0</v>
      </c>
      <c r="F381" s="6">
        <v>0</v>
      </c>
      <c r="G381" s="6">
        <v>5189993576.57</v>
      </c>
      <c r="H381" s="6">
        <v>3593577029.2</v>
      </c>
      <c r="I381" s="6">
        <v>0</v>
      </c>
      <c r="J381" s="6">
        <v>0</v>
      </c>
      <c r="K381" s="6">
        <v>1024978811.4</v>
      </c>
      <c r="L381" s="6">
        <v>962462474</v>
      </c>
      <c r="M381" s="6">
        <v>2477039676.96</v>
      </c>
      <c r="N381" s="6">
        <v>288687463.63</v>
      </c>
      <c r="O381" s="6">
        <v>668070896.74</v>
      </c>
      <c r="P381" s="6">
        <v>638385291.82</v>
      </c>
      <c r="Q381" s="6">
        <v>6688109627.96</v>
      </c>
      <c r="R381" s="8">
        <f t="shared" si="70"/>
        <v>10572549417.17</v>
      </c>
      <c r="S381" s="8">
        <f t="shared" si="71"/>
        <v>11145380503.85</v>
      </c>
      <c r="T381" s="8">
        <f t="shared" si="72"/>
        <v>21717929921.02</v>
      </c>
      <c r="U381" s="8">
        <f t="shared" si="73"/>
        <v>5953993576.57</v>
      </c>
      <c r="V381" s="8">
        <f t="shared" si="74"/>
        <v>4618555840.6</v>
      </c>
      <c r="W381" s="8">
        <f t="shared" si="75"/>
        <v>5953993576.57</v>
      </c>
      <c r="X381" s="8">
        <f t="shared" si="76"/>
        <v>15763936344.45</v>
      </c>
      <c r="Y381" s="13">
        <f t="shared" si="77"/>
        <v>0.486812023780278</v>
      </c>
      <c r="Z381" s="13">
        <f t="shared" si="78"/>
        <v>0.513187976219722</v>
      </c>
      <c r="AA381" s="13">
        <f t="shared" si="79"/>
        <v>1.94860372093334</v>
      </c>
      <c r="AB381" s="13">
        <f t="shared" si="80"/>
        <v>0.563155899456059</v>
      </c>
      <c r="AC381" s="13">
        <f t="shared" si="81"/>
        <v>0.436844100543941</v>
      </c>
      <c r="AD381" s="13">
        <f t="shared" si="82"/>
        <v>0.274151063118007</v>
      </c>
      <c r="AE381" s="13">
        <f t="shared" si="83"/>
        <v>0.725848936881993</v>
      </c>
    </row>
    <row r="382" spans="1:31">
      <c r="A382" s="5" t="s">
        <v>791</v>
      </c>
      <c r="B382" s="5" t="s">
        <v>792</v>
      </c>
      <c r="C382" s="6">
        <v>2942455363.04</v>
      </c>
      <c r="D382" s="6">
        <v>0</v>
      </c>
      <c r="E382" s="6">
        <v>0</v>
      </c>
      <c r="F382" s="6">
        <v>0</v>
      </c>
      <c r="G382" s="6">
        <v>241135827.86</v>
      </c>
      <c r="H382" s="6">
        <v>240000000</v>
      </c>
      <c r="I382" s="6">
        <v>0</v>
      </c>
      <c r="J382" s="6">
        <v>0</v>
      </c>
      <c r="K382" s="6">
        <v>360004913.19</v>
      </c>
      <c r="L382" s="6">
        <v>6050353641</v>
      </c>
      <c r="M382" s="6">
        <v>15147.51</v>
      </c>
      <c r="N382" s="6">
        <v>0</v>
      </c>
      <c r="O382" s="6">
        <v>460677293.1</v>
      </c>
      <c r="P382" s="6">
        <v>176209695.5</v>
      </c>
      <c r="Q382" s="6">
        <v>806922041.25</v>
      </c>
      <c r="R382" s="8">
        <f t="shared" si="70"/>
        <v>3783596104.09</v>
      </c>
      <c r="S382" s="8">
        <f t="shared" si="71"/>
        <v>7494177818.36</v>
      </c>
      <c r="T382" s="8">
        <f t="shared" si="72"/>
        <v>11277773922.45</v>
      </c>
      <c r="U382" s="8">
        <f t="shared" si="73"/>
        <v>3183591190.9</v>
      </c>
      <c r="V382" s="8">
        <f t="shared" si="74"/>
        <v>600004913.19</v>
      </c>
      <c r="W382" s="8">
        <f t="shared" si="75"/>
        <v>3183591190.9</v>
      </c>
      <c r="X382" s="8">
        <f t="shared" si="76"/>
        <v>8094182731.55</v>
      </c>
      <c r="Y382" s="13">
        <f t="shared" si="77"/>
        <v>0.335491394853928</v>
      </c>
      <c r="Z382" s="13">
        <f t="shared" si="78"/>
        <v>0.664508605146072</v>
      </c>
      <c r="AA382" s="13">
        <f t="shared" si="79"/>
        <v>1.50487140761733</v>
      </c>
      <c r="AB382" s="13">
        <f t="shared" si="80"/>
        <v>0.841419407176838</v>
      </c>
      <c r="AC382" s="13">
        <f t="shared" si="81"/>
        <v>0.158580592823162</v>
      </c>
      <c r="AD382" s="13">
        <f t="shared" si="82"/>
        <v>0.282288970570922</v>
      </c>
      <c r="AE382" s="13">
        <f t="shared" si="83"/>
        <v>0.717711029429078</v>
      </c>
    </row>
    <row r="383" spans="1:31">
      <c r="A383" s="5" t="s">
        <v>793</v>
      </c>
      <c r="B383" s="5" t="s">
        <v>794</v>
      </c>
      <c r="C383" s="6">
        <v>838668000</v>
      </c>
      <c r="D383" s="6">
        <v>0</v>
      </c>
      <c r="E383" s="6">
        <v>0</v>
      </c>
      <c r="F383" s="6">
        <v>0</v>
      </c>
      <c r="G383" s="6">
        <v>328411220.4</v>
      </c>
      <c r="H383" s="6">
        <v>525768000</v>
      </c>
      <c r="I383" s="6">
        <v>762750695.56</v>
      </c>
      <c r="J383" s="6">
        <v>0</v>
      </c>
      <c r="K383" s="6">
        <v>218197521.24</v>
      </c>
      <c r="L383" s="6">
        <v>1280081086</v>
      </c>
      <c r="M383" s="6">
        <v>1890741746.43</v>
      </c>
      <c r="N383" s="6">
        <v>0</v>
      </c>
      <c r="O383" s="6">
        <v>16333434.52</v>
      </c>
      <c r="P383" s="6">
        <v>186922500.21</v>
      </c>
      <c r="Q383" s="6">
        <v>2609300101.54</v>
      </c>
      <c r="R383" s="8">
        <f t="shared" si="70"/>
        <v>2673795437.2</v>
      </c>
      <c r="S383" s="8">
        <f t="shared" si="71"/>
        <v>5983378868.7</v>
      </c>
      <c r="T383" s="8">
        <f t="shared" si="72"/>
        <v>8657174305.9</v>
      </c>
      <c r="U383" s="8">
        <f t="shared" si="73"/>
        <v>1167079220.4</v>
      </c>
      <c r="V383" s="8">
        <f t="shared" si="74"/>
        <v>1506716216.8</v>
      </c>
      <c r="W383" s="8">
        <f t="shared" si="75"/>
        <v>1167079220.4</v>
      </c>
      <c r="X383" s="8">
        <f t="shared" si="76"/>
        <v>7490095085.5</v>
      </c>
      <c r="Y383" s="13">
        <f t="shared" si="77"/>
        <v>0.308853136453284</v>
      </c>
      <c r="Z383" s="13">
        <f t="shared" si="78"/>
        <v>0.691146863546716</v>
      </c>
      <c r="AA383" s="13">
        <f t="shared" si="79"/>
        <v>1.4468704883769</v>
      </c>
      <c r="AB383" s="13">
        <f t="shared" si="80"/>
        <v>0.436487849505109</v>
      </c>
      <c r="AC383" s="13">
        <f t="shared" si="81"/>
        <v>0.563512150494891</v>
      </c>
      <c r="AD383" s="13">
        <f t="shared" si="82"/>
        <v>0.134810641343402</v>
      </c>
      <c r="AE383" s="13">
        <f t="shared" si="83"/>
        <v>0.865189358656598</v>
      </c>
    </row>
    <row r="384" spans="1:31">
      <c r="A384" s="5" t="s">
        <v>795</v>
      </c>
      <c r="B384" s="5" t="s">
        <v>796</v>
      </c>
      <c r="C384" s="6">
        <v>50000000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5746773.61</v>
      </c>
      <c r="L384" s="6">
        <v>185766000</v>
      </c>
      <c r="M384" s="6">
        <v>192662417.13</v>
      </c>
      <c r="N384" s="6">
        <v>0</v>
      </c>
      <c r="O384" s="6">
        <v>0</v>
      </c>
      <c r="P384" s="6">
        <v>24124911.4</v>
      </c>
      <c r="Q384" s="6">
        <v>288384048.01</v>
      </c>
      <c r="R384" s="8">
        <f t="shared" si="70"/>
        <v>55746773.61</v>
      </c>
      <c r="S384" s="8">
        <f t="shared" si="71"/>
        <v>690937376.54</v>
      </c>
      <c r="T384" s="8">
        <f t="shared" si="72"/>
        <v>746684150.15</v>
      </c>
      <c r="U384" s="8">
        <f t="shared" si="73"/>
        <v>50000000</v>
      </c>
      <c r="V384" s="8">
        <f t="shared" si="74"/>
        <v>5746773.61</v>
      </c>
      <c r="W384" s="8">
        <f t="shared" si="75"/>
        <v>50000000</v>
      </c>
      <c r="X384" s="8">
        <f t="shared" si="76"/>
        <v>696684150.15</v>
      </c>
      <c r="Y384" s="13">
        <f t="shared" si="77"/>
        <v>0.0746591093420172</v>
      </c>
      <c r="Z384" s="13">
        <f t="shared" si="78"/>
        <v>0.925340890657983</v>
      </c>
      <c r="AA384" s="13">
        <f t="shared" si="79"/>
        <v>1.08068281656604</v>
      </c>
      <c r="AB384" s="13">
        <f t="shared" si="80"/>
        <v>0.896912893108326</v>
      </c>
      <c r="AC384" s="13">
        <f t="shared" si="81"/>
        <v>0.103087106891674</v>
      </c>
      <c r="AD384" s="13">
        <f t="shared" si="82"/>
        <v>0.0669627177568395</v>
      </c>
      <c r="AE384" s="13">
        <f t="shared" si="83"/>
        <v>0.933037282243161</v>
      </c>
    </row>
    <row r="385" spans="1:31">
      <c r="A385" s="5" t="s">
        <v>797</v>
      </c>
      <c r="B385" s="5" t="s">
        <v>798</v>
      </c>
      <c r="C385" s="6">
        <v>2610480619.62</v>
      </c>
      <c r="D385" s="6">
        <v>0</v>
      </c>
      <c r="E385" s="6">
        <v>0</v>
      </c>
      <c r="F385" s="6">
        <v>0</v>
      </c>
      <c r="G385" s="6">
        <v>75224610.3</v>
      </c>
      <c r="H385" s="6">
        <v>439405537.53</v>
      </c>
      <c r="I385" s="6">
        <v>0</v>
      </c>
      <c r="J385" s="6">
        <v>0</v>
      </c>
      <c r="K385" s="6">
        <v>46928640.36</v>
      </c>
      <c r="L385" s="6">
        <v>1865717988</v>
      </c>
      <c r="M385" s="6">
        <v>6135229235.37</v>
      </c>
      <c r="N385" s="6">
        <v>87458203.62</v>
      </c>
      <c r="O385" s="6">
        <v>488503714.4</v>
      </c>
      <c r="P385" s="6">
        <v>193928810.25</v>
      </c>
      <c r="Q385" s="6">
        <v>2464683016.3</v>
      </c>
      <c r="R385" s="8">
        <f t="shared" si="70"/>
        <v>3172039407.81</v>
      </c>
      <c r="S385" s="8">
        <f t="shared" si="71"/>
        <v>11060604560.7</v>
      </c>
      <c r="T385" s="8">
        <f t="shared" si="72"/>
        <v>14232643968.51</v>
      </c>
      <c r="U385" s="8">
        <f t="shared" si="73"/>
        <v>2685705229.92</v>
      </c>
      <c r="V385" s="8">
        <f t="shared" si="74"/>
        <v>486334177.89</v>
      </c>
      <c r="W385" s="8">
        <f t="shared" si="75"/>
        <v>2685705229.92</v>
      </c>
      <c r="X385" s="8">
        <f t="shared" si="76"/>
        <v>11546938738.59</v>
      </c>
      <c r="Y385" s="13">
        <f t="shared" si="77"/>
        <v>0.222870705880664</v>
      </c>
      <c r="Z385" s="13">
        <f t="shared" si="78"/>
        <v>0.777129294119336</v>
      </c>
      <c r="AA385" s="13">
        <f t="shared" si="79"/>
        <v>1.28678716343234</v>
      </c>
      <c r="AB385" s="13">
        <f t="shared" si="80"/>
        <v>0.846680915535735</v>
      </c>
      <c r="AC385" s="13">
        <f t="shared" si="81"/>
        <v>0.153319084464265</v>
      </c>
      <c r="AD385" s="13">
        <f t="shared" si="82"/>
        <v>0.188700373301136</v>
      </c>
      <c r="AE385" s="13">
        <f t="shared" si="83"/>
        <v>0.811299626698864</v>
      </c>
    </row>
    <row r="386" spans="1:31">
      <c r="A386" s="5" t="s">
        <v>799</v>
      </c>
      <c r="B386" s="5" t="s">
        <v>800</v>
      </c>
      <c r="C386" s="6">
        <v>377742500</v>
      </c>
      <c r="D386" s="6">
        <v>0</v>
      </c>
      <c r="E386" s="6">
        <v>0</v>
      </c>
      <c r="F386" s="6">
        <v>0</v>
      </c>
      <c r="G386" s="6">
        <v>157891776.45</v>
      </c>
      <c r="H386" s="6">
        <v>91560951.38</v>
      </c>
      <c r="I386" s="6">
        <v>0</v>
      </c>
      <c r="J386" s="6">
        <v>0</v>
      </c>
      <c r="K386" s="6">
        <v>2944572.07</v>
      </c>
      <c r="L386" s="6">
        <v>753126982</v>
      </c>
      <c r="M386" s="6">
        <v>1576028798.22</v>
      </c>
      <c r="N386" s="6">
        <v>0</v>
      </c>
      <c r="O386" s="6">
        <v>-27412769.18</v>
      </c>
      <c r="P386" s="6">
        <v>83015164.7</v>
      </c>
      <c r="Q386" s="6">
        <v>-735297237.2</v>
      </c>
      <c r="R386" s="8">
        <f t="shared" si="70"/>
        <v>630139799.9</v>
      </c>
      <c r="S386" s="8">
        <f t="shared" si="71"/>
        <v>1649460938.54</v>
      </c>
      <c r="T386" s="8">
        <f t="shared" si="72"/>
        <v>2279600738.44</v>
      </c>
      <c r="U386" s="8">
        <f t="shared" si="73"/>
        <v>535634276.45</v>
      </c>
      <c r="V386" s="8">
        <f t="shared" si="74"/>
        <v>94505523.45</v>
      </c>
      <c r="W386" s="8">
        <f t="shared" si="75"/>
        <v>535634276.45</v>
      </c>
      <c r="X386" s="8">
        <f t="shared" si="76"/>
        <v>1743966461.99</v>
      </c>
      <c r="Y386" s="13">
        <f t="shared" si="77"/>
        <v>0.276425511395133</v>
      </c>
      <c r="Z386" s="13">
        <f t="shared" si="78"/>
        <v>0.723574488604867</v>
      </c>
      <c r="AA386" s="13">
        <f t="shared" si="79"/>
        <v>1.38202771898179</v>
      </c>
      <c r="AB386" s="13">
        <f t="shared" si="80"/>
        <v>0.850024512870005</v>
      </c>
      <c r="AC386" s="13">
        <f t="shared" si="81"/>
        <v>0.149975487129995</v>
      </c>
      <c r="AD386" s="13">
        <f t="shared" si="82"/>
        <v>0.23496846066849</v>
      </c>
      <c r="AE386" s="13">
        <f t="shared" si="83"/>
        <v>0.76503153933151</v>
      </c>
    </row>
    <row r="387" spans="1:31">
      <c r="A387" s="5" t="s">
        <v>801</v>
      </c>
      <c r="B387" s="5" t="s">
        <v>802</v>
      </c>
      <c r="C387" s="6">
        <v>8665714561.16</v>
      </c>
      <c r="D387" s="6">
        <v>0</v>
      </c>
      <c r="E387" s="6">
        <v>0</v>
      </c>
      <c r="F387" s="6">
        <v>0</v>
      </c>
      <c r="G387" s="6">
        <v>3517887833.71</v>
      </c>
      <c r="H387" s="6">
        <v>1699435939.46</v>
      </c>
      <c r="I387" s="6">
        <v>0</v>
      </c>
      <c r="J387" s="6">
        <v>0</v>
      </c>
      <c r="K387" s="6">
        <v>1058304641.5</v>
      </c>
      <c r="L387" s="6">
        <v>6908632499</v>
      </c>
      <c r="M387" s="6">
        <v>13838812223.38</v>
      </c>
      <c r="N387" s="6">
        <v>0</v>
      </c>
      <c r="O387" s="6">
        <v>36482091.46</v>
      </c>
      <c r="P387" s="6">
        <v>1083801314.35</v>
      </c>
      <c r="Q387" s="6">
        <v>21650445684.43</v>
      </c>
      <c r="R387" s="8">
        <f t="shared" ref="R387:R450" si="84">C387+D387+E387+F387+G387+H387+I387+J387+K387</f>
        <v>14941342975.83</v>
      </c>
      <c r="S387" s="8">
        <f t="shared" ref="S387:S450" si="85">L387+M387-N387+O387+P387+Q387</f>
        <v>43518173812.62</v>
      </c>
      <c r="T387" s="8">
        <f t="shared" ref="T387:T450" si="86">R387+S387</f>
        <v>58459516788.45</v>
      </c>
      <c r="U387" s="8">
        <f t="shared" ref="U387:U450" si="87">C387+D387+E387+F387+G387</f>
        <v>12183602394.87</v>
      </c>
      <c r="V387" s="8">
        <f t="shared" ref="V387:V450" si="88">H387+I387+J387+K387</f>
        <v>2757740580.96</v>
      </c>
      <c r="W387" s="8">
        <f t="shared" ref="W387:W450" si="89">U387</f>
        <v>12183602394.87</v>
      </c>
      <c r="X387" s="8">
        <f t="shared" ref="X387:X450" si="90">V387+S387</f>
        <v>46275914393.58</v>
      </c>
      <c r="Y387" s="13">
        <f t="shared" ref="Y387:Y450" si="91">R387/T387</f>
        <v>0.255584441963468</v>
      </c>
      <c r="Z387" s="13">
        <f t="shared" ref="Z387:Z450" si="92">S387/T387</f>
        <v>0.744415558036532</v>
      </c>
      <c r="AA387" s="13">
        <f t="shared" ref="AA387:AA450" si="93">T387/S387</f>
        <v>1.34333570705803</v>
      </c>
      <c r="AB387" s="13">
        <f t="shared" ref="AB387:AB450" si="94">U387/R387</f>
        <v>0.815428868380768</v>
      </c>
      <c r="AC387" s="13">
        <f t="shared" ref="AC387:AC450" si="95">V387/R387</f>
        <v>0.184571131619232</v>
      </c>
      <c r="AD387" s="13">
        <f t="shared" ref="AD387:AD450" si="96">W387/T387</f>
        <v>0.208410932286001</v>
      </c>
      <c r="AE387" s="13">
        <f t="shared" ref="AE387:AE450" si="97">X387/T387</f>
        <v>0.791589067713999</v>
      </c>
    </row>
    <row r="388" spans="1:31">
      <c r="A388" s="5" t="s">
        <v>803</v>
      </c>
      <c r="B388" s="5" t="s">
        <v>804</v>
      </c>
      <c r="C388" s="6">
        <v>8968357208.34</v>
      </c>
      <c r="D388" s="6">
        <v>0</v>
      </c>
      <c r="E388" s="6">
        <v>0</v>
      </c>
      <c r="F388" s="6">
        <v>0</v>
      </c>
      <c r="G388" s="6">
        <v>4015703934.8</v>
      </c>
      <c r="H388" s="6">
        <v>5325143896.7</v>
      </c>
      <c r="I388" s="6">
        <v>0</v>
      </c>
      <c r="J388" s="6">
        <v>0</v>
      </c>
      <c r="K388" s="6">
        <v>106320885.57</v>
      </c>
      <c r="L388" s="6">
        <v>2250986609</v>
      </c>
      <c r="M388" s="6">
        <v>3328827451.82</v>
      </c>
      <c r="N388" s="6">
        <v>95281024</v>
      </c>
      <c r="O388" s="6">
        <v>-22111859.95</v>
      </c>
      <c r="P388" s="6">
        <v>796024412.87</v>
      </c>
      <c r="Q388" s="6">
        <v>2617735747.24</v>
      </c>
      <c r="R388" s="8">
        <f t="shared" si="84"/>
        <v>18415525925.41</v>
      </c>
      <c r="S388" s="8">
        <f t="shared" si="85"/>
        <v>8876181336.98</v>
      </c>
      <c r="T388" s="8">
        <f t="shared" si="86"/>
        <v>27291707262.39</v>
      </c>
      <c r="U388" s="8">
        <f t="shared" si="87"/>
        <v>12984061143.14</v>
      </c>
      <c r="V388" s="8">
        <f t="shared" si="88"/>
        <v>5431464782.27</v>
      </c>
      <c r="W388" s="8">
        <f t="shared" si="89"/>
        <v>12984061143.14</v>
      </c>
      <c r="X388" s="8">
        <f t="shared" si="90"/>
        <v>14307646119.25</v>
      </c>
      <c r="Y388" s="13">
        <f t="shared" si="91"/>
        <v>0.674766358453066</v>
      </c>
      <c r="Z388" s="13">
        <f t="shared" si="92"/>
        <v>0.325233641546934</v>
      </c>
      <c r="AA388" s="13">
        <f t="shared" si="93"/>
        <v>3.07471267499765</v>
      </c>
      <c r="AB388" s="13">
        <f t="shared" si="94"/>
        <v>0.705060566596385</v>
      </c>
      <c r="AC388" s="13">
        <f t="shared" si="95"/>
        <v>0.294939433403615</v>
      </c>
      <c r="AD388" s="13">
        <f t="shared" si="96"/>
        <v>0.475751151011099</v>
      </c>
      <c r="AE388" s="13">
        <f t="shared" si="97"/>
        <v>0.524248848988901</v>
      </c>
    </row>
    <row r="389" spans="1:31">
      <c r="A389" s="5" t="s">
        <v>805</v>
      </c>
      <c r="B389" s="5" t="s">
        <v>806</v>
      </c>
      <c r="C389" s="6">
        <v>6000000</v>
      </c>
      <c r="D389" s="6">
        <v>0</v>
      </c>
      <c r="E389" s="6">
        <v>0</v>
      </c>
      <c r="F389" s="6">
        <v>0</v>
      </c>
      <c r="G389" s="6">
        <v>21634663.26</v>
      </c>
      <c r="H389" s="6">
        <v>30394731.34</v>
      </c>
      <c r="I389" s="6">
        <v>0</v>
      </c>
      <c r="J389" s="6">
        <v>0</v>
      </c>
      <c r="K389" s="6">
        <v>4846014.66</v>
      </c>
      <c r="L389" s="6">
        <v>763440333</v>
      </c>
      <c r="M389" s="6">
        <v>1052688825.34</v>
      </c>
      <c r="N389" s="6">
        <v>0</v>
      </c>
      <c r="O389" s="6">
        <v>-1119564.6</v>
      </c>
      <c r="P389" s="6">
        <v>266138869.31</v>
      </c>
      <c r="Q389" s="6">
        <v>3493461505.87</v>
      </c>
      <c r="R389" s="8">
        <f t="shared" si="84"/>
        <v>62875409.26</v>
      </c>
      <c r="S389" s="8">
        <f t="shared" si="85"/>
        <v>5574609968.92</v>
      </c>
      <c r="T389" s="8">
        <f t="shared" si="86"/>
        <v>5637485378.18</v>
      </c>
      <c r="U389" s="8">
        <f t="shared" si="87"/>
        <v>27634663.26</v>
      </c>
      <c r="V389" s="8">
        <f t="shared" si="88"/>
        <v>35240746</v>
      </c>
      <c r="W389" s="8">
        <f t="shared" si="89"/>
        <v>27634663.26</v>
      </c>
      <c r="X389" s="8">
        <f t="shared" si="90"/>
        <v>5609850714.92</v>
      </c>
      <c r="Y389" s="13">
        <f t="shared" si="91"/>
        <v>0.0111530948715824</v>
      </c>
      <c r="Z389" s="13">
        <f t="shared" si="92"/>
        <v>0.988846905128418</v>
      </c>
      <c r="AA389" s="13">
        <f t="shared" si="93"/>
        <v>1.01127888939505</v>
      </c>
      <c r="AB389" s="13">
        <f t="shared" si="94"/>
        <v>0.439514646270153</v>
      </c>
      <c r="AC389" s="13">
        <f t="shared" si="95"/>
        <v>0.560485353729847</v>
      </c>
      <c r="AD389" s="13">
        <f t="shared" si="96"/>
        <v>0.00490194854730099</v>
      </c>
      <c r="AE389" s="13">
        <f t="shared" si="97"/>
        <v>0.995098051452699</v>
      </c>
    </row>
    <row r="390" spans="1:31">
      <c r="A390" s="5" t="s">
        <v>807</v>
      </c>
      <c r="B390" s="5" t="s">
        <v>808</v>
      </c>
      <c r="C390" s="6">
        <v>1107351237.73</v>
      </c>
      <c r="D390" s="6">
        <v>0</v>
      </c>
      <c r="E390" s="6">
        <v>0</v>
      </c>
      <c r="F390" s="6">
        <v>0</v>
      </c>
      <c r="G390" s="6">
        <v>198498420.57</v>
      </c>
      <c r="H390" s="6">
        <v>0</v>
      </c>
      <c r="I390" s="6">
        <v>0</v>
      </c>
      <c r="J390" s="6">
        <v>0</v>
      </c>
      <c r="K390" s="6">
        <v>14662810.24</v>
      </c>
      <c r="L390" s="6">
        <v>886012887</v>
      </c>
      <c r="M390" s="6">
        <v>494693979.09</v>
      </c>
      <c r="N390" s="6">
        <v>0</v>
      </c>
      <c r="O390" s="6">
        <v>-3227392.32</v>
      </c>
      <c r="P390" s="6">
        <v>380797548.63</v>
      </c>
      <c r="Q390" s="6">
        <v>3216460127.28</v>
      </c>
      <c r="R390" s="8">
        <f t="shared" si="84"/>
        <v>1320512468.54</v>
      </c>
      <c r="S390" s="8">
        <f t="shared" si="85"/>
        <v>4974737149.68</v>
      </c>
      <c r="T390" s="8">
        <f t="shared" si="86"/>
        <v>6295249618.22</v>
      </c>
      <c r="U390" s="8">
        <f t="shared" si="87"/>
        <v>1305849658.3</v>
      </c>
      <c r="V390" s="8">
        <f t="shared" si="88"/>
        <v>14662810.24</v>
      </c>
      <c r="W390" s="8">
        <f t="shared" si="89"/>
        <v>1305849658.3</v>
      </c>
      <c r="X390" s="8">
        <f t="shared" si="90"/>
        <v>4989399959.92</v>
      </c>
      <c r="Y390" s="13">
        <f t="shared" si="91"/>
        <v>0.209763321333297</v>
      </c>
      <c r="Z390" s="13">
        <f t="shared" si="92"/>
        <v>0.790236678666703</v>
      </c>
      <c r="AA390" s="13">
        <f t="shared" si="93"/>
        <v>1.26544366643069</v>
      </c>
      <c r="AB390" s="13">
        <f t="shared" si="94"/>
        <v>0.988896121324616</v>
      </c>
      <c r="AC390" s="13">
        <f t="shared" si="95"/>
        <v>0.011103878675384</v>
      </c>
      <c r="AD390" s="13">
        <f t="shared" si="96"/>
        <v>0.207434134862667</v>
      </c>
      <c r="AE390" s="13">
        <f t="shared" si="97"/>
        <v>0.792565865137333</v>
      </c>
    </row>
    <row r="391" spans="1:31">
      <c r="A391" s="5" t="s">
        <v>809</v>
      </c>
      <c r="B391" s="5" t="s">
        <v>810</v>
      </c>
      <c r="C391" s="6">
        <v>13780182466.48</v>
      </c>
      <c r="D391" s="6">
        <v>0</v>
      </c>
      <c r="E391" s="6">
        <v>130014589.6</v>
      </c>
      <c r="F391" s="6">
        <v>0</v>
      </c>
      <c r="G391" s="6">
        <v>1433218215.14</v>
      </c>
      <c r="H391" s="6">
        <v>1290000000</v>
      </c>
      <c r="I391" s="6">
        <v>0</v>
      </c>
      <c r="J391" s="6">
        <v>0</v>
      </c>
      <c r="K391" s="6">
        <v>253797747.46</v>
      </c>
      <c r="L391" s="6">
        <v>3533546850</v>
      </c>
      <c r="M391" s="6">
        <v>4197670496.06</v>
      </c>
      <c r="N391" s="6">
        <v>0</v>
      </c>
      <c r="O391" s="6">
        <v>-250741454.61</v>
      </c>
      <c r="P391" s="6">
        <v>2140026201.91</v>
      </c>
      <c r="Q391" s="6">
        <v>9890910571.06</v>
      </c>
      <c r="R391" s="8">
        <f t="shared" si="84"/>
        <v>16887213018.68</v>
      </c>
      <c r="S391" s="8">
        <f t="shared" si="85"/>
        <v>19511412664.42</v>
      </c>
      <c r="T391" s="8">
        <f t="shared" si="86"/>
        <v>36398625683.1</v>
      </c>
      <c r="U391" s="8">
        <f t="shared" si="87"/>
        <v>15343415271.22</v>
      </c>
      <c r="V391" s="8">
        <f t="shared" si="88"/>
        <v>1543797747.46</v>
      </c>
      <c r="W391" s="8">
        <f t="shared" si="89"/>
        <v>15343415271.22</v>
      </c>
      <c r="X391" s="8">
        <f t="shared" si="90"/>
        <v>21055210411.88</v>
      </c>
      <c r="Y391" s="13">
        <f t="shared" si="91"/>
        <v>0.463951940540458</v>
      </c>
      <c r="Z391" s="13">
        <f t="shared" si="92"/>
        <v>0.536048059459542</v>
      </c>
      <c r="AA391" s="13">
        <f t="shared" si="93"/>
        <v>1.86550437475369</v>
      </c>
      <c r="AB391" s="13">
        <f t="shared" si="94"/>
        <v>0.908581851501944</v>
      </c>
      <c r="AC391" s="13">
        <f t="shared" si="95"/>
        <v>0.0914181484980564</v>
      </c>
      <c r="AD391" s="13">
        <f t="shared" si="96"/>
        <v>0.421538313144169</v>
      </c>
      <c r="AE391" s="13">
        <f t="shared" si="97"/>
        <v>0.578461686855831</v>
      </c>
    </row>
    <row r="392" spans="1:31">
      <c r="A392" s="5" t="s">
        <v>811</v>
      </c>
      <c r="B392" s="5" t="s">
        <v>812</v>
      </c>
      <c r="C392" s="6">
        <v>2559175341.27</v>
      </c>
      <c r="D392" s="6">
        <v>0</v>
      </c>
      <c r="E392" s="6">
        <v>0</v>
      </c>
      <c r="F392" s="6">
        <v>0</v>
      </c>
      <c r="G392" s="6">
        <v>409804508.06</v>
      </c>
      <c r="H392" s="6">
        <v>100055555.56</v>
      </c>
      <c r="I392" s="6">
        <v>0</v>
      </c>
      <c r="J392" s="6">
        <v>0</v>
      </c>
      <c r="K392" s="6">
        <v>1652821654.38</v>
      </c>
      <c r="L392" s="6">
        <v>2860079874</v>
      </c>
      <c r="M392" s="6">
        <v>17834420563.1</v>
      </c>
      <c r="N392" s="6">
        <v>0</v>
      </c>
      <c r="O392" s="6">
        <v>-9695449.86</v>
      </c>
      <c r="P392" s="6">
        <v>210230375.38</v>
      </c>
      <c r="Q392" s="6">
        <v>8550542124.85</v>
      </c>
      <c r="R392" s="8">
        <f t="shared" si="84"/>
        <v>4721857059.27</v>
      </c>
      <c r="S392" s="8">
        <f t="shared" si="85"/>
        <v>29445577487.47</v>
      </c>
      <c r="T392" s="8">
        <f t="shared" si="86"/>
        <v>34167434546.74</v>
      </c>
      <c r="U392" s="8">
        <f t="shared" si="87"/>
        <v>2968979849.33</v>
      </c>
      <c r="V392" s="8">
        <f t="shared" si="88"/>
        <v>1752877209.94</v>
      </c>
      <c r="W392" s="8">
        <f t="shared" si="89"/>
        <v>2968979849.33</v>
      </c>
      <c r="X392" s="8">
        <f t="shared" si="90"/>
        <v>31198454697.41</v>
      </c>
      <c r="Y392" s="13">
        <f t="shared" si="91"/>
        <v>0.138197588490603</v>
      </c>
      <c r="Z392" s="13">
        <f t="shared" si="92"/>
        <v>0.861802411509397</v>
      </c>
      <c r="AA392" s="13">
        <f t="shared" si="93"/>
        <v>1.16035878601054</v>
      </c>
      <c r="AB392" s="13">
        <f t="shared" si="94"/>
        <v>0.628773766774932</v>
      </c>
      <c r="AC392" s="13">
        <f t="shared" si="95"/>
        <v>0.371226233225068</v>
      </c>
      <c r="AD392" s="13">
        <f t="shared" si="96"/>
        <v>0.0868950182744486</v>
      </c>
      <c r="AE392" s="13">
        <f t="shared" si="97"/>
        <v>0.913104981725551</v>
      </c>
    </row>
    <row r="393" spans="1:31">
      <c r="A393" s="5" t="s">
        <v>813</v>
      </c>
      <c r="B393" s="5" t="s">
        <v>814</v>
      </c>
      <c r="C393" s="6">
        <v>671752008.28</v>
      </c>
      <c r="D393" s="6">
        <v>0</v>
      </c>
      <c r="E393" s="6">
        <v>0</v>
      </c>
      <c r="F393" s="6">
        <v>0</v>
      </c>
      <c r="G393" s="6">
        <v>4121749.62</v>
      </c>
      <c r="H393" s="6">
        <v>100128566.67</v>
      </c>
      <c r="I393" s="6">
        <v>0</v>
      </c>
      <c r="J393" s="6">
        <v>0</v>
      </c>
      <c r="K393" s="6">
        <v>3347109.66</v>
      </c>
      <c r="L393" s="6">
        <v>381165677</v>
      </c>
      <c r="M393" s="6">
        <v>1305949470.54</v>
      </c>
      <c r="N393" s="6">
        <v>0</v>
      </c>
      <c r="O393" s="6">
        <v>-67806.09</v>
      </c>
      <c r="P393" s="6">
        <v>89661374.13</v>
      </c>
      <c r="Q393" s="6">
        <v>505257373.75</v>
      </c>
      <c r="R393" s="8">
        <f t="shared" si="84"/>
        <v>779349434.23</v>
      </c>
      <c r="S393" s="8">
        <f t="shared" si="85"/>
        <v>2281966089.33</v>
      </c>
      <c r="T393" s="8">
        <f t="shared" si="86"/>
        <v>3061315523.56</v>
      </c>
      <c r="U393" s="8">
        <f t="shared" si="87"/>
        <v>675873757.9</v>
      </c>
      <c r="V393" s="8">
        <f t="shared" si="88"/>
        <v>103475676.33</v>
      </c>
      <c r="W393" s="8">
        <f t="shared" si="89"/>
        <v>675873757.9</v>
      </c>
      <c r="X393" s="8">
        <f t="shared" si="90"/>
        <v>2385441765.66</v>
      </c>
      <c r="Y393" s="13">
        <f t="shared" si="91"/>
        <v>0.254579911228391</v>
      </c>
      <c r="Z393" s="13">
        <f t="shared" si="92"/>
        <v>0.745420088771609</v>
      </c>
      <c r="AA393" s="13">
        <f t="shared" si="93"/>
        <v>1.34152542313143</v>
      </c>
      <c r="AB393" s="13">
        <f t="shared" si="94"/>
        <v>0.867228136975253</v>
      </c>
      <c r="AC393" s="13">
        <f t="shared" si="95"/>
        <v>0.132771863024747</v>
      </c>
      <c r="AD393" s="13">
        <f t="shared" si="96"/>
        <v>0.220778862125923</v>
      </c>
      <c r="AE393" s="13">
        <f t="shared" si="97"/>
        <v>0.779221137874077</v>
      </c>
    </row>
    <row r="394" spans="1:31">
      <c r="A394" s="5" t="s">
        <v>815</v>
      </c>
      <c r="B394" s="5" t="s">
        <v>816</v>
      </c>
      <c r="C394" s="6">
        <v>788115000</v>
      </c>
      <c r="D394" s="6">
        <v>0</v>
      </c>
      <c r="E394" s="6">
        <v>0</v>
      </c>
      <c r="F394" s="6">
        <v>0</v>
      </c>
      <c r="G394" s="6">
        <v>781950506.09</v>
      </c>
      <c r="H394" s="6">
        <v>1969030040</v>
      </c>
      <c r="I394" s="6">
        <v>0</v>
      </c>
      <c r="J394" s="6">
        <v>0</v>
      </c>
      <c r="K394" s="6">
        <v>0</v>
      </c>
      <c r="L394" s="6">
        <v>1466727778</v>
      </c>
      <c r="M394" s="6">
        <v>2486121143.83</v>
      </c>
      <c r="N394" s="6">
        <v>0</v>
      </c>
      <c r="O394" s="6">
        <v>0</v>
      </c>
      <c r="P394" s="6">
        <v>242028758.65</v>
      </c>
      <c r="Q394" s="6">
        <v>1932077447.44</v>
      </c>
      <c r="R394" s="8">
        <f t="shared" si="84"/>
        <v>3539095546.09</v>
      </c>
      <c r="S394" s="8">
        <f t="shared" si="85"/>
        <v>6126955127.92</v>
      </c>
      <c r="T394" s="8">
        <f t="shared" si="86"/>
        <v>9666050674.01</v>
      </c>
      <c r="U394" s="8">
        <f t="shared" si="87"/>
        <v>1570065506.09</v>
      </c>
      <c r="V394" s="8">
        <f t="shared" si="88"/>
        <v>1969030040</v>
      </c>
      <c r="W394" s="8">
        <f t="shared" si="89"/>
        <v>1570065506.09</v>
      </c>
      <c r="X394" s="8">
        <f t="shared" si="90"/>
        <v>8095985167.92</v>
      </c>
      <c r="Y394" s="13">
        <f t="shared" si="91"/>
        <v>0.366136663819267</v>
      </c>
      <c r="Z394" s="13">
        <f t="shared" si="92"/>
        <v>0.633863336180733</v>
      </c>
      <c r="AA394" s="13">
        <f t="shared" si="93"/>
        <v>1.57762713651397</v>
      </c>
      <c r="AB394" s="13">
        <f t="shared" si="94"/>
        <v>0.443634676047278</v>
      </c>
      <c r="AC394" s="13">
        <f t="shared" si="95"/>
        <v>0.556365323952722</v>
      </c>
      <c r="AD394" s="13">
        <f t="shared" si="96"/>
        <v>0.162430920242492</v>
      </c>
      <c r="AE394" s="13">
        <f t="shared" si="97"/>
        <v>0.837569079757508</v>
      </c>
    </row>
    <row r="395" spans="1:31">
      <c r="A395" s="5" t="s">
        <v>817</v>
      </c>
      <c r="B395" s="5" t="s">
        <v>818</v>
      </c>
      <c r="C395" s="6">
        <v>10899510413.07</v>
      </c>
      <c r="D395" s="6">
        <v>0</v>
      </c>
      <c r="E395" s="6">
        <v>14197570.54</v>
      </c>
      <c r="F395" s="6">
        <v>0</v>
      </c>
      <c r="G395" s="6">
        <v>305701743.6</v>
      </c>
      <c r="H395" s="6">
        <v>4732559916.23</v>
      </c>
      <c r="I395" s="6">
        <v>601918005.54</v>
      </c>
      <c r="J395" s="6">
        <v>0</v>
      </c>
      <c r="K395" s="6">
        <v>1549909508.67</v>
      </c>
      <c r="L395" s="6">
        <v>1743367337</v>
      </c>
      <c r="M395" s="6">
        <v>2400112365.73</v>
      </c>
      <c r="N395" s="6">
        <v>41904089.16</v>
      </c>
      <c r="O395" s="6">
        <v>-44827926.72</v>
      </c>
      <c r="P395" s="6">
        <v>123722941.16</v>
      </c>
      <c r="Q395" s="6">
        <v>5341300425.52</v>
      </c>
      <c r="R395" s="8">
        <f t="shared" si="84"/>
        <v>18103797157.65</v>
      </c>
      <c r="S395" s="8">
        <f t="shared" si="85"/>
        <v>9521771053.53</v>
      </c>
      <c r="T395" s="8">
        <f t="shared" si="86"/>
        <v>27625568211.18</v>
      </c>
      <c r="U395" s="8">
        <f t="shared" si="87"/>
        <v>11219409727.21</v>
      </c>
      <c r="V395" s="8">
        <f t="shared" si="88"/>
        <v>6884387430.44</v>
      </c>
      <c r="W395" s="8">
        <f t="shared" si="89"/>
        <v>11219409727.21</v>
      </c>
      <c r="X395" s="8">
        <f t="shared" si="90"/>
        <v>16406158483.97</v>
      </c>
      <c r="Y395" s="13">
        <f t="shared" si="91"/>
        <v>0.655327594323415</v>
      </c>
      <c r="Z395" s="13">
        <f t="shared" si="92"/>
        <v>0.344672405676585</v>
      </c>
      <c r="AA395" s="13">
        <f t="shared" si="93"/>
        <v>2.90130565583578</v>
      </c>
      <c r="AB395" s="13">
        <f t="shared" si="94"/>
        <v>0.619726879919724</v>
      </c>
      <c r="AC395" s="13">
        <f t="shared" si="95"/>
        <v>0.380273120080276</v>
      </c>
      <c r="AD395" s="13">
        <f t="shared" si="96"/>
        <v>0.406124125355349</v>
      </c>
      <c r="AE395" s="13">
        <f t="shared" si="97"/>
        <v>0.593875874644651</v>
      </c>
    </row>
    <row r="396" spans="1:31">
      <c r="A396" s="5" t="s">
        <v>819</v>
      </c>
      <c r="B396" s="5" t="s">
        <v>820</v>
      </c>
      <c r="C396" s="6">
        <v>1500000000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1831176996.08</v>
      </c>
      <c r="L396" s="6">
        <v>1174869360</v>
      </c>
      <c r="M396" s="6">
        <v>4930027593.24</v>
      </c>
      <c r="N396" s="6">
        <v>0</v>
      </c>
      <c r="O396" s="6">
        <v>-76630580.38</v>
      </c>
      <c r="P396" s="6">
        <v>775070766.92</v>
      </c>
      <c r="Q396" s="6">
        <v>7184277593.59</v>
      </c>
      <c r="R396" s="8">
        <f t="shared" si="84"/>
        <v>3331176996.08</v>
      </c>
      <c r="S396" s="8">
        <f t="shared" si="85"/>
        <v>13987614733.37</v>
      </c>
      <c r="T396" s="8">
        <f t="shared" si="86"/>
        <v>17318791729.45</v>
      </c>
      <c r="U396" s="8">
        <f t="shared" si="87"/>
        <v>1500000000</v>
      </c>
      <c r="V396" s="8">
        <f t="shared" si="88"/>
        <v>1831176996.08</v>
      </c>
      <c r="W396" s="8">
        <f t="shared" si="89"/>
        <v>1500000000</v>
      </c>
      <c r="X396" s="8">
        <f t="shared" si="90"/>
        <v>15818791729.45</v>
      </c>
      <c r="Y396" s="13">
        <f t="shared" si="91"/>
        <v>0.192344653606259</v>
      </c>
      <c r="Z396" s="13">
        <f t="shared" si="92"/>
        <v>0.807655346393741</v>
      </c>
      <c r="AA396" s="13">
        <f t="shared" si="93"/>
        <v>1.23815189791672</v>
      </c>
      <c r="AB396" s="13">
        <f t="shared" si="94"/>
        <v>0.45029129396761</v>
      </c>
      <c r="AC396" s="13">
        <f t="shared" si="95"/>
        <v>0.54970870603239</v>
      </c>
      <c r="AD396" s="13">
        <f t="shared" si="96"/>
        <v>0.0866111229601141</v>
      </c>
      <c r="AE396" s="13">
        <f t="shared" si="97"/>
        <v>0.913388877039886</v>
      </c>
    </row>
    <row r="397" spans="1:31">
      <c r="A397" s="5" t="s">
        <v>821</v>
      </c>
      <c r="B397" s="5" t="s">
        <v>822</v>
      </c>
      <c r="C397" s="6">
        <v>246510580</v>
      </c>
      <c r="D397" s="6">
        <v>0</v>
      </c>
      <c r="E397" s="6">
        <v>0</v>
      </c>
      <c r="F397" s="6">
        <v>0</v>
      </c>
      <c r="G397" s="6">
        <v>110690000</v>
      </c>
      <c r="H397" s="6">
        <v>51545000</v>
      </c>
      <c r="I397" s="6">
        <v>0</v>
      </c>
      <c r="J397" s="6">
        <v>0</v>
      </c>
      <c r="K397" s="6">
        <v>2212846.6</v>
      </c>
      <c r="L397" s="6">
        <v>346995039</v>
      </c>
      <c r="M397" s="6">
        <v>380940604.08</v>
      </c>
      <c r="N397" s="6">
        <v>29999749.16</v>
      </c>
      <c r="O397" s="6">
        <v>-11715.64</v>
      </c>
      <c r="P397" s="6">
        <v>120746699.33</v>
      </c>
      <c r="Q397" s="6">
        <v>607913624.02</v>
      </c>
      <c r="R397" s="8">
        <f t="shared" si="84"/>
        <v>410958426.6</v>
      </c>
      <c r="S397" s="8">
        <f t="shared" si="85"/>
        <v>1426584501.63</v>
      </c>
      <c r="T397" s="8">
        <f t="shared" si="86"/>
        <v>1837542928.23</v>
      </c>
      <c r="U397" s="8">
        <f t="shared" si="87"/>
        <v>357200580</v>
      </c>
      <c r="V397" s="8">
        <f t="shared" si="88"/>
        <v>53757846.6</v>
      </c>
      <c r="W397" s="8">
        <f t="shared" si="89"/>
        <v>357200580</v>
      </c>
      <c r="X397" s="8">
        <f t="shared" si="90"/>
        <v>1480342348.23</v>
      </c>
      <c r="Y397" s="13">
        <f t="shared" si="91"/>
        <v>0.22364561953165</v>
      </c>
      <c r="Z397" s="13">
        <f t="shared" si="92"/>
        <v>0.77635438046835</v>
      </c>
      <c r="AA397" s="13">
        <f t="shared" si="93"/>
        <v>1.28807156262419</v>
      </c>
      <c r="AB397" s="13">
        <f t="shared" si="94"/>
        <v>0.869189087945569</v>
      </c>
      <c r="AC397" s="13">
        <f t="shared" si="95"/>
        <v>0.130810912054431</v>
      </c>
      <c r="AD397" s="13">
        <f t="shared" si="96"/>
        <v>0.194390332063736</v>
      </c>
      <c r="AE397" s="13">
        <f t="shared" si="97"/>
        <v>0.805609667936264</v>
      </c>
    </row>
    <row r="398" spans="1:31">
      <c r="A398" s="5" t="s">
        <v>823</v>
      </c>
      <c r="B398" s="5" t="s">
        <v>824</v>
      </c>
      <c r="C398" s="6">
        <v>5006645.83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513515.98</v>
      </c>
      <c r="L398" s="6">
        <v>366122195</v>
      </c>
      <c r="M398" s="6">
        <v>505305400.58</v>
      </c>
      <c r="N398" s="6">
        <v>0</v>
      </c>
      <c r="O398" s="6">
        <v>-22990821.68</v>
      </c>
      <c r="P398" s="6">
        <v>35087755.07</v>
      </c>
      <c r="Q398" s="6">
        <v>-713253720.09</v>
      </c>
      <c r="R398" s="8">
        <f t="shared" si="84"/>
        <v>5520161.81</v>
      </c>
      <c r="S398" s="8">
        <f t="shared" si="85"/>
        <v>170270808.88</v>
      </c>
      <c r="T398" s="8">
        <f t="shared" si="86"/>
        <v>175790970.69</v>
      </c>
      <c r="U398" s="8">
        <f t="shared" si="87"/>
        <v>5006645.83</v>
      </c>
      <c r="V398" s="8">
        <f t="shared" si="88"/>
        <v>513515.98</v>
      </c>
      <c r="W398" s="8">
        <f t="shared" si="89"/>
        <v>5006645.83</v>
      </c>
      <c r="X398" s="8">
        <f t="shared" si="90"/>
        <v>170784324.86</v>
      </c>
      <c r="Y398" s="13">
        <f t="shared" si="91"/>
        <v>0.0314018506657806</v>
      </c>
      <c r="Z398" s="13">
        <f t="shared" si="92"/>
        <v>0.968598149334219</v>
      </c>
      <c r="AA398" s="13">
        <f t="shared" si="93"/>
        <v>1.03241989537907</v>
      </c>
      <c r="AB398" s="13">
        <f t="shared" si="94"/>
        <v>0.906974469648744</v>
      </c>
      <c r="AC398" s="13">
        <f t="shared" si="95"/>
        <v>0.0930255303512561</v>
      </c>
      <c r="AD398" s="13">
        <f t="shared" si="96"/>
        <v>0.0284806768535854</v>
      </c>
      <c r="AE398" s="13">
        <f t="shared" si="97"/>
        <v>0.971519323146415</v>
      </c>
    </row>
    <row r="399" spans="1:31">
      <c r="A399" s="5" t="s">
        <v>825</v>
      </c>
      <c r="B399" s="5" t="s">
        <v>826</v>
      </c>
      <c r="C399" s="6">
        <v>39500000</v>
      </c>
      <c r="D399" s="6">
        <v>0</v>
      </c>
      <c r="E399" s="6">
        <v>0</v>
      </c>
      <c r="F399" s="6">
        <v>0</v>
      </c>
      <c r="G399" s="6">
        <v>34000000</v>
      </c>
      <c r="H399" s="6">
        <v>147000000</v>
      </c>
      <c r="I399" s="6">
        <v>0</v>
      </c>
      <c r="J399" s="6">
        <v>0</v>
      </c>
      <c r="K399" s="6">
        <v>8302826.77</v>
      </c>
      <c r="L399" s="6">
        <v>538395000</v>
      </c>
      <c r="M399" s="6">
        <v>489991037.59</v>
      </c>
      <c r="N399" s="6">
        <v>0</v>
      </c>
      <c r="O399" s="6">
        <v>0</v>
      </c>
      <c r="P399" s="6">
        <v>0</v>
      </c>
      <c r="Q399" s="6">
        <v>-217791323.09</v>
      </c>
      <c r="R399" s="8">
        <f t="shared" si="84"/>
        <v>228802826.77</v>
      </c>
      <c r="S399" s="8">
        <f t="shared" si="85"/>
        <v>810594714.5</v>
      </c>
      <c r="T399" s="8">
        <f t="shared" si="86"/>
        <v>1039397541.27</v>
      </c>
      <c r="U399" s="8">
        <f t="shared" si="87"/>
        <v>73500000</v>
      </c>
      <c r="V399" s="8">
        <f t="shared" si="88"/>
        <v>155302826.77</v>
      </c>
      <c r="W399" s="8">
        <f t="shared" si="89"/>
        <v>73500000</v>
      </c>
      <c r="X399" s="8">
        <f t="shared" si="90"/>
        <v>965897541.27</v>
      </c>
      <c r="Y399" s="13">
        <f t="shared" si="91"/>
        <v>0.220130236685412</v>
      </c>
      <c r="Z399" s="13">
        <f t="shared" si="92"/>
        <v>0.779869763314588</v>
      </c>
      <c r="AA399" s="13">
        <f t="shared" si="93"/>
        <v>1.28226538204253</v>
      </c>
      <c r="AB399" s="13">
        <f t="shared" si="94"/>
        <v>0.321237289930358</v>
      </c>
      <c r="AC399" s="13">
        <f t="shared" si="95"/>
        <v>0.678762710069642</v>
      </c>
      <c r="AD399" s="13">
        <f t="shared" si="96"/>
        <v>0.0707140406645499</v>
      </c>
      <c r="AE399" s="13">
        <f t="shared" si="97"/>
        <v>0.92928595933545</v>
      </c>
    </row>
    <row r="400" spans="1:31">
      <c r="A400" s="5" t="s">
        <v>827</v>
      </c>
      <c r="B400" s="5" t="s">
        <v>828</v>
      </c>
      <c r="C400" s="6">
        <v>1613296083.32</v>
      </c>
      <c r="D400" s="6">
        <v>0</v>
      </c>
      <c r="E400" s="6">
        <v>0</v>
      </c>
      <c r="F400" s="6">
        <v>0</v>
      </c>
      <c r="G400" s="6">
        <v>6132104.89</v>
      </c>
      <c r="H400" s="6">
        <v>380000000</v>
      </c>
      <c r="I400" s="6">
        <v>0</v>
      </c>
      <c r="J400" s="6">
        <v>0</v>
      </c>
      <c r="K400" s="6">
        <v>30373648.21</v>
      </c>
      <c r="L400" s="6">
        <v>592903936</v>
      </c>
      <c r="M400" s="6">
        <v>477528747.58</v>
      </c>
      <c r="N400" s="6">
        <v>0</v>
      </c>
      <c r="O400" s="6">
        <v>0</v>
      </c>
      <c r="P400" s="6">
        <v>216686670.86</v>
      </c>
      <c r="Q400" s="6">
        <v>1194845992.94</v>
      </c>
      <c r="R400" s="8">
        <f t="shared" si="84"/>
        <v>2029801836.42</v>
      </c>
      <c r="S400" s="8">
        <f t="shared" si="85"/>
        <v>2481965347.38</v>
      </c>
      <c r="T400" s="8">
        <f t="shared" si="86"/>
        <v>4511767183.8</v>
      </c>
      <c r="U400" s="8">
        <f t="shared" si="87"/>
        <v>1619428188.21</v>
      </c>
      <c r="V400" s="8">
        <f t="shared" si="88"/>
        <v>410373648.21</v>
      </c>
      <c r="W400" s="8">
        <f t="shared" si="89"/>
        <v>1619428188.21</v>
      </c>
      <c r="X400" s="8">
        <f t="shared" si="90"/>
        <v>2892338995.59</v>
      </c>
      <c r="Y400" s="13">
        <f t="shared" si="91"/>
        <v>0.44989064234259</v>
      </c>
      <c r="Z400" s="13">
        <f t="shared" si="92"/>
        <v>0.55010935765741</v>
      </c>
      <c r="AA400" s="13">
        <f t="shared" si="93"/>
        <v>1.81782037713084</v>
      </c>
      <c r="AB400" s="13">
        <f t="shared" si="94"/>
        <v>0.79782575774304</v>
      </c>
      <c r="AC400" s="13">
        <f t="shared" si="95"/>
        <v>0.20217424225696</v>
      </c>
      <c r="AD400" s="13">
        <f t="shared" si="96"/>
        <v>0.35893434262848</v>
      </c>
      <c r="AE400" s="13">
        <f t="shared" si="97"/>
        <v>0.64106565737152</v>
      </c>
    </row>
    <row r="401" spans="1:31">
      <c r="A401" s="5" t="s">
        <v>829</v>
      </c>
      <c r="B401" s="5" t="s">
        <v>830</v>
      </c>
      <c r="C401" s="6">
        <v>1752714969.25</v>
      </c>
      <c r="D401" s="6">
        <v>0</v>
      </c>
      <c r="E401" s="6">
        <v>20420610</v>
      </c>
      <c r="F401" s="6">
        <v>0</v>
      </c>
      <c r="G401" s="6">
        <v>1684127093.34</v>
      </c>
      <c r="H401" s="6">
        <v>9233307120.83</v>
      </c>
      <c r="I401" s="6">
        <v>0</v>
      </c>
      <c r="J401" s="6">
        <v>0</v>
      </c>
      <c r="K401" s="6">
        <v>2658081911.66</v>
      </c>
      <c r="L401" s="6">
        <v>5383418520</v>
      </c>
      <c r="M401" s="6">
        <v>6365671888.2</v>
      </c>
      <c r="N401" s="6">
        <v>0</v>
      </c>
      <c r="O401" s="6">
        <v>138512201.04</v>
      </c>
      <c r="P401" s="6">
        <v>93560376.31</v>
      </c>
      <c r="Q401" s="6">
        <v>5248568234.93</v>
      </c>
      <c r="R401" s="8">
        <f t="shared" si="84"/>
        <v>15348651705.08</v>
      </c>
      <c r="S401" s="8">
        <f t="shared" si="85"/>
        <v>17229731220.48</v>
      </c>
      <c r="T401" s="8">
        <f t="shared" si="86"/>
        <v>32578382925.56</v>
      </c>
      <c r="U401" s="8">
        <f t="shared" si="87"/>
        <v>3457262672.59</v>
      </c>
      <c r="V401" s="8">
        <f t="shared" si="88"/>
        <v>11891389032.49</v>
      </c>
      <c r="W401" s="8">
        <f t="shared" si="89"/>
        <v>3457262672.59</v>
      </c>
      <c r="X401" s="8">
        <f t="shared" si="90"/>
        <v>29121120252.97</v>
      </c>
      <c r="Y401" s="13">
        <f t="shared" si="91"/>
        <v>0.471129943439824</v>
      </c>
      <c r="Z401" s="13">
        <f t="shared" si="92"/>
        <v>0.528870056560176</v>
      </c>
      <c r="AA401" s="13">
        <f t="shared" si="93"/>
        <v>1.89082362972882</v>
      </c>
      <c r="AB401" s="13">
        <f t="shared" si="94"/>
        <v>0.225248623724111</v>
      </c>
      <c r="AC401" s="13">
        <f t="shared" si="95"/>
        <v>0.774751376275889</v>
      </c>
      <c r="AD401" s="13">
        <f t="shared" si="96"/>
        <v>0.106121371355039</v>
      </c>
      <c r="AE401" s="13">
        <f t="shared" si="97"/>
        <v>0.893878628644961</v>
      </c>
    </row>
    <row r="402" spans="1:31">
      <c r="A402" s="5" t="s">
        <v>831</v>
      </c>
      <c r="B402" s="5" t="s">
        <v>832</v>
      </c>
      <c r="C402" s="6">
        <v>24107564719.71</v>
      </c>
      <c r="D402" s="6">
        <v>0</v>
      </c>
      <c r="E402" s="6">
        <v>0</v>
      </c>
      <c r="F402" s="6">
        <v>0</v>
      </c>
      <c r="G402" s="6">
        <v>14791896416.71</v>
      </c>
      <c r="H402" s="6">
        <v>16323640000</v>
      </c>
      <c r="I402" s="6">
        <v>2500000000</v>
      </c>
      <c r="J402" s="6">
        <v>0</v>
      </c>
      <c r="K402" s="6">
        <v>1929622649.06</v>
      </c>
      <c r="L402" s="6">
        <v>6685423610</v>
      </c>
      <c r="M402" s="6">
        <v>24774257709.94</v>
      </c>
      <c r="N402" s="6">
        <v>0</v>
      </c>
      <c r="O402" s="6">
        <v>161684736.28</v>
      </c>
      <c r="P402" s="6">
        <v>1828677846.37</v>
      </c>
      <c r="Q402" s="6">
        <v>7688887178.39</v>
      </c>
      <c r="R402" s="8">
        <f t="shared" si="84"/>
        <v>59652723785.48</v>
      </c>
      <c r="S402" s="8">
        <f t="shared" si="85"/>
        <v>41138931080.98</v>
      </c>
      <c r="T402" s="8">
        <f t="shared" si="86"/>
        <v>100791654866.46</v>
      </c>
      <c r="U402" s="8">
        <f t="shared" si="87"/>
        <v>38899461136.42</v>
      </c>
      <c r="V402" s="8">
        <f t="shared" si="88"/>
        <v>20753262649.06</v>
      </c>
      <c r="W402" s="8">
        <f t="shared" si="89"/>
        <v>38899461136.42</v>
      </c>
      <c r="X402" s="8">
        <f t="shared" si="90"/>
        <v>61892193730.04</v>
      </c>
      <c r="Y402" s="13">
        <f t="shared" si="91"/>
        <v>0.591841892709417</v>
      </c>
      <c r="Z402" s="13">
        <f t="shared" si="92"/>
        <v>0.408158107290583</v>
      </c>
      <c r="AA402" s="13">
        <f t="shared" si="93"/>
        <v>2.45003096137954</v>
      </c>
      <c r="AB402" s="13">
        <f t="shared" si="94"/>
        <v>0.652098658165354</v>
      </c>
      <c r="AC402" s="13">
        <f t="shared" si="95"/>
        <v>0.347901341834646</v>
      </c>
      <c r="AD402" s="13">
        <f t="shared" si="96"/>
        <v>0.385939304081854</v>
      </c>
      <c r="AE402" s="13">
        <f t="shared" si="97"/>
        <v>0.614060695918146</v>
      </c>
    </row>
    <row r="403" spans="1:31">
      <c r="A403" s="5" t="s">
        <v>833</v>
      </c>
      <c r="B403" s="5" t="s">
        <v>834</v>
      </c>
      <c r="C403" s="6">
        <v>10578073995.12</v>
      </c>
      <c r="D403" s="6">
        <v>64499945.88</v>
      </c>
      <c r="E403" s="6">
        <v>0</v>
      </c>
      <c r="F403" s="6">
        <v>0</v>
      </c>
      <c r="G403" s="6">
        <v>3567812232.56</v>
      </c>
      <c r="H403" s="6">
        <v>5873722852.93</v>
      </c>
      <c r="I403" s="6">
        <v>612018867.98</v>
      </c>
      <c r="J403" s="6">
        <v>0</v>
      </c>
      <c r="K403" s="6">
        <v>107847770.48</v>
      </c>
      <c r="L403" s="6">
        <v>1668776379</v>
      </c>
      <c r="M403" s="6">
        <v>8730978875.41</v>
      </c>
      <c r="N403" s="6">
        <v>237130884.51</v>
      </c>
      <c r="O403" s="6">
        <v>-95322557.13</v>
      </c>
      <c r="P403" s="6">
        <v>441526653.26</v>
      </c>
      <c r="Q403" s="6">
        <v>4257718247.82</v>
      </c>
      <c r="R403" s="8">
        <f t="shared" si="84"/>
        <v>20803975664.95</v>
      </c>
      <c r="S403" s="8">
        <f t="shared" si="85"/>
        <v>14766546713.85</v>
      </c>
      <c r="T403" s="8">
        <f t="shared" si="86"/>
        <v>35570522378.8</v>
      </c>
      <c r="U403" s="8">
        <f t="shared" si="87"/>
        <v>14210386173.56</v>
      </c>
      <c r="V403" s="8">
        <f t="shared" si="88"/>
        <v>6593589491.39</v>
      </c>
      <c r="W403" s="8">
        <f t="shared" si="89"/>
        <v>14210386173.56</v>
      </c>
      <c r="X403" s="8">
        <f t="shared" si="90"/>
        <v>21360136205.24</v>
      </c>
      <c r="Y403" s="13">
        <f t="shared" si="91"/>
        <v>0.584865621128723</v>
      </c>
      <c r="Z403" s="13">
        <f t="shared" si="92"/>
        <v>0.415134378871277</v>
      </c>
      <c r="AA403" s="13">
        <f t="shared" si="93"/>
        <v>2.40885855495498</v>
      </c>
      <c r="AB403" s="13">
        <f t="shared" si="94"/>
        <v>0.683061084209077</v>
      </c>
      <c r="AC403" s="13">
        <f t="shared" si="95"/>
        <v>0.316938915790923</v>
      </c>
      <c r="AD403" s="13">
        <f t="shared" si="96"/>
        <v>0.399498945284801</v>
      </c>
      <c r="AE403" s="13">
        <f t="shared" si="97"/>
        <v>0.600501054715199</v>
      </c>
    </row>
    <row r="404" spans="1:31">
      <c r="A404" s="5" t="s">
        <v>835</v>
      </c>
      <c r="B404" s="5" t="s">
        <v>836</v>
      </c>
      <c r="C404" s="6">
        <v>9855517630.42</v>
      </c>
      <c r="D404" s="6">
        <v>0</v>
      </c>
      <c r="E404" s="6">
        <v>0</v>
      </c>
      <c r="F404" s="6">
        <v>0</v>
      </c>
      <c r="G404" s="6">
        <v>6780633874.55</v>
      </c>
      <c r="H404" s="6">
        <v>41161610170.12</v>
      </c>
      <c r="I404" s="6">
        <v>5930203962.23</v>
      </c>
      <c r="J404" s="6">
        <v>0</v>
      </c>
      <c r="K404" s="6">
        <v>12662940732.9</v>
      </c>
      <c r="L404" s="6">
        <v>3826558901</v>
      </c>
      <c r="M404" s="6">
        <v>3362746418.24</v>
      </c>
      <c r="N404" s="6">
        <v>0</v>
      </c>
      <c r="O404" s="6">
        <v>1187298733.27</v>
      </c>
      <c r="P404" s="6">
        <v>777671252.34</v>
      </c>
      <c r="Q404" s="6">
        <v>20024917765.2</v>
      </c>
      <c r="R404" s="8">
        <f t="shared" si="84"/>
        <v>76390906370.22</v>
      </c>
      <c r="S404" s="8">
        <f t="shared" si="85"/>
        <v>29179193070.05</v>
      </c>
      <c r="T404" s="8">
        <f t="shared" si="86"/>
        <v>105570099440.27</v>
      </c>
      <c r="U404" s="8">
        <f t="shared" si="87"/>
        <v>16636151504.97</v>
      </c>
      <c r="V404" s="8">
        <f t="shared" si="88"/>
        <v>59754754865.25</v>
      </c>
      <c r="W404" s="8">
        <f t="shared" si="89"/>
        <v>16636151504.97</v>
      </c>
      <c r="X404" s="8">
        <f t="shared" si="90"/>
        <v>88933947935.3</v>
      </c>
      <c r="Y404" s="13">
        <f t="shared" si="91"/>
        <v>0.72360362238212</v>
      </c>
      <c r="Z404" s="13">
        <f t="shared" si="92"/>
        <v>0.27639637761788</v>
      </c>
      <c r="AA404" s="13">
        <f t="shared" si="93"/>
        <v>3.61799242312252</v>
      </c>
      <c r="AB404" s="13">
        <f t="shared" si="94"/>
        <v>0.217776595349514</v>
      </c>
      <c r="AC404" s="13">
        <f t="shared" si="95"/>
        <v>0.782223404650486</v>
      </c>
      <c r="AD404" s="13">
        <f t="shared" si="96"/>
        <v>0.157583933264953</v>
      </c>
      <c r="AE404" s="13">
        <f t="shared" si="97"/>
        <v>0.842416066735047</v>
      </c>
    </row>
    <row r="405" spans="1:31">
      <c r="A405" s="5" t="s">
        <v>837</v>
      </c>
      <c r="B405" s="5" t="s">
        <v>838</v>
      </c>
      <c r="C405" s="6">
        <v>30000000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440832644</v>
      </c>
      <c r="M405" s="6">
        <v>1197526377.95</v>
      </c>
      <c r="N405" s="6">
        <v>0</v>
      </c>
      <c r="O405" s="6">
        <v>488014.04</v>
      </c>
      <c r="P405" s="6">
        <v>238372318.92</v>
      </c>
      <c r="Q405" s="6">
        <v>-570433021.8</v>
      </c>
      <c r="R405" s="8">
        <f t="shared" si="84"/>
        <v>30000000</v>
      </c>
      <c r="S405" s="8">
        <f t="shared" si="85"/>
        <v>1306786333.11</v>
      </c>
      <c r="T405" s="8">
        <f t="shared" si="86"/>
        <v>1336786333.11</v>
      </c>
      <c r="U405" s="8">
        <f t="shared" si="87"/>
        <v>30000000</v>
      </c>
      <c r="V405" s="8">
        <f t="shared" si="88"/>
        <v>0</v>
      </c>
      <c r="W405" s="8">
        <f t="shared" si="89"/>
        <v>30000000</v>
      </c>
      <c r="X405" s="8">
        <f t="shared" si="90"/>
        <v>1306786333.11</v>
      </c>
      <c r="Y405" s="13">
        <f t="shared" si="91"/>
        <v>0.0224418811420713</v>
      </c>
      <c r="Z405" s="13">
        <f t="shared" si="92"/>
        <v>0.977558118857929</v>
      </c>
      <c r="AA405" s="13">
        <f t="shared" si="93"/>
        <v>1.02295708123041</v>
      </c>
      <c r="AB405" s="13">
        <f t="shared" si="94"/>
        <v>1</v>
      </c>
      <c r="AC405" s="13">
        <f t="shared" si="95"/>
        <v>0</v>
      </c>
      <c r="AD405" s="13">
        <f t="shared" si="96"/>
        <v>0.0224418811420713</v>
      </c>
      <c r="AE405" s="13">
        <f t="shared" si="97"/>
        <v>0.977558118857929</v>
      </c>
    </row>
    <row r="406" spans="1:31">
      <c r="A406" s="5" t="s">
        <v>839</v>
      </c>
      <c r="B406" s="5" t="s">
        <v>840</v>
      </c>
      <c r="C406" s="6">
        <v>1280558172.04</v>
      </c>
      <c r="D406" s="6">
        <v>0</v>
      </c>
      <c r="E406" s="6">
        <v>0</v>
      </c>
      <c r="F406" s="6">
        <v>0</v>
      </c>
      <c r="G406" s="6">
        <v>23288386.11</v>
      </c>
      <c r="H406" s="6">
        <v>287439900</v>
      </c>
      <c r="I406" s="6">
        <v>0</v>
      </c>
      <c r="J406" s="6">
        <v>0</v>
      </c>
      <c r="K406" s="6">
        <v>30059800.64</v>
      </c>
      <c r="L406" s="6">
        <v>1749809548</v>
      </c>
      <c r="M406" s="6">
        <v>2158080661.07</v>
      </c>
      <c r="N406" s="6">
        <v>0</v>
      </c>
      <c r="O406" s="6">
        <v>91912418.43</v>
      </c>
      <c r="P406" s="6">
        <v>863793516.2</v>
      </c>
      <c r="Q406" s="6">
        <v>11386989359.18</v>
      </c>
      <c r="R406" s="8">
        <f t="shared" si="84"/>
        <v>1621346258.79</v>
      </c>
      <c r="S406" s="8">
        <f t="shared" si="85"/>
        <v>16250585502.88</v>
      </c>
      <c r="T406" s="8">
        <f t="shared" si="86"/>
        <v>17871931761.67</v>
      </c>
      <c r="U406" s="8">
        <f t="shared" si="87"/>
        <v>1303846558.15</v>
      </c>
      <c r="V406" s="8">
        <f t="shared" si="88"/>
        <v>317499700.64</v>
      </c>
      <c r="W406" s="8">
        <f t="shared" si="89"/>
        <v>1303846558.15</v>
      </c>
      <c r="X406" s="8">
        <f t="shared" si="90"/>
        <v>16568085203.52</v>
      </c>
      <c r="Y406" s="13">
        <f t="shared" si="91"/>
        <v>0.0907202579111961</v>
      </c>
      <c r="Z406" s="13">
        <f t="shared" si="92"/>
        <v>0.909279742088804</v>
      </c>
      <c r="AA406" s="13">
        <f t="shared" si="93"/>
        <v>1.09977155952336</v>
      </c>
      <c r="AB406" s="13">
        <f t="shared" si="94"/>
        <v>0.804175265512409</v>
      </c>
      <c r="AC406" s="13">
        <f t="shared" si="95"/>
        <v>0.195824734487591</v>
      </c>
      <c r="AD406" s="13">
        <f t="shared" si="96"/>
        <v>0.0729549874930904</v>
      </c>
      <c r="AE406" s="13">
        <f t="shared" si="97"/>
        <v>0.92704501250691</v>
      </c>
    </row>
    <row r="407" spans="1:31">
      <c r="A407" s="5" t="s">
        <v>841</v>
      </c>
      <c r="B407" s="5" t="s">
        <v>842</v>
      </c>
      <c r="C407" s="6">
        <v>350000000</v>
      </c>
      <c r="D407" s="6">
        <v>0</v>
      </c>
      <c r="E407" s="6">
        <v>0</v>
      </c>
      <c r="F407" s="6">
        <v>0</v>
      </c>
      <c r="G407" s="6">
        <v>1849455859.19</v>
      </c>
      <c r="H407" s="6">
        <v>433687365.23</v>
      </c>
      <c r="I407" s="6">
        <v>0</v>
      </c>
      <c r="J407" s="6">
        <v>0</v>
      </c>
      <c r="K407" s="6">
        <v>752456670.7</v>
      </c>
      <c r="L407" s="6">
        <v>1109830895</v>
      </c>
      <c r="M407" s="6">
        <v>2314641812.41</v>
      </c>
      <c r="N407" s="6">
        <v>0</v>
      </c>
      <c r="O407" s="6">
        <v>0</v>
      </c>
      <c r="P407" s="6">
        <v>239447971.63</v>
      </c>
      <c r="Q407" s="6">
        <v>1639545231.03</v>
      </c>
      <c r="R407" s="8">
        <f t="shared" si="84"/>
        <v>3385599895.12</v>
      </c>
      <c r="S407" s="8">
        <f t="shared" si="85"/>
        <v>5303465910.07</v>
      </c>
      <c r="T407" s="8">
        <f t="shared" si="86"/>
        <v>8689065805.19</v>
      </c>
      <c r="U407" s="8">
        <f t="shared" si="87"/>
        <v>2199455859.19</v>
      </c>
      <c r="V407" s="8">
        <f t="shared" si="88"/>
        <v>1186144035.93</v>
      </c>
      <c r="W407" s="8">
        <f t="shared" si="89"/>
        <v>2199455859.19</v>
      </c>
      <c r="X407" s="8">
        <f t="shared" si="90"/>
        <v>6489609946</v>
      </c>
      <c r="Y407" s="13">
        <f t="shared" si="91"/>
        <v>0.389639113228694</v>
      </c>
      <c r="Z407" s="13">
        <f t="shared" si="92"/>
        <v>0.610360886771306</v>
      </c>
      <c r="AA407" s="13">
        <f t="shared" si="93"/>
        <v>1.63837497073217</v>
      </c>
      <c r="AB407" s="13">
        <f t="shared" si="94"/>
        <v>0.649650262088055</v>
      </c>
      <c r="AC407" s="13">
        <f t="shared" si="95"/>
        <v>0.350349737911945</v>
      </c>
      <c r="AD407" s="13">
        <f t="shared" si="96"/>
        <v>0.253129152028779</v>
      </c>
      <c r="AE407" s="13">
        <f t="shared" si="97"/>
        <v>0.746870847971222</v>
      </c>
    </row>
    <row r="408" spans="1:31">
      <c r="A408" s="5" t="s">
        <v>843</v>
      </c>
      <c r="B408" s="5" t="s">
        <v>844</v>
      </c>
      <c r="C408" s="6">
        <v>4317874475.17</v>
      </c>
      <c r="D408" s="6">
        <v>0</v>
      </c>
      <c r="E408" s="6">
        <v>0</v>
      </c>
      <c r="F408" s="6">
        <v>0</v>
      </c>
      <c r="G408" s="6">
        <v>310149201.31</v>
      </c>
      <c r="H408" s="6">
        <v>3887356932.48</v>
      </c>
      <c r="I408" s="6">
        <v>499528301.89</v>
      </c>
      <c r="J408" s="6">
        <v>0</v>
      </c>
      <c r="K408" s="6">
        <v>500000000</v>
      </c>
      <c r="L408" s="6">
        <v>2549660478</v>
      </c>
      <c r="M408" s="6">
        <v>2275678920.6</v>
      </c>
      <c r="N408" s="6">
        <v>0</v>
      </c>
      <c r="O408" s="6">
        <v>41363547.45</v>
      </c>
      <c r="P408" s="6">
        <v>196585763.34</v>
      </c>
      <c r="Q408" s="6">
        <v>3479768532.96</v>
      </c>
      <c r="R408" s="8">
        <f t="shared" si="84"/>
        <v>9514908910.85</v>
      </c>
      <c r="S408" s="8">
        <f t="shared" si="85"/>
        <v>8543057242.35</v>
      </c>
      <c r="T408" s="8">
        <f t="shared" si="86"/>
        <v>18057966153.2</v>
      </c>
      <c r="U408" s="8">
        <f t="shared" si="87"/>
        <v>4628023676.48</v>
      </c>
      <c r="V408" s="8">
        <f t="shared" si="88"/>
        <v>4886885234.37</v>
      </c>
      <c r="W408" s="8">
        <f t="shared" si="89"/>
        <v>4628023676.48</v>
      </c>
      <c r="X408" s="8">
        <f t="shared" si="90"/>
        <v>13429942476.72</v>
      </c>
      <c r="Y408" s="13">
        <f t="shared" si="91"/>
        <v>0.526909222784421</v>
      </c>
      <c r="Z408" s="13">
        <f t="shared" si="92"/>
        <v>0.473090777215579</v>
      </c>
      <c r="AA408" s="13">
        <f t="shared" si="93"/>
        <v>2.11375923641039</v>
      </c>
      <c r="AB408" s="13">
        <f t="shared" si="94"/>
        <v>0.486397055383535</v>
      </c>
      <c r="AC408" s="13">
        <f t="shared" si="95"/>
        <v>0.513602944616465</v>
      </c>
      <c r="AD408" s="13">
        <f t="shared" si="96"/>
        <v>0.25628709441677</v>
      </c>
      <c r="AE408" s="13">
        <f t="shared" si="97"/>
        <v>0.74371290558323</v>
      </c>
    </row>
    <row r="409" spans="1:31">
      <c r="A409" s="5" t="s">
        <v>845</v>
      </c>
      <c r="B409" s="5" t="s">
        <v>846</v>
      </c>
      <c r="C409" s="6">
        <v>1050357582.7</v>
      </c>
      <c r="D409" s="6">
        <v>0</v>
      </c>
      <c r="E409" s="6">
        <v>0</v>
      </c>
      <c r="F409" s="6">
        <v>0</v>
      </c>
      <c r="G409" s="6">
        <v>164957043.37</v>
      </c>
      <c r="H409" s="6">
        <v>1223511090.88</v>
      </c>
      <c r="I409" s="6">
        <v>1242926505.54</v>
      </c>
      <c r="J409" s="6">
        <v>0</v>
      </c>
      <c r="K409" s="6">
        <v>65091614.06</v>
      </c>
      <c r="L409" s="6">
        <v>3163086883</v>
      </c>
      <c r="M409" s="6">
        <v>9713384579.27</v>
      </c>
      <c r="N409" s="6">
        <v>455303777.91</v>
      </c>
      <c r="O409" s="6">
        <v>0</v>
      </c>
      <c r="P409" s="6">
        <v>286883092.05</v>
      </c>
      <c r="Q409" s="6">
        <v>3692698159.45</v>
      </c>
      <c r="R409" s="8">
        <f t="shared" si="84"/>
        <v>3746843836.55</v>
      </c>
      <c r="S409" s="8">
        <f t="shared" si="85"/>
        <v>16400748935.86</v>
      </c>
      <c r="T409" s="8">
        <f t="shared" si="86"/>
        <v>20147592772.41</v>
      </c>
      <c r="U409" s="8">
        <f t="shared" si="87"/>
        <v>1215314626.07</v>
      </c>
      <c r="V409" s="8">
        <f t="shared" si="88"/>
        <v>2531529210.48</v>
      </c>
      <c r="W409" s="8">
        <f t="shared" si="89"/>
        <v>1215314626.07</v>
      </c>
      <c r="X409" s="8">
        <f t="shared" si="90"/>
        <v>18932278146.34</v>
      </c>
      <c r="Y409" s="13">
        <f t="shared" si="91"/>
        <v>0.185969801895188</v>
      </c>
      <c r="Z409" s="13">
        <f t="shared" si="92"/>
        <v>0.814030198104812</v>
      </c>
      <c r="AA409" s="13">
        <f t="shared" si="93"/>
        <v>1.22845565475108</v>
      </c>
      <c r="AB409" s="13">
        <f t="shared" si="94"/>
        <v>0.324356893184273</v>
      </c>
      <c r="AC409" s="13">
        <f t="shared" si="95"/>
        <v>0.675643106815727</v>
      </c>
      <c r="AD409" s="13">
        <f t="shared" si="96"/>
        <v>0.0603205871688178</v>
      </c>
      <c r="AE409" s="13">
        <f t="shared" si="97"/>
        <v>0.939679412831182</v>
      </c>
    </row>
    <row r="410" spans="1:31">
      <c r="A410" s="5" t="s">
        <v>847</v>
      </c>
      <c r="B410" s="5" t="s">
        <v>848</v>
      </c>
      <c r="C410" s="6">
        <v>150143630.13</v>
      </c>
      <c r="D410" s="6">
        <v>0</v>
      </c>
      <c r="E410" s="6">
        <v>0</v>
      </c>
      <c r="F410" s="6">
        <v>0</v>
      </c>
      <c r="G410" s="6">
        <v>25171245.8</v>
      </c>
      <c r="H410" s="6">
        <v>1894600000</v>
      </c>
      <c r="I410" s="6">
        <v>997828796.74</v>
      </c>
      <c r="J410" s="6">
        <v>0</v>
      </c>
      <c r="K410" s="6">
        <v>35248442.21</v>
      </c>
      <c r="L410" s="6">
        <v>967502660</v>
      </c>
      <c r="M410" s="6">
        <v>975573663.77</v>
      </c>
      <c r="N410" s="6">
        <v>0</v>
      </c>
      <c r="O410" s="6">
        <v>0</v>
      </c>
      <c r="P410" s="6">
        <v>432930193.44</v>
      </c>
      <c r="Q410" s="6">
        <v>2205335184.73</v>
      </c>
      <c r="R410" s="8">
        <f t="shared" si="84"/>
        <v>3102992114.88</v>
      </c>
      <c r="S410" s="8">
        <f t="shared" si="85"/>
        <v>4581341701.94</v>
      </c>
      <c r="T410" s="8">
        <f t="shared" si="86"/>
        <v>7684333816.82</v>
      </c>
      <c r="U410" s="8">
        <f t="shared" si="87"/>
        <v>175314875.93</v>
      </c>
      <c r="V410" s="8">
        <f t="shared" si="88"/>
        <v>2927677238.95</v>
      </c>
      <c r="W410" s="8">
        <f t="shared" si="89"/>
        <v>175314875.93</v>
      </c>
      <c r="X410" s="8">
        <f t="shared" si="90"/>
        <v>7509018940.89</v>
      </c>
      <c r="Y410" s="13">
        <f t="shared" si="91"/>
        <v>0.403807563394494</v>
      </c>
      <c r="Z410" s="13">
        <f t="shared" si="92"/>
        <v>0.596192436605505</v>
      </c>
      <c r="AA410" s="13">
        <f t="shared" si="93"/>
        <v>1.67731077853591</v>
      </c>
      <c r="AB410" s="13">
        <f t="shared" si="94"/>
        <v>0.0564986533769454</v>
      </c>
      <c r="AC410" s="13">
        <f t="shared" si="95"/>
        <v>0.943501346623054</v>
      </c>
      <c r="AD410" s="13">
        <f t="shared" si="96"/>
        <v>0.0228145835552145</v>
      </c>
      <c r="AE410" s="13">
        <f t="shared" si="97"/>
        <v>0.977185416444786</v>
      </c>
    </row>
    <row r="411" spans="1:31">
      <c r="A411" s="5" t="s">
        <v>849</v>
      </c>
      <c r="B411" s="5" t="s">
        <v>850</v>
      </c>
      <c r="C411" s="6">
        <v>522742227.06</v>
      </c>
      <c r="D411" s="6">
        <v>0</v>
      </c>
      <c r="E411" s="6">
        <v>0</v>
      </c>
      <c r="F411" s="6">
        <v>0</v>
      </c>
      <c r="G411" s="6">
        <v>0</v>
      </c>
      <c r="H411" s="6">
        <v>500980253.37</v>
      </c>
      <c r="I411" s="6">
        <v>0</v>
      </c>
      <c r="J411" s="6">
        <v>0</v>
      </c>
      <c r="K411" s="6">
        <v>30649609.64</v>
      </c>
      <c r="L411" s="6">
        <v>1026008097</v>
      </c>
      <c r="M411" s="6">
        <v>2773798252.12</v>
      </c>
      <c r="N411" s="6">
        <v>0</v>
      </c>
      <c r="O411" s="6">
        <v>-51170304.75</v>
      </c>
      <c r="P411" s="6">
        <v>370869204.25</v>
      </c>
      <c r="Q411" s="6">
        <v>613579272</v>
      </c>
      <c r="R411" s="8">
        <f t="shared" si="84"/>
        <v>1054372090.07</v>
      </c>
      <c r="S411" s="8">
        <f t="shared" si="85"/>
        <v>4733084520.62</v>
      </c>
      <c r="T411" s="8">
        <f t="shared" si="86"/>
        <v>5787456610.69</v>
      </c>
      <c r="U411" s="8">
        <f t="shared" si="87"/>
        <v>522742227.06</v>
      </c>
      <c r="V411" s="8">
        <f t="shared" si="88"/>
        <v>531629863.01</v>
      </c>
      <c r="W411" s="8">
        <f t="shared" si="89"/>
        <v>522742227.06</v>
      </c>
      <c r="X411" s="8">
        <f t="shared" si="90"/>
        <v>5264714383.63</v>
      </c>
      <c r="Y411" s="13">
        <f t="shared" si="91"/>
        <v>0.182182288524198</v>
      </c>
      <c r="Z411" s="13">
        <f t="shared" si="92"/>
        <v>0.817817711475803</v>
      </c>
      <c r="AA411" s="13">
        <f t="shared" si="93"/>
        <v>1.22276637686831</v>
      </c>
      <c r="AB411" s="13">
        <f t="shared" si="94"/>
        <v>0.495785341800251</v>
      </c>
      <c r="AC411" s="13">
        <f t="shared" si="95"/>
        <v>0.504214658199749</v>
      </c>
      <c r="AD411" s="13">
        <f t="shared" si="96"/>
        <v>0.0903233081859212</v>
      </c>
      <c r="AE411" s="13">
        <f t="shared" si="97"/>
        <v>0.909676691814079</v>
      </c>
    </row>
    <row r="412" spans="1:31">
      <c r="A412" s="5" t="s">
        <v>851</v>
      </c>
      <c r="B412" s="5" t="s">
        <v>852</v>
      </c>
      <c r="C412" s="6">
        <v>633558286.94</v>
      </c>
      <c r="D412" s="6">
        <v>0</v>
      </c>
      <c r="E412" s="6">
        <v>26289</v>
      </c>
      <c r="F412" s="6">
        <v>0</v>
      </c>
      <c r="G412" s="6">
        <v>0</v>
      </c>
      <c r="H412" s="6">
        <v>146817220.88</v>
      </c>
      <c r="I412" s="6">
        <v>0</v>
      </c>
      <c r="J412" s="6">
        <v>0</v>
      </c>
      <c r="K412" s="6">
        <v>576239.18</v>
      </c>
      <c r="L412" s="6">
        <v>1065200000</v>
      </c>
      <c r="M412" s="6">
        <v>431909356.47</v>
      </c>
      <c r="N412" s="6">
        <v>0</v>
      </c>
      <c r="O412" s="6">
        <v>5116326.57</v>
      </c>
      <c r="P412" s="6">
        <v>270031728.87</v>
      </c>
      <c r="Q412" s="6">
        <v>3020050055.78</v>
      </c>
      <c r="R412" s="8">
        <f t="shared" si="84"/>
        <v>780978036</v>
      </c>
      <c r="S412" s="8">
        <f t="shared" si="85"/>
        <v>4792307467.69</v>
      </c>
      <c r="T412" s="8">
        <f t="shared" si="86"/>
        <v>5573285503.69</v>
      </c>
      <c r="U412" s="8">
        <f t="shared" si="87"/>
        <v>633584575.94</v>
      </c>
      <c r="V412" s="8">
        <f t="shared" si="88"/>
        <v>147393460.06</v>
      </c>
      <c r="W412" s="8">
        <f t="shared" si="89"/>
        <v>633584575.94</v>
      </c>
      <c r="X412" s="8">
        <f t="shared" si="90"/>
        <v>4939700927.75</v>
      </c>
      <c r="Y412" s="13">
        <f t="shared" si="91"/>
        <v>0.140128840606304</v>
      </c>
      <c r="Z412" s="13">
        <f t="shared" si="92"/>
        <v>0.859871159393696</v>
      </c>
      <c r="AA412" s="13">
        <f t="shared" si="93"/>
        <v>1.16296492686778</v>
      </c>
      <c r="AB412" s="13">
        <f t="shared" si="94"/>
        <v>0.811270671816947</v>
      </c>
      <c r="AC412" s="13">
        <f t="shared" si="95"/>
        <v>0.188729328183053</v>
      </c>
      <c r="AD412" s="13">
        <f t="shared" si="96"/>
        <v>0.113682418659606</v>
      </c>
      <c r="AE412" s="13">
        <f t="shared" si="97"/>
        <v>0.886317581340394</v>
      </c>
    </row>
    <row r="413" spans="1:31">
      <c r="A413" s="5" t="s">
        <v>853</v>
      </c>
      <c r="B413" s="5" t="s">
        <v>854</v>
      </c>
      <c r="C413" s="6">
        <v>295203843.36</v>
      </c>
      <c r="D413" s="6">
        <v>0</v>
      </c>
      <c r="E413" s="6">
        <v>0</v>
      </c>
      <c r="F413" s="6">
        <v>0</v>
      </c>
      <c r="G413" s="6">
        <v>77868769.41</v>
      </c>
      <c r="H413" s="6">
        <v>332104937.94</v>
      </c>
      <c r="I413" s="6">
        <v>0</v>
      </c>
      <c r="J413" s="6">
        <v>0</v>
      </c>
      <c r="K413" s="6">
        <v>3363060.44</v>
      </c>
      <c r="L413" s="6">
        <v>967423171</v>
      </c>
      <c r="M413" s="6">
        <v>326126439.07</v>
      </c>
      <c r="N413" s="6">
        <v>0</v>
      </c>
      <c r="O413" s="6">
        <v>-16683076</v>
      </c>
      <c r="P413" s="6">
        <v>248180331.7</v>
      </c>
      <c r="Q413" s="6">
        <v>938798439.68</v>
      </c>
      <c r="R413" s="8">
        <f t="shared" si="84"/>
        <v>708540611.15</v>
      </c>
      <c r="S413" s="8">
        <f t="shared" si="85"/>
        <v>2463845305.45</v>
      </c>
      <c r="T413" s="8">
        <f t="shared" si="86"/>
        <v>3172385916.6</v>
      </c>
      <c r="U413" s="8">
        <f t="shared" si="87"/>
        <v>373072612.77</v>
      </c>
      <c r="V413" s="8">
        <f t="shared" si="88"/>
        <v>335467998.38</v>
      </c>
      <c r="W413" s="8">
        <f t="shared" si="89"/>
        <v>373072612.77</v>
      </c>
      <c r="X413" s="8">
        <f t="shared" si="90"/>
        <v>2799313303.83</v>
      </c>
      <c r="Y413" s="13">
        <f t="shared" si="91"/>
        <v>0.223346285659148</v>
      </c>
      <c r="Z413" s="13">
        <f t="shared" si="92"/>
        <v>0.776653714340853</v>
      </c>
      <c r="AA413" s="13">
        <f t="shared" si="93"/>
        <v>1.28757512071992</v>
      </c>
      <c r="AB413" s="13">
        <f t="shared" si="94"/>
        <v>0.526536668327992</v>
      </c>
      <c r="AC413" s="13">
        <f t="shared" si="95"/>
        <v>0.473463331672008</v>
      </c>
      <c r="AD413" s="13">
        <f t="shared" si="96"/>
        <v>0.117600009134399</v>
      </c>
      <c r="AE413" s="13">
        <f t="shared" si="97"/>
        <v>0.882399990865601</v>
      </c>
    </row>
    <row r="414" spans="1:31">
      <c r="A414" s="5" t="s">
        <v>855</v>
      </c>
      <c r="B414" s="5" t="s">
        <v>856</v>
      </c>
      <c r="C414" s="6">
        <v>680227785.24</v>
      </c>
      <c r="D414" s="6">
        <v>0</v>
      </c>
      <c r="E414" s="6">
        <v>0</v>
      </c>
      <c r="F414" s="6">
        <v>0</v>
      </c>
      <c r="G414" s="6">
        <v>59624333.82</v>
      </c>
      <c r="H414" s="6">
        <v>238486500</v>
      </c>
      <c r="I414" s="6">
        <v>0</v>
      </c>
      <c r="J414" s="6">
        <v>0</v>
      </c>
      <c r="K414" s="6">
        <v>2785890.05</v>
      </c>
      <c r="L414" s="6">
        <v>2776722265</v>
      </c>
      <c r="M414" s="6">
        <v>4431280488.3</v>
      </c>
      <c r="N414" s="6">
        <v>0</v>
      </c>
      <c r="O414" s="6">
        <v>-4507137.41</v>
      </c>
      <c r="P414" s="6">
        <v>438886250.88</v>
      </c>
      <c r="Q414" s="6">
        <v>2588305988.52</v>
      </c>
      <c r="R414" s="8">
        <f t="shared" si="84"/>
        <v>981124509.11</v>
      </c>
      <c r="S414" s="8">
        <f t="shared" si="85"/>
        <v>10230687855.29</v>
      </c>
      <c r="T414" s="8">
        <f t="shared" si="86"/>
        <v>11211812364.4</v>
      </c>
      <c r="U414" s="8">
        <f t="shared" si="87"/>
        <v>739852119.06</v>
      </c>
      <c r="V414" s="8">
        <f t="shared" si="88"/>
        <v>241272390.05</v>
      </c>
      <c r="W414" s="8">
        <f t="shared" si="89"/>
        <v>739852119.06</v>
      </c>
      <c r="X414" s="8">
        <f t="shared" si="90"/>
        <v>10471960245.34</v>
      </c>
      <c r="Y414" s="13">
        <f t="shared" si="91"/>
        <v>0.0875081099488686</v>
      </c>
      <c r="Z414" s="13">
        <f t="shared" si="92"/>
        <v>0.912491890051131</v>
      </c>
      <c r="AA414" s="13">
        <f t="shared" si="93"/>
        <v>1.09590015089774</v>
      </c>
      <c r="AB414" s="13">
        <f t="shared" si="94"/>
        <v>0.754085859837643</v>
      </c>
      <c r="AC414" s="13">
        <f t="shared" si="95"/>
        <v>0.245914140162357</v>
      </c>
      <c r="AD414" s="13">
        <f t="shared" si="96"/>
        <v>0.0659886283335596</v>
      </c>
      <c r="AE414" s="13">
        <f t="shared" si="97"/>
        <v>0.93401137166644</v>
      </c>
    </row>
    <row r="415" spans="1:31">
      <c r="A415" s="5" t="s">
        <v>857</v>
      </c>
      <c r="B415" s="5" t="s">
        <v>858</v>
      </c>
      <c r="C415" s="6">
        <v>422394211.91</v>
      </c>
      <c r="D415" s="6">
        <v>0</v>
      </c>
      <c r="E415" s="6">
        <v>0</v>
      </c>
      <c r="F415" s="6">
        <v>0</v>
      </c>
      <c r="G415" s="6">
        <v>30000000</v>
      </c>
      <c r="H415" s="6">
        <v>1090910000</v>
      </c>
      <c r="I415" s="6">
        <v>0</v>
      </c>
      <c r="J415" s="6">
        <v>0</v>
      </c>
      <c r="K415" s="6">
        <v>535148.59</v>
      </c>
      <c r="L415" s="6">
        <v>1595678796</v>
      </c>
      <c r="M415" s="6">
        <v>2707427365.02</v>
      </c>
      <c r="N415" s="6">
        <v>100253634.34</v>
      </c>
      <c r="O415" s="6">
        <v>-7945353.11</v>
      </c>
      <c r="P415" s="6">
        <v>84589901.16</v>
      </c>
      <c r="Q415" s="6">
        <v>942574475.79</v>
      </c>
      <c r="R415" s="8">
        <f t="shared" si="84"/>
        <v>1543839360.5</v>
      </c>
      <c r="S415" s="8">
        <f t="shared" si="85"/>
        <v>5222071550.52</v>
      </c>
      <c r="T415" s="8">
        <f t="shared" si="86"/>
        <v>6765910911.02</v>
      </c>
      <c r="U415" s="8">
        <f t="shared" si="87"/>
        <v>452394211.91</v>
      </c>
      <c r="V415" s="8">
        <f t="shared" si="88"/>
        <v>1091445148.59</v>
      </c>
      <c r="W415" s="8">
        <f t="shared" si="89"/>
        <v>452394211.91</v>
      </c>
      <c r="X415" s="8">
        <f t="shared" si="90"/>
        <v>6313516699.11</v>
      </c>
      <c r="Y415" s="13">
        <f t="shared" si="91"/>
        <v>0.228179084945601</v>
      </c>
      <c r="Z415" s="13">
        <f t="shared" si="92"/>
        <v>0.771820915054399</v>
      </c>
      <c r="AA415" s="13">
        <f t="shared" si="93"/>
        <v>1.2956373434497</v>
      </c>
      <c r="AB415" s="13">
        <f t="shared" si="94"/>
        <v>0.293031919955379</v>
      </c>
      <c r="AC415" s="13">
        <f t="shared" si="95"/>
        <v>0.706968080044621</v>
      </c>
      <c r="AD415" s="13">
        <f t="shared" si="96"/>
        <v>0.066863755355271</v>
      </c>
      <c r="AE415" s="13">
        <f t="shared" si="97"/>
        <v>0.933136244644729</v>
      </c>
    </row>
    <row r="416" spans="1:31">
      <c r="A416" s="5" t="s">
        <v>859</v>
      </c>
      <c r="B416" s="5" t="s">
        <v>860</v>
      </c>
      <c r="C416" s="6">
        <v>5797416621.59</v>
      </c>
      <c r="D416" s="6">
        <v>0</v>
      </c>
      <c r="E416" s="6">
        <v>3122010.73</v>
      </c>
      <c r="F416" s="6">
        <v>0</v>
      </c>
      <c r="G416" s="6">
        <v>0</v>
      </c>
      <c r="H416" s="6">
        <v>1466790932.86</v>
      </c>
      <c r="I416" s="6">
        <v>0</v>
      </c>
      <c r="J416" s="6">
        <v>0</v>
      </c>
      <c r="K416" s="6">
        <v>5205185634.13</v>
      </c>
      <c r="L416" s="6">
        <v>1453721310</v>
      </c>
      <c r="M416" s="6">
        <v>6597102057.47</v>
      </c>
      <c r="N416" s="6">
        <v>0</v>
      </c>
      <c r="O416" s="6">
        <v>-12266296.81</v>
      </c>
      <c r="P416" s="6">
        <v>407773846.74</v>
      </c>
      <c r="Q416" s="6">
        <v>5199315769.17</v>
      </c>
      <c r="R416" s="8">
        <f t="shared" si="84"/>
        <v>12472515199.31</v>
      </c>
      <c r="S416" s="8">
        <f t="shared" si="85"/>
        <v>13645646686.57</v>
      </c>
      <c r="T416" s="8">
        <f t="shared" si="86"/>
        <v>26118161885.88</v>
      </c>
      <c r="U416" s="8">
        <f t="shared" si="87"/>
        <v>5800538632.32</v>
      </c>
      <c r="V416" s="8">
        <f t="shared" si="88"/>
        <v>6671976566.99</v>
      </c>
      <c r="W416" s="8">
        <f t="shared" si="89"/>
        <v>5800538632.32</v>
      </c>
      <c r="X416" s="8">
        <f t="shared" si="90"/>
        <v>20317623253.56</v>
      </c>
      <c r="Y416" s="13">
        <f t="shared" si="91"/>
        <v>0.477541844399582</v>
      </c>
      <c r="Z416" s="13">
        <f t="shared" si="92"/>
        <v>0.522458155600418</v>
      </c>
      <c r="AA416" s="13">
        <f t="shared" si="93"/>
        <v>1.9140288830419</v>
      </c>
      <c r="AB416" s="13">
        <f t="shared" si="94"/>
        <v>0.465065669564459</v>
      </c>
      <c r="AC416" s="13">
        <f t="shared" si="95"/>
        <v>0.534934330435541</v>
      </c>
      <c r="AD416" s="13">
        <f t="shared" si="96"/>
        <v>0.222088317610738</v>
      </c>
      <c r="AE416" s="13">
        <f t="shared" si="97"/>
        <v>0.777911682389262</v>
      </c>
    </row>
    <row r="417" spans="1:31">
      <c r="A417" s="5" t="s">
        <v>861</v>
      </c>
      <c r="B417" s="5" t="s">
        <v>862</v>
      </c>
      <c r="C417" s="6">
        <v>27758650</v>
      </c>
      <c r="D417" s="6">
        <v>0</v>
      </c>
      <c r="E417" s="6">
        <v>0</v>
      </c>
      <c r="F417" s="6">
        <v>0</v>
      </c>
      <c r="G417" s="6">
        <v>320380748.88</v>
      </c>
      <c r="H417" s="6">
        <v>789365000</v>
      </c>
      <c r="I417" s="6">
        <v>0</v>
      </c>
      <c r="J417" s="6">
        <v>0</v>
      </c>
      <c r="K417" s="6">
        <v>330159.43</v>
      </c>
      <c r="L417" s="6">
        <v>360100000</v>
      </c>
      <c r="M417" s="6">
        <v>971195291.46</v>
      </c>
      <c r="N417" s="6">
        <v>0</v>
      </c>
      <c r="O417" s="6">
        <v>0</v>
      </c>
      <c r="P417" s="6">
        <v>92164088.02</v>
      </c>
      <c r="Q417" s="6">
        <v>-204655389.09</v>
      </c>
      <c r="R417" s="8">
        <f t="shared" si="84"/>
        <v>1137834558.31</v>
      </c>
      <c r="S417" s="8">
        <f t="shared" si="85"/>
        <v>1218803990.39</v>
      </c>
      <c r="T417" s="8">
        <f t="shared" si="86"/>
        <v>2356638548.7</v>
      </c>
      <c r="U417" s="8">
        <f t="shared" si="87"/>
        <v>348139398.88</v>
      </c>
      <c r="V417" s="8">
        <f t="shared" si="88"/>
        <v>789695159.43</v>
      </c>
      <c r="W417" s="8">
        <f t="shared" si="89"/>
        <v>348139398.88</v>
      </c>
      <c r="X417" s="8">
        <f t="shared" si="90"/>
        <v>2008499149.82</v>
      </c>
      <c r="Y417" s="13">
        <f t="shared" si="91"/>
        <v>0.482820990489894</v>
      </c>
      <c r="Z417" s="13">
        <f t="shared" si="92"/>
        <v>0.517179009510106</v>
      </c>
      <c r="AA417" s="13">
        <f t="shared" si="93"/>
        <v>1.93356648590058</v>
      </c>
      <c r="AB417" s="13">
        <f t="shared" si="94"/>
        <v>0.305966624354496</v>
      </c>
      <c r="AC417" s="13">
        <f t="shared" si="95"/>
        <v>0.694033375645503</v>
      </c>
      <c r="AD417" s="13">
        <f t="shared" si="96"/>
        <v>0.147727108627687</v>
      </c>
      <c r="AE417" s="13">
        <f t="shared" si="97"/>
        <v>0.852272891372313</v>
      </c>
    </row>
    <row r="418" spans="1:31">
      <c r="A418" s="5" t="s">
        <v>863</v>
      </c>
      <c r="B418" s="5" t="s">
        <v>864</v>
      </c>
      <c r="C418" s="6">
        <v>3479500000</v>
      </c>
      <c r="D418" s="6">
        <v>0</v>
      </c>
      <c r="E418" s="6">
        <v>0</v>
      </c>
      <c r="F418" s="6">
        <v>0</v>
      </c>
      <c r="G418" s="6">
        <v>1354863840.91</v>
      </c>
      <c r="H418" s="6">
        <v>9971703212.35</v>
      </c>
      <c r="I418" s="6">
        <v>479560900</v>
      </c>
      <c r="J418" s="6">
        <v>0</v>
      </c>
      <c r="K418" s="6">
        <v>289387303.34</v>
      </c>
      <c r="L418" s="6">
        <v>4096560000</v>
      </c>
      <c r="M418" s="6">
        <v>344767205.84</v>
      </c>
      <c r="N418" s="6">
        <v>0</v>
      </c>
      <c r="O418" s="6">
        <v>3973322.55</v>
      </c>
      <c r="P418" s="6">
        <v>154035817.82</v>
      </c>
      <c r="Q418" s="6">
        <v>16118098743.62</v>
      </c>
      <c r="R418" s="8">
        <f t="shared" si="84"/>
        <v>15575015256.6</v>
      </c>
      <c r="S418" s="8">
        <f t="shared" si="85"/>
        <v>20717435089.83</v>
      </c>
      <c r="T418" s="8">
        <f t="shared" si="86"/>
        <v>36292450346.43</v>
      </c>
      <c r="U418" s="8">
        <f t="shared" si="87"/>
        <v>4834363840.91</v>
      </c>
      <c r="V418" s="8">
        <f t="shared" si="88"/>
        <v>10740651415.69</v>
      </c>
      <c r="W418" s="8">
        <f t="shared" si="89"/>
        <v>4834363840.91</v>
      </c>
      <c r="X418" s="8">
        <f t="shared" si="90"/>
        <v>31458086505.52</v>
      </c>
      <c r="Y418" s="13">
        <f t="shared" si="91"/>
        <v>0.429153036180487</v>
      </c>
      <c r="Z418" s="13">
        <f t="shared" si="92"/>
        <v>0.570846963819513</v>
      </c>
      <c r="AA418" s="13">
        <f t="shared" si="93"/>
        <v>1.75178298805172</v>
      </c>
      <c r="AB418" s="13">
        <f t="shared" si="94"/>
        <v>0.310392237905604</v>
      </c>
      <c r="AC418" s="13">
        <f t="shared" si="95"/>
        <v>0.689607762094396</v>
      </c>
      <c r="AD418" s="13">
        <f t="shared" si="96"/>
        <v>0.133205771304046</v>
      </c>
      <c r="AE418" s="13">
        <f t="shared" si="97"/>
        <v>0.866794228695954</v>
      </c>
    </row>
    <row r="419" spans="1:31">
      <c r="A419" s="5" t="s">
        <v>865</v>
      </c>
      <c r="B419" s="5" t="s">
        <v>866</v>
      </c>
      <c r="C419" s="6">
        <v>13167086907.31</v>
      </c>
      <c r="D419" s="6">
        <v>0</v>
      </c>
      <c r="E419" s="6">
        <v>0</v>
      </c>
      <c r="F419" s="6">
        <v>0</v>
      </c>
      <c r="G419" s="6">
        <v>25584445184.14</v>
      </c>
      <c r="H419" s="6">
        <v>30994119422.24</v>
      </c>
      <c r="I419" s="6">
        <v>22959720171.93</v>
      </c>
      <c r="J419" s="6">
        <v>0</v>
      </c>
      <c r="K419" s="6">
        <v>11314320861.67</v>
      </c>
      <c r="L419" s="6">
        <v>3716394417</v>
      </c>
      <c r="M419" s="6">
        <v>13493744522.13</v>
      </c>
      <c r="N419" s="6">
        <v>0</v>
      </c>
      <c r="O419" s="6">
        <v>-142552695.96</v>
      </c>
      <c r="P419" s="6">
        <v>769296888.37</v>
      </c>
      <c r="Q419" s="6">
        <v>6454180297.53</v>
      </c>
      <c r="R419" s="8">
        <f t="shared" si="84"/>
        <v>104019692547.29</v>
      </c>
      <c r="S419" s="8">
        <f t="shared" si="85"/>
        <v>24291063429.07</v>
      </c>
      <c r="T419" s="8">
        <f t="shared" si="86"/>
        <v>128310755976.36</v>
      </c>
      <c r="U419" s="8">
        <f t="shared" si="87"/>
        <v>38751532091.45</v>
      </c>
      <c r="V419" s="8">
        <f t="shared" si="88"/>
        <v>65268160455.84</v>
      </c>
      <c r="W419" s="8">
        <f t="shared" si="89"/>
        <v>38751532091.45</v>
      </c>
      <c r="X419" s="8">
        <f t="shared" si="90"/>
        <v>89559223884.91</v>
      </c>
      <c r="Y419" s="13">
        <f t="shared" si="91"/>
        <v>0.810685680680228</v>
      </c>
      <c r="Z419" s="13">
        <f t="shared" si="92"/>
        <v>0.189314319319772</v>
      </c>
      <c r="AA419" s="13">
        <f t="shared" si="93"/>
        <v>5.28222061380836</v>
      </c>
      <c r="AB419" s="13">
        <f t="shared" si="94"/>
        <v>0.372540344452879</v>
      </c>
      <c r="AC419" s="13">
        <f t="shared" si="95"/>
        <v>0.627459655547121</v>
      </c>
      <c r="AD419" s="13">
        <f t="shared" si="96"/>
        <v>0.302013122723629</v>
      </c>
      <c r="AE419" s="13">
        <f t="shared" si="97"/>
        <v>0.697986877276371</v>
      </c>
    </row>
    <row r="420" spans="1:31">
      <c r="A420" s="5" t="s">
        <v>867</v>
      </c>
      <c r="B420" s="5" t="s">
        <v>868</v>
      </c>
      <c r="C420" s="6">
        <v>350808700.6</v>
      </c>
      <c r="D420" s="6">
        <v>0</v>
      </c>
      <c r="E420" s="6">
        <v>0</v>
      </c>
      <c r="F420" s="6">
        <v>0</v>
      </c>
      <c r="G420" s="6">
        <v>13700399.93</v>
      </c>
      <c r="H420" s="6">
        <v>1278565507.23</v>
      </c>
      <c r="I420" s="6">
        <v>0</v>
      </c>
      <c r="J420" s="6">
        <v>0</v>
      </c>
      <c r="K420" s="6">
        <v>79004766.68</v>
      </c>
      <c r="L420" s="6">
        <v>1005502707</v>
      </c>
      <c r="M420" s="6">
        <v>2611008266.88</v>
      </c>
      <c r="N420" s="6">
        <v>0</v>
      </c>
      <c r="O420" s="6">
        <v>12644044.75</v>
      </c>
      <c r="P420" s="6">
        <v>143071272.92</v>
      </c>
      <c r="Q420" s="6">
        <v>3606099151.19</v>
      </c>
      <c r="R420" s="8">
        <f t="shared" si="84"/>
        <v>1722079374.44</v>
      </c>
      <c r="S420" s="8">
        <f t="shared" si="85"/>
        <v>7378325442.74</v>
      </c>
      <c r="T420" s="8">
        <f t="shared" si="86"/>
        <v>9100404817.18</v>
      </c>
      <c r="U420" s="8">
        <f t="shared" si="87"/>
        <v>364509100.53</v>
      </c>
      <c r="V420" s="8">
        <f t="shared" si="88"/>
        <v>1357570273.91</v>
      </c>
      <c r="W420" s="8">
        <f t="shared" si="89"/>
        <v>364509100.53</v>
      </c>
      <c r="X420" s="8">
        <f t="shared" si="90"/>
        <v>8735895716.65</v>
      </c>
      <c r="Y420" s="13">
        <f t="shared" si="91"/>
        <v>0.189231073675867</v>
      </c>
      <c r="Z420" s="13">
        <f t="shared" si="92"/>
        <v>0.810768926324133</v>
      </c>
      <c r="AA420" s="13">
        <f t="shared" si="93"/>
        <v>1.23339704758272</v>
      </c>
      <c r="AB420" s="13">
        <f t="shared" si="94"/>
        <v>0.211668002033027</v>
      </c>
      <c r="AC420" s="13">
        <f t="shared" si="95"/>
        <v>0.788331997966973</v>
      </c>
      <c r="AD420" s="13">
        <f t="shared" si="96"/>
        <v>0.0400541632875352</v>
      </c>
      <c r="AE420" s="13">
        <f t="shared" si="97"/>
        <v>0.959945836712465</v>
      </c>
    </row>
    <row r="421" spans="1:31">
      <c r="A421" s="5" t="s">
        <v>869</v>
      </c>
      <c r="B421" s="5" t="s">
        <v>870</v>
      </c>
      <c r="C421" s="6">
        <v>2159000000</v>
      </c>
      <c r="D421" s="6">
        <v>0</v>
      </c>
      <c r="E421" s="6">
        <v>5666670</v>
      </c>
      <c r="F421" s="6">
        <v>0</v>
      </c>
      <c r="G421" s="6">
        <v>456304000</v>
      </c>
      <c r="H421" s="6">
        <v>692579000</v>
      </c>
      <c r="I421" s="6">
        <v>842533333.37</v>
      </c>
      <c r="J421" s="6">
        <v>0</v>
      </c>
      <c r="K421" s="6">
        <v>61850567.63</v>
      </c>
      <c r="L421" s="6">
        <v>1253011919</v>
      </c>
      <c r="M421" s="6">
        <v>12983142907.49</v>
      </c>
      <c r="N421" s="6">
        <v>510039097.7</v>
      </c>
      <c r="O421" s="6">
        <v>9548435.42</v>
      </c>
      <c r="P421" s="6">
        <v>311132831.67</v>
      </c>
      <c r="Q421" s="6">
        <v>3628310237.97</v>
      </c>
      <c r="R421" s="8">
        <f t="shared" si="84"/>
        <v>4217933571</v>
      </c>
      <c r="S421" s="8">
        <f t="shared" si="85"/>
        <v>17675107233.85</v>
      </c>
      <c r="T421" s="8">
        <f t="shared" si="86"/>
        <v>21893040804.85</v>
      </c>
      <c r="U421" s="8">
        <f t="shared" si="87"/>
        <v>2620970670</v>
      </c>
      <c r="V421" s="8">
        <f t="shared" si="88"/>
        <v>1596962901</v>
      </c>
      <c r="W421" s="8">
        <f t="shared" si="89"/>
        <v>2620970670</v>
      </c>
      <c r="X421" s="8">
        <f t="shared" si="90"/>
        <v>19272070134.85</v>
      </c>
      <c r="Y421" s="13">
        <f t="shared" si="91"/>
        <v>0.192660928584466</v>
      </c>
      <c r="Z421" s="13">
        <f t="shared" si="92"/>
        <v>0.807339071415534</v>
      </c>
      <c r="AA421" s="13">
        <f t="shared" si="93"/>
        <v>1.23863694376474</v>
      </c>
      <c r="AB421" s="13">
        <f t="shared" si="94"/>
        <v>0.621387375092921</v>
      </c>
      <c r="AC421" s="13">
        <f t="shared" si="95"/>
        <v>0.378612624907079</v>
      </c>
      <c r="AD421" s="13">
        <f t="shared" si="96"/>
        <v>0.119717068696066</v>
      </c>
      <c r="AE421" s="13">
        <f t="shared" si="97"/>
        <v>0.880282931303934</v>
      </c>
    </row>
    <row r="422" spans="1:31">
      <c r="A422" s="5" t="s">
        <v>871</v>
      </c>
      <c r="B422" s="5" t="s">
        <v>872</v>
      </c>
      <c r="C422" s="6">
        <v>300287361.1</v>
      </c>
      <c r="D422" s="6">
        <v>0</v>
      </c>
      <c r="E422" s="6">
        <v>0</v>
      </c>
      <c r="F422" s="6">
        <v>0</v>
      </c>
      <c r="G422" s="6">
        <v>27456648.61</v>
      </c>
      <c r="H422" s="6">
        <v>507165400</v>
      </c>
      <c r="I422" s="6">
        <v>0</v>
      </c>
      <c r="J422" s="6">
        <v>0</v>
      </c>
      <c r="K422" s="6">
        <v>64948718.96</v>
      </c>
      <c r="L422" s="6">
        <v>457951455</v>
      </c>
      <c r="M422" s="6">
        <v>1649392451.17</v>
      </c>
      <c r="N422" s="6">
        <v>0</v>
      </c>
      <c r="O422" s="6">
        <v>323600</v>
      </c>
      <c r="P422" s="6">
        <v>24874859.91</v>
      </c>
      <c r="Q422" s="6">
        <v>-93325036.1</v>
      </c>
      <c r="R422" s="8">
        <f t="shared" si="84"/>
        <v>899858128.67</v>
      </c>
      <c r="S422" s="8">
        <f t="shared" si="85"/>
        <v>2039217329.98</v>
      </c>
      <c r="T422" s="8">
        <f t="shared" si="86"/>
        <v>2939075458.65</v>
      </c>
      <c r="U422" s="8">
        <f t="shared" si="87"/>
        <v>327744009.71</v>
      </c>
      <c r="V422" s="8">
        <f t="shared" si="88"/>
        <v>572114118.96</v>
      </c>
      <c r="W422" s="8">
        <f t="shared" si="89"/>
        <v>327744009.71</v>
      </c>
      <c r="X422" s="8">
        <f t="shared" si="90"/>
        <v>2611331448.94</v>
      </c>
      <c r="Y422" s="13">
        <f t="shared" si="91"/>
        <v>0.30617047480752</v>
      </c>
      <c r="Z422" s="13">
        <f t="shared" si="92"/>
        <v>0.69382952519248</v>
      </c>
      <c r="AA422" s="13">
        <f t="shared" si="93"/>
        <v>1.44127622663879</v>
      </c>
      <c r="AB422" s="13">
        <f t="shared" si="94"/>
        <v>0.364217424133746</v>
      </c>
      <c r="AC422" s="13">
        <f t="shared" si="95"/>
        <v>0.635782575866254</v>
      </c>
      <c r="AD422" s="13">
        <f t="shared" si="96"/>
        <v>0.111512621680201</v>
      </c>
      <c r="AE422" s="13">
        <f t="shared" si="97"/>
        <v>0.888487378319799</v>
      </c>
    </row>
    <row r="423" spans="1:31">
      <c r="A423" s="5" t="s">
        <v>873</v>
      </c>
      <c r="B423" s="5" t="s">
        <v>874</v>
      </c>
      <c r="C423" s="6">
        <v>447014427.11</v>
      </c>
      <c r="D423" s="6">
        <v>0</v>
      </c>
      <c r="E423" s="6">
        <v>0</v>
      </c>
      <c r="F423" s="6">
        <v>0</v>
      </c>
      <c r="G423" s="6">
        <v>2153611.08</v>
      </c>
      <c r="H423" s="6">
        <v>156000000</v>
      </c>
      <c r="I423" s="6">
        <v>0</v>
      </c>
      <c r="J423" s="6">
        <v>0</v>
      </c>
      <c r="K423" s="6">
        <v>23106012.75</v>
      </c>
      <c r="L423" s="6">
        <v>1032062937</v>
      </c>
      <c r="M423" s="6">
        <v>1787448583.05</v>
      </c>
      <c r="N423" s="6">
        <v>281152433.68</v>
      </c>
      <c r="O423" s="6">
        <v>360167.28</v>
      </c>
      <c r="P423" s="6">
        <v>255954993.83</v>
      </c>
      <c r="Q423" s="6">
        <v>3242914653.44</v>
      </c>
      <c r="R423" s="8">
        <f t="shared" si="84"/>
        <v>628274050.94</v>
      </c>
      <c r="S423" s="8">
        <f t="shared" si="85"/>
        <v>6037588900.92</v>
      </c>
      <c r="T423" s="8">
        <f t="shared" si="86"/>
        <v>6665862951.86</v>
      </c>
      <c r="U423" s="8">
        <f t="shared" si="87"/>
        <v>449168038.19</v>
      </c>
      <c r="V423" s="8">
        <f t="shared" si="88"/>
        <v>179106012.75</v>
      </c>
      <c r="W423" s="8">
        <f t="shared" si="89"/>
        <v>449168038.19</v>
      </c>
      <c r="X423" s="8">
        <f t="shared" si="90"/>
        <v>6216694913.67</v>
      </c>
      <c r="Y423" s="13">
        <f t="shared" si="91"/>
        <v>0.0942524704569107</v>
      </c>
      <c r="Z423" s="13">
        <f t="shared" si="92"/>
        <v>0.905747529543089</v>
      </c>
      <c r="AA423" s="13">
        <f t="shared" si="93"/>
        <v>1.10406042233917</v>
      </c>
      <c r="AB423" s="13">
        <f t="shared" si="94"/>
        <v>0.71492374628233</v>
      </c>
      <c r="AC423" s="13">
        <f t="shared" si="95"/>
        <v>0.28507625371767</v>
      </c>
      <c r="AD423" s="13">
        <f t="shared" si="96"/>
        <v>0.0673833292754192</v>
      </c>
      <c r="AE423" s="13">
        <f t="shared" si="97"/>
        <v>0.932616670724581</v>
      </c>
    </row>
    <row r="424" spans="1:31">
      <c r="A424" s="5" t="s">
        <v>875</v>
      </c>
      <c r="B424" s="5" t="s">
        <v>876</v>
      </c>
      <c r="C424" s="6">
        <v>2590000000</v>
      </c>
      <c r="D424" s="6">
        <v>0</v>
      </c>
      <c r="E424" s="6">
        <v>0</v>
      </c>
      <c r="F424" s="6">
        <v>0</v>
      </c>
      <c r="G424" s="6">
        <v>1434916034.03</v>
      </c>
      <c r="H424" s="6">
        <v>1439957740</v>
      </c>
      <c r="I424" s="6">
        <v>0</v>
      </c>
      <c r="J424" s="6">
        <v>0</v>
      </c>
      <c r="K424" s="6">
        <v>0</v>
      </c>
      <c r="L424" s="6">
        <v>1316970298</v>
      </c>
      <c r="M424" s="6">
        <v>3247817401.19</v>
      </c>
      <c r="N424" s="6">
        <v>300093283.87</v>
      </c>
      <c r="O424" s="6">
        <v>-1146223738.16</v>
      </c>
      <c r="P424" s="6">
        <v>170519259.57</v>
      </c>
      <c r="Q424" s="6">
        <v>1971638638.38</v>
      </c>
      <c r="R424" s="8">
        <f t="shared" si="84"/>
        <v>5464873774.03</v>
      </c>
      <c r="S424" s="8">
        <f t="shared" si="85"/>
        <v>5260628575.11</v>
      </c>
      <c r="T424" s="8">
        <f t="shared" si="86"/>
        <v>10725502349.14</v>
      </c>
      <c r="U424" s="8">
        <f t="shared" si="87"/>
        <v>4024916034.03</v>
      </c>
      <c r="V424" s="8">
        <f t="shared" si="88"/>
        <v>1439957740</v>
      </c>
      <c r="W424" s="8">
        <f t="shared" si="89"/>
        <v>4024916034.03</v>
      </c>
      <c r="X424" s="8">
        <f t="shared" si="90"/>
        <v>6700586315.11</v>
      </c>
      <c r="Y424" s="13">
        <f t="shared" si="91"/>
        <v>0.509521474718449</v>
      </c>
      <c r="Z424" s="13">
        <f t="shared" si="92"/>
        <v>0.490478525281551</v>
      </c>
      <c r="AA424" s="13">
        <f t="shared" si="93"/>
        <v>2.03882524607161</v>
      </c>
      <c r="AB424" s="13">
        <f t="shared" si="94"/>
        <v>0.736506678920395</v>
      </c>
      <c r="AC424" s="13">
        <f t="shared" si="95"/>
        <v>0.263493321079605</v>
      </c>
      <c r="AD424" s="13">
        <f t="shared" si="96"/>
        <v>0.375265969183507</v>
      </c>
      <c r="AE424" s="13">
        <f t="shared" si="97"/>
        <v>0.624734030816493</v>
      </c>
    </row>
    <row r="425" spans="1:31">
      <c r="A425" s="5" t="s">
        <v>877</v>
      </c>
      <c r="B425" s="5" t="s">
        <v>878</v>
      </c>
      <c r="C425" s="6">
        <v>65000000</v>
      </c>
      <c r="D425" s="6">
        <v>0</v>
      </c>
      <c r="E425" s="6">
        <v>0</v>
      </c>
      <c r="F425" s="6">
        <v>0</v>
      </c>
      <c r="G425" s="6">
        <v>46973922.16</v>
      </c>
      <c r="H425" s="6">
        <v>0</v>
      </c>
      <c r="I425" s="6">
        <v>0</v>
      </c>
      <c r="J425" s="6">
        <v>0</v>
      </c>
      <c r="K425" s="6">
        <v>132672255.25</v>
      </c>
      <c r="L425" s="6">
        <v>978900000</v>
      </c>
      <c r="M425" s="6">
        <v>1636026980.11</v>
      </c>
      <c r="N425" s="6">
        <v>0</v>
      </c>
      <c r="O425" s="6">
        <v>3993526.68</v>
      </c>
      <c r="P425" s="6">
        <v>535907182.46</v>
      </c>
      <c r="Q425" s="6">
        <v>11825736238.86</v>
      </c>
      <c r="R425" s="8">
        <f t="shared" si="84"/>
        <v>244646177.41</v>
      </c>
      <c r="S425" s="8">
        <f t="shared" si="85"/>
        <v>14980563928.11</v>
      </c>
      <c r="T425" s="8">
        <f t="shared" si="86"/>
        <v>15225210105.52</v>
      </c>
      <c r="U425" s="8">
        <f t="shared" si="87"/>
        <v>111973922.16</v>
      </c>
      <c r="V425" s="8">
        <f t="shared" si="88"/>
        <v>132672255.25</v>
      </c>
      <c r="W425" s="8">
        <f t="shared" si="89"/>
        <v>111973922.16</v>
      </c>
      <c r="X425" s="8">
        <f t="shared" si="90"/>
        <v>15113236183.36</v>
      </c>
      <c r="Y425" s="13">
        <f t="shared" si="91"/>
        <v>0.0160684926982585</v>
      </c>
      <c r="Z425" s="13">
        <f t="shared" si="92"/>
        <v>0.983931507301742</v>
      </c>
      <c r="AA425" s="13">
        <f t="shared" si="93"/>
        <v>1.01633090573786</v>
      </c>
      <c r="AB425" s="13">
        <f t="shared" si="94"/>
        <v>0.457697411606575</v>
      </c>
      <c r="AC425" s="13">
        <f t="shared" si="95"/>
        <v>0.542302588393425</v>
      </c>
      <c r="AD425" s="13">
        <f t="shared" si="96"/>
        <v>0.00735450751641208</v>
      </c>
      <c r="AE425" s="13">
        <f t="shared" si="97"/>
        <v>0.992645492483588</v>
      </c>
    </row>
    <row r="426" spans="1:31">
      <c r="A426" s="5" t="s">
        <v>879</v>
      </c>
      <c r="B426" s="5" t="s">
        <v>880</v>
      </c>
      <c r="C426" s="6">
        <v>230198263.89</v>
      </c>
      <c r="D426" s="6">
        <v>0</v>
      </c>
      <c r="E426" s="6">
        <v>0</v>
      </c>
      <c r="F426" s="6">
        <v>0</v>
      </c>
      <c r="G426" s="6">
        <v>2256302.99</v>
      </c>
      <c r="H426" s="6">
        <v>0</v>
      </c>
      <c r="I426" s="6">
        <v>0</v>
      </c>
      <c r="J426" s="6">
        <v>0</v>
      </c>
      <c r="K426" s="6">
        <v>0</v>
      </c>
      <c r="L426" s="6">
        <v>177338000</v>
      </c>
      <c r="M426" s="6">
        <v>1901999597</v>
      </c>
      <c r="N426" s="6">
        <v>0</v>
      </c>
      <c r="O426" s="6">
        <v>0</v>
      </c>
      <c r="P426" s="6">
        <v>47500000</v>
      </c>
      <c r="Q426" s="6">
        <v>995436344.83</v>
      </c>
      <c r="R426" s="8">
        <f t="shared" si="84"/>
        <v>232454566.88</v>
      </c>
      <c r="S426" s="8">
        <f t="shared" si="85"/>
        <v>3122273941.83</v>
      </c>
      <c r="T426" s="8">
        <f t="shared" si="86"/>
        <v>3354728508.71</v>
      </c>
      <c r="U426" s="8">
        <f t="shared" si="87"/>
        <v>232454566.88</v>
      </c>
      <c r="V426" s="8">
        <f t="shared" si="88"/>
        <v>0</v>
      </c>
      <c r="W426" s="8">
        <f t="shared" si="89"/>
        <v>232454566.88</v>
      </c>
      <c r="X426" s="8">
        <f t="shared" si="90"/>
        <v>3122273941.83</v>
      </c>
      <c r="Y426" s="13">
        <f t="shared" si="91"/>
        <v>0.0692916181671542</v>
      </c>
      <c r="Z426" s="13">
        <f t="shared" si="92"/>
        <v>0.930708381832846</v>
      </c>
      <c r="AA426" s="13">
        <f t="shared" si="93"/>
        <v>1.0744504073668</v>
      </c>
      <c r="AB426" s="13">
        <f t="shared" si="94"/>
        <v>1</v>
      </c>
      <c r="AC426" s="13">
        <f t="shared" si="95"/>
        <v>0</v>
      </c>
      <c r="AD426" s="13">
        <f t="shared" si="96"/>
        <v>0.0692916181671542</v>
      </c>
      <c r="AE426" s="13">
        <f t="shared" si="97"/>
        <v>0.930708381832846</v>
      </c>
    </row>
    <row r="427" spans="1:31">
      <c r="A427" s="5" t="s">
        <v>881</v>
      </c>
      <c r="B427" s="5" t="s">
        <v>882</v>
      </c>
      <c r="C427" s="6">
        <v>52558527.78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128800000</v>
      </c>
      <c r="M427" s="6">
        <v>405977706.34</v>
      </c>
      <c r="N427" s="6">
        <v>0</v>
      </c>
      <c r="O427" s="6">
        <v>0</v>
      </c>
      <c r="P427" s="6">
        <v>15438469.87</v>
      </c>
      <c r="Q427" s="6">
        <v>173209935.85</v>
      </c>
      <c r="R427" s="8">
        <f t="shared" si="84"/>
        <v>52558527.78</v>
      </c>
      <c r="S427" s="8">
        <f t="shared" si="85"/>
        <v>723426112.06</v>
      </c>
      <c r="T427" s="8">
        <f t="shared" si="86"/>
        <v>775984639.84</v>
      </c>
      <c r="U427" s="8">
        <f t="shared" si="87"/>
        <v>52558527.78</v>
      </c>
      <c r="V427" s="8">
        <f t="shared" si="88"/>
        <v>0</v>
      </c>
      <c r="W427" s="8">
        <f t="shared" si="89"/>
        <v>52558527.78</v>
      </c>
      <c r="X427" s="8">
        <f t="shared" si="90"/>
        <v>723426112.06</v>
      </c>
      <c r="Y427" s="13">
        <f t="shared" si="91"/>
        <v>0.0677314022489376</v>
      </c>
      <c r="Z427" s="13">
        <f t="shared" si="92"/>
        <v>0.932268597751062</v>
      </c>
      <c r="AA427" s="13">
        <f t="shared" si="93"/>
        <v>1.07265224036541</v>
      </c>
      <c r="AB427" s="13">
        <f t="shared" si="94"/>
        <v>1</v>
      </c>
      <c r="AC427" s="13">
        <f t="shared" si="95"/>
        <v>0</v>
      </c>
      <c r="AD427" s="13">
        <f t="shared" si="96"/>
        <v>0.0677314022489376</v>
      </c>
      <c r="AE427" s="13">
        <f t="shared" si="97"/>
        <v>0.932268597751062</v>
      </c>
    </row>
    <row r="428" spans="1:31">
      <c r="A428" s="5" t="s">
        <v>883</v>
      </c>
      <c r="B428" s="5" t="s">
        <v>884</v>
      </c>
      <c r="C428" s="6">
        <v>890132641.65</v>
      </c>
      <c r="D428" s="6">
        <v>0</v>
      </c>
      <c r="E428" s="6">
        <v>0</v>
      </c>
      <c r="F428" s="6">
        <v>0</v>
      </c>
      <c r="G428" s="6">
        <v>253375026.68</v>
      </c>
      <c r="H428" s="6">
        <v>1359030410.41</v>
      </c>
      <c r="I428" s="6">
        <v>0</v>
      </c>
      <c r="J428" s="6">
        <v>0</v>
      </c>
      <c r="K428" s="6">
        <v>39403867.37</v>
      </c>
      <c r="L428" s="6">
        <v>1508000000</v>
      </c>
      <c r="M428" s="6">
        <v>1675052846.21</v>
      </c>
      <c r="N428" s="6">
        <v>0</v>
      </c>
      <c r="O428" s="6">
        <v>0</v>
      </c>
      <c r="P428" s="6">
        <v>345957277.94</v>
      </c>
      <c r="Q428" s="6">
        <v>1335164276.3</v>
      </c>
      <c r="R428" s="8">
        <f t="shared" si="84"/>
        <v>2541941946.11</v>
      </c>
      <c r="S428" s="8">
        <f t="shared" si="85"/>
        <v>4864174400.45</v>
      </c>
      <c r="T428" s="8">
        <f t="shared" si="86"/>
        <v>7406116346.56</v>
      </c>
      <c r="U428" s="8">
        <f t="shared" si="87"/>
        <v>1143507668.33</v>
      </c>
      <c r="V428" s="8">
        <f t="shared" si="88"/>
        <v>1398434277.78</v>
      </c>
      <c r="W428" s="8">
        <f t="shared" si="89"/>
        <v>1143507668.33</v>
      </c>
      <c r="X428" s="8">
        <f t="shared" si="90"/>
        <v>6262608678.23</v>
      </c>
      <c r="Y428" s="13">
        <f t="shared" si="91"/>
        <v>0.343221983987692</v>
      </c>
      <c r="Z428" s="13">
        <f t="shared" si="92"/>
        <v>0.656778016012308</v>
      </c>
      <c r="AA428" s="13">
        <f t="shared" si="93"/>
        <v>1.52258445870585</v>
      </c>
      <c r="AB428" s="13">
        <f t="shared" si="94"/>
        <v>0.449855933995637</v>
      </c>
      <c r="AC428" s="13">
        <f t="shared" si="95"/>
        <v>0.550144066004363</v>
      </c>
      <c r="AD428" s="13">
        <f t="shared" si="96"/>
        <v>0.154400446174619</v>
      </c>
      <c r="AE428" s="13">
        <f t="shared" si="97"/>
        <v>0.845599553825381</v>
      </c>
    </row>
    <row r="429" spans="1:31">
      <c r="A429" s="5" t="s">
        <v>885</v>
      </c>
      <c r="B429" s="5" t="s">
        <v>886</v>
      </c>
      <c r="C429" s="6">
        <v>67505221.43</v>
      </c>
      <c r="D429" s="6">
        <v>0</v>
      </c>
      <c r="E429" s="6">
        <v>0</v>
      </c>
      <c r="F429" s="6">
        <v>0</v>
      </c>
      <c r="G429" s="6">
        <v>90217289.04</v>
      </c>
      <c r="H429" s="6">
        <v>119027362.02</v>
      </c>
      <c r="I429" s="6">
        <v>0</v>
      </c>
      <c r="J429" s="6">
        <v>0</v>
      </c>
      <c r="K429" s="6">
        <v>0</v>
      </c>
      <c r="L429" s="6">
        <v>120266667</v>
      </c>
      <c r="M429" s="6">
        <v>752881283.77</v>
      </c>
      <c r="N429" s="6">
        <v>0</v>
      </c>
      <c r="O429" s="6">
        <v>0</v>
      </c>
      <c r="P429" s="6">
        <v>30753933.18</v>
      </c>
      <c r="Q429" s="6">
        <v>376623511.54</v>
      </c>
      <c r="R429" s="8">
        <f t="shared" si="84"/>
        <v>276749872.49</v>
      </c>
      <c r="S429" s="8">
        <f t="shared" si="85"/>
        <v>1280525395.49</v>
      </c>
      <c r="T429" s="8">
        <f t="shared" si="86"/>
        <v>1557275267.98</v>
      </c>
      <c r="U429" s="8">
        <f t="shared" si="87"/>
        <v>157722510.47</v>
      </c>
      <c r="V429" s="8">
        <f t="shared" si="88"/>
        <v>119027362.02</v>
      </c>
      <c r="W429" s="8">
        <f t="shared" si="89"/>
        <v>157722510.47</v>
      </c>
      <c r="X429" s="8">
        <f t="shared" si="90"/>
        <v>1399552757.51</v>
      </c>
      <c r="Y429" s="13">
        <f t="shared" si="91"/>
        <v>0.177714164079022</v>
      </c>
      <c r="Z429" s="13">
        <f t="shared" si="92"/>
        <v>0.822285835920978</v>
      </c>
      <c r="AA429" s="13">
        <f t="shared" si="93"/>
        <v>1.21612212726488</v>
      </c>
      <c r="AB429" s="13">
        <f t="shared" si="94"/>
        <v>0.569909966176043</v>
      </c>
      <c r="AC429" s="13">
        <f t="shared" si="95"/>
        <v>0.430090033823957</v>
      </c>
      <c r="AD429" s="13">
        <f t="shared" si="96"/>
        <v>0.101281073239279</v>
      </c>
      <c r="AE429" s="13">
        <f t="shared" si="97"/>
        <v>0.898718926760721</v>
      </c>
    </row>
    <row r="430" spans="1:31">
      <c r="A430" s="5" t="s">
        <v>887</v>
      </c>
      <c r="B430" s="5" t="s">
        <v>888</v>
      </c>
      <c r="C430" s="6">
        <v>559396468.72</v>
      </c>
      <c r="D430" s="6">
        <v>5050025</v>
      </c>
      <c r="E430" s="6">
        <v>0</v>
      </c>
      <c r="F430" s="6">
        <v>0</v>
      </c>
      <c r="G430" s="6">
        <v>14533202.58</v>
      </c>
      <c r="H430" s="6">
        <v>100101250</v>
      </c>
      <c r="I430" s="6">
        <v>0</v>
      </c>
      <c r="J430" s="6">
        <v>0</v>
      </c>
      <c r="K430" s="6">
        <v>154225044.3</v>
      </c>
      <c r="L430" s="6">
        <v>534424000</v>
      </c>
      <c r="M430" s="6">
        <v>425660028.19</v>
      </c>
      <c r="N430" s="6">
        <v>0</v>
      </c>
      <c r="O430" s="6">
        <v>-907582.5</v>
      </c>
      <c r="P430" s="6">
        <v>54238577.47</v>
      </c>
      <c r="Q430" s="6">
        <v>343735191.58</v>
      </c>
      <c r="R430" s="8">
        <f t="shared" si="84"/>
        <v>833305990.6</v>
      </c>
      <c r="S430" s="8">
        <f t="shared" si="85"/>
        <v>1357150214.74</v>
      </c>
      <c r="T430" s="8">
        <f t="shared" si="86"/>
        <v>2190456205.34</v>
      </c>
      <c r="U430" s="8">
        <f t="shared" si="87"/>
        <v>578979696.3</v>
      </c>
      <c r="V430" s="8">
        <f t="shared" si="88"/>
        <v>254326294.3</v>
      </c>
      <c r="W430" s="8">
        <f t="shared" si="89"/>
        <v>578979696.3</v>
      </c>
      <c r="X430" s="8">
        <f t="shared" si="90"/>
        <v>1611476509.04</v>
      </c>
      <c r="Y430" s="13">
        <f t="shared" si="91"/>
        <v>0.380425770927776</v>
      </c>
      <c r="Z430" s="13">
        <f t="shared" si="92"/>
        <v>0.619574229072224</v>
      </c>
      <c r="AA430" s="13">
        <f t="shared" si="93"/>
        <v>1.61401161164731</v>
      </c>
      <c r="AB430" s="13">
        <f t="shared" si="94"/>
        <v>0.694798432785922</v>
      </c>
      <c r="AC430" s="13">
        <f t="shared" si="95"/>
        <v>0.305201567214078</v>
      </c>
      <c r="AD430" s="13">
        <f t="shared" si="96"/>
        <v>0.264319229431995</v>
      </c>
      <c r="AE430" s="13">
        <f t="shared" si="97"/>
        <v>0.735680770568005</v>
      </c>
    </row>
    <row r="431" spans="1:31">
      <c r="A431" s="5" t="s">
        <v>889</v>
      </c>
      <c r="B431" s="5" t="s">
        <v>890</v>
      </c>
      <c r="C431" s="6">
        <v>89540953.49</v>
      </c>
      <c r="D431" s="6">
        <v>0</v>
      </c>
      <c r="E431" s="6">
        <v>0</v>
      </c>
      <c r="F431" s="6">
        <v>0</v>
      </c>
      <c r="G431" s="6">
        <v>382000</v>
      </c>
      <c r="H431" s="6">
        <v>20023750</v>
      </c>
      <c r="I431" s="6">
        <v>0</v>
      </c>
      <c r="J431" s="6">
        <v>0</v>
      </c>
      <c r="K431" s="6">
        <v>0</v>
      </c>
      <c r="L431" s="6">
        <v>72000000</v>
      </c>
      <c r="M431" s="6">
        <v>493565267.04</v>
      </c>
      <c r="N431" s="6">
        <v>0</v>
      </c>
      <c r="O431" s="6">
        <v>0</v>
      </c>
      <c r="P431" s="6">
        <v>5972557.25</v>
      </c>
      <c r="Q431" s="6">
        <v>318079755.35</v>
      </c>
      <c r="R431" s="8">
        <f t="shared" si="84"/>
        <v>109946703.49</v>
      </c>
      <c r="S431" s="8">
        <f t="shared" si="85"/>
        <v>889617579.64</v>
      </c>
      <c r="T431" s="8">
        <f t="shared" si="86"/>
        <v>999564283.13</v>
      </c>
      <c r="U431" s="8">
        <f t="shared" si="87"/>
        <v>89922953.49</v>
      </c>
      <c r="V431" s="8">
        <f t="shared" si="88"/>
        <v>20023750</v>
      </c>
      <c r="W431" s="8">
        <f t="shared" si="89"/>
        <v>89922953.49</v>
      </c>
      <c r="X431" s="8">
        <f t="shared" si="90"/>
        <v>909641329.64</v>
      </c>
      <c r="Y431" s="13">
        <f t="shared" si="91"/>
        <v>0.109994630005903</v>
      </c>
      <c r="Z431" s="13">
        <f t="shared" si="92"/>
        <v>0.890005369994097</v>
      </c>
      <c r="AA431" s="13">
        <f t="shared" si="93"/>
        <v>1.1235887262193</v>
      </c>
      <c r="AB431" s="13">
        <f t="shared" si="94"/>
        <v>0.817877668321168</v>
      </c>
      <c r="AC431" s="13">
        <f t="shared" si="95"/>
        <v>0.182122331678832</v>
      </c>
      <c r="AD431" s="13">
        <f t="shared" si="96"/>
        <v>0.0899621515170775</v>
      </c>
      <c r="AE431" s="13">
        <f t="shared" si="97"/>
        <v>0.910037848482922</v>
      </c>
    </row>
    <row r="432" spans="1:31">
      <c r="A432" s="5" t="s">
        <v>891</v>
      </c>
      <c r="B432" s="5" t="s">
        <v>892</v>
      </c>
      <c r="C432" s="6">
        <v>15000000</v>
      </c>
      <c r="D432" s="6">
        <v>0</v>
      </c>
      <c r="E432" s="6">
        <v>0</v>
      </c>
      <c r="F432" s="6">
        <v>0</v>
      </c>
      <c r="G432" s="6">
        <v>16878671.95</v>
      </c>
      <c r="H432" s="6">
        <v>119000000</v>
      </c>
      <c r="I432" s="6">
        <v>0</v>
      </c>
      <c r="J432" s="6">
        <v>0</v>
      </c>
      <c r="K432" s="6">
        <v>0</v>
      </c>
      <c r="L432" s="6">
        <v>85104136</v>
      </c>
      <c r="M432" s="6">
        <v>499461993.52</v>
      </c>
      <c r="N432" s="6">
        <v>0</v>
      </c>
      <c r="O432" s="6">
        <v>0</v>
      </c>
      <c r="P432" s="6">
        <v>25246471.1</v>
      </c>
      <c r="Q432" s="6">
        <v>318813731.67</v>
      </c>
      <c r="R432" s="8">
        <f t="shared" si="84"/>
        <v>150878671.95</v>
      </c>
      <c r="S432" s="8">
        <f t="shared" si="85"/>
        <v>928626332.29</v>
      </c>
      <c r="T432" s="8">
        <f t="shared" si="86"/>
        <v>1079505004.24</v>
      </c>
      <c r="U432" s="8">
        <f t="shared" si="87"/>
        <v>31878671.95</v>
      </c>
      <c r="V432" s="8">
        <f t="shared" si="88"/>
        <v>119000000</v>
      </c>
      <c r="W432" s="8">
        <f t="shared" si="89"/>
        <v>31878671.95</v>
      </c>
      <c r="X432" s="8">
        <f t="shared" si="90"/>
        <v>1047626332.29</v>
      </c>
      <c r="Y432" s="13">
        <f t="shared" si="91"/>
        <v>0.139766533140087</v>
      </c>
      <c r="Z432" s="13">
        <f t="shared" si="92"/>
        <v>0.860233466859913</v>
      </c>
      <c r="AA432" s="13">
        <f t="shared" si="93"/>
        <v>1.16247511695897</v>
      </c>
      <c r="AB432" s="13">
        <f t="shared" si="94"/>
        <v>0.211286801096475</v>
      </c>
      <c r="AC432" s="13">
        <f t="shared" si="95"/>
        <v>0.788713198903525</v>
      </c>
      <c r="AD432" s="13">
        <f t="shared" si="96"/>
        <v>0.0295308236875135</v>
      </c>
      <c r="AE432" s="13">
        <f t="shared" si="97"/>
        <v>0.970469176312486</v>
      </c>
    </row>
    <row r="433" spans="1:31">
      <c r="A433" s="5" t="s">
        <v>893</v>
      </c>
      <c r="B433" s="5" t="s">
        <v>894</v>
      </c>
      <c r="C433" s="6">
        <v>20000000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4669321.73</v>
      </c>
      <c r="L433" s="6">
        <v>331870000</v>
      </c>
      <c r="M433" s="6">
        <v>848653281.9</v>
      </c>
      <c r="N433" s="6">
        <v>0</v>
      </c>
      <c r="O433" s="6">
        <v>0</v>
      </c>
      <c r="P433" s="6">
        <v>54940285.27</v>
      </c>
      <c r="Q433" s="6">
        <v>597579453.56</v>
      </c>
      <c r="R433" s="8">
        <f t="shared" si="84"/>
        <v>24669321.73</v>
      </c>
      <c r="S433" s="8">
        <f t="shared" si="85"/>
        <v>1833043020.73</v>
      </c>
      <c r="T433" s="8">
        <f t="shared" si="86"/>
        <v>1857712342.46</v>
      </c>
      <c r="U433" s="8">
        <f t="shared" si="87"/>
        <v>20000000</v>
      </c>
      <c r="V433" s="8">
        <f t="shared" si="88"/>
        <v>4669321.73</v>
      </c>
      <c r="W433" s="8">
        <f t="shared" si="89"/>
        <v>20000000</v>
      </c>
      <c r="X433" s="8">
        <f t="shared" si="90"/>
        <v>1837712342.46</v>
      </c>
      <c r="Y433" s="13">
        <f t="shared" si="91"/>
        <v>0.0132794088547276</v>
      </c>
      <c r="Z433" s="13">
        <f t="shared" si="92"/>
        <v>0.986720591145272</v>
      </c>
      <c r="AA433" s="13">
        <f t="shared" si="93"/>
        <v>1.01345812479632</v>
      </c>
      <c r="AB433" s="13">
        <f t="shared" si="94"/>
        <v>0.81072354639075</v>
      </c>
      <c r="AC433" s="13">
        <f t="shared" si="95"/>
        <v>0.18927645360925</v>
      </c>
      <c r="AD433" s="13">
        <f t="shared" si="96"/>
        <v>0.0107659294406775</v>
      </c>
      <c r="AE433" s="13">
        <f t="shared" si="97"/>
        <v>0.989234070559323</v>
      </c>
    </row>
    <row r="434" spans="1:31">
      <c r="A434" s="5" t="s">
        <v>895</v>
      </c>
      <c r="B434" s="5" t="s">
        <v>896</v>
      </c>
      <c r="C434" s="6">
        <v>240214625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3574452.56</v>
      </c>
      <c r="L434" s="6">
        <v>89995500</v>
      </c>
      <c r="M434" s="6">
        <v>1253919842</v>
      </c>
      <c r="N434" s="6">
        <v>0</v>
      </c>
      <c r="O434" s="6">
        <v>0</v>
      </c>
      <c r="P434" s="6">
        <v>33747750</v>
      </c>
      <c r="Q434" s="6">
        <v>593267096.88</v>
      </c>
      <c r="R434" s="8">
        <f t="shared" si="84"/>
        <v>243789077.56</v>
      </c>
      <c r="S434" s="8">
        <f t="shared" si="85"/>
        <v>1970930188.88</v>
      </c>
      <c r="T434" s="8">
        <f t="shared" si="86"/>
        <v>2214719266.44</v>
      </c>
      <c r="U434" s="8">
        <f t="shared" si="87"/>
        <v>240214625</v>
      </c>
      <c r="V434" s="8">
        <f t="shared" si="88"/>
        <v>3574452.56</v>
      </c>
      <c r="W434" s="8">
        <f t="shared" si="89"/>
        <v>240214625</v>
      </c>
      <c r="X434" s="8">
        <f t="shared" si="90"/>
        <v>1974504641.44</v>
      </c>
      <c r="Y434" s="13">
        <f t="shared" si="91"/>
        <v>0.110076740313852</v>
      </c>
      <c r="Z434" s="13">
        <f t="shared" si="92"/>
        <v>0.889923259686148</v>
      </c>
      <c r="AA434" s="13">
        <f t="shared" si="93"/>
        <v>1.12369239607545</v>
      </c>
      <c r="AB434" s="13">
        <f t="shared" si="94"/>
        <v>0.985337929837647</v>
      </c>
      <c r="AC434" s="13">
        <f t="shared" si="95"/>
        <v>0.0146620701623528</v>
      </c>
      <c r="AD434" s="13">
        <f t="shared" si="96"/>
        <v>0.108462787424127</v>
      </c>
      <c r="AE434" s="13">
        <f t="shared" si="97"/>
        <v>0.891537212575873</v>
      </c>
    </row>
    <row r="435" spans="1:31">
      <c r="A435" s="5" t="s">
        <v>897</v>
      </c>
      <c r="B435" s="5" t="s">
        <v>898</v>
      </c>
      <c r="C435" s="6">
        <v>2000000</v>
      </c>
      <c r="D435" s="6">
        <v>0</v>
      </c>
      <c r="E435" s="6">
        <v>0</v>
      </c>
      <c r="F435" s="6">
        <v>2141742.05</v>
      </c>
      <c r="G435" s="6">
        <v>678065.2</v>
      </c>
      <c r="H435" s="6">
        <v>0</v>
      </c>
      <c r="I435" s="6">
        <v>0</v>
      </c>
      <c r="J435" s="6">
        <v>0</v>
      </c>
      <c r="K435" s="6">
        <v>27217.49</v>
      </c>
      <c r="L435" s="6">
        <v>80000000</v>
      </c>
      <c r="M435" s="6">
        <v>175146861.65</v>
      </c>
      <c r="N435" s="6">
        <v>0</v>
      </c>
      <c r="O435" s="6">
        <v>0</v>
      </c>
      <c r="P435" s="6">
        <v>18109498.7</v>
      </c>
      <c r="Q435" s="6">
        <v>186096760.14</v>
      </c>
      <c r="R435" s="8">
        <f t="shared" si="84"/>
        <v>4847024.74</v>
      </c>
      <c r="S435" s="8">
        <f t="shared" si="85"/>
        <v>459353120.49</v>
      </c>
      <c r="T435" s="8">
        <f t="shared" si="86"/>
        <v>464200145.23</v>
      </c>
      <c r="U435" s="8">
        <f t="shared" si="87"/>
        <v>4819807.25</v>
      </c>
      <c r="V435" s="8">
        <f t="shared" si="88"/>
        <v>27217.49</v>
      </c>
      <c r="W435" s="8">
        <f t="shared" si="89"/>
        <v>4819807.25</v>
      </c>
      <c r="X435" s="8">
        <f t="shared" si="90"/>
        <v>459380337.98</v>
      </c>
      <c r="Y435" s="13">
        <f t="shared" si="91"/>
        <v>0.0104416700205865</v>
      </c>
      <c r="Z435" s="13">
        <f t="shared" si="92"/>
        <v>0.989558329979414</v>
      </c>
      <c r="AA435" s="13">
        <f t="shared" si="93"/>
        <v>1.01055184894538</v>
      </c>
      <c r="AB435" s="13">
        <f t="shared" si="94"/>
        <v>0.994384701655144</v>
      </c>
      <c r="AC435" s="13">
        <f t="shared" si="95"/>
        <v>0.0056152983448564</v>
      </c>
      <c r="AD435" s="13">
        <f t="shared" si="96"/>
        <v>0.0103830369282024</v>
      </c>
      <c r="AE435" s="13">
        <f t="shared" si="97"/>
        <v>0.989616963071798</v>
      </c>
    </row>
    <row r="436" spans="1:31">
      <c r="A436" s="5" t="s">
        <v>899</v>
      </c>
      <c r="B436" s="5" t="s">
        <v>900</v>
      </c>
      <c r="C436" s="6">
        <v>513049370.59</v>
      </c>
      <c r="D436" s="6">
        <v>0</v>
      </c>
      <c r="E436" s="6">
        <v>0</v>
      </c>
      <c r="F436" s="6">
        <v>0</v>
      </c>
      <c r="G436" s="6">
        <v>1272380.7</v>
      </c>
      <c r="H436" s="6">
        <v>0</v>
      </c>
      <c r="I436" s="6">
        <v>0</v>
      </c>
      <c r="J436" s="6">
        <v>0</v>
      </c>
      <c r="K436" s="6">
        <v>16055751.12</v>
      </c>
      <c r="L436" s="6">
        <v>197826394</v>
      </c>
      <c r="M436" s="6">
        <v>228886708.44</v>
      </c>
      <c r="N436" s="6">
        <v>0</v>
      </c>
      <c r="O436" s="6">
        <v>83150</v>
      </c>
      <c r="P436" s="6">
        <v>83960325.05</v>
      </c>
      <c r="Q436" s="6">
        <v>608461557.56</v>
      </c>
      <c r="R436" s="8">
        <f t="shared" si="84"/>
        <v>530377502.41</v>
      </c>
      <c r="S436" s="8">
        <f t="shared" si="85"/>
        <v>1119218135.05</v>
      </c>
      <c r="T436" s="8">
        <f t="shared" si="86"/>
        <v>1649595637.46</v>
      </c>
      <c r="U436" s="8">
        <f t="shared" si="87"/>
        <v>514321751.29</v>
      </c>
      <c r="V436" s="8">
        <f t="shared" si="88"/>
        <v>16055751.12</v>
      </c>
      <c r="W436" s="8">
        <f t="shared" si="89"/>
        <v>514321751.29</v>
      </c>
      <c r="X436" s="8">
        <f t="shared" si="90"/>
        <v>1135273886.17</v>
      </c>
      <c r="Y436" s="13">
        <f t="shared" si="91"/>
        <v>0.321519704808786</v>
      </c>
      <c r="Z436" s="13">
        <f t="shared" si="92"/>
        <v>0.678480295191214</v>
      </c>
      <c r="AA436" s="13">
        <f t="shared" si="93"/>
        <v>1.4738821555874</v>
      </c>
      <c r="AB436" s="13">
        <f t="shared" si="94"/>
        <v>0.969727691979687</v>
      </c>
      <c r="AC436" s="13">
        <f t="shared" si="95"/>
        <v>0.0302723080203133</v>
      </c>
      <c r="AD436" s="13">
        <f t="shared" si="96"/>
        <v>0.311786561270214</v>
      </c>
      <c r="AE436" s="13">
        <f t="shared" si="97"/>
        <v>0.688213438729786</v>
      </c>
    </row>
    <row r="437" spans="1:31">
      <c r="A437" s="5" t="s">
        <v>901</v>
      </c>
      <c r="B437" s="5" t="s">
        <v>902</v>
      </c>
      <c r="C437" s="6">
        <v>55000000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14615422.76</v>
      </c>
      <c r="L437" s="6">
        <v>120000000</v>
      </c>
      <c r="M437" s="6">
        <v>211895099.81</v>
      </c>
      <c r="N437" s="6">
        <v>0</v>
      </c>
      <c r="O437" s="6">
        <v>124249923.32</v>
      </c>
      <c r="P437" s="6">
        <v>60000000</v>
      </c>
      <c r="Q437" s="6">
        <v>687408404.15</v>
      </c>
      <c r="R437" s="8">
        <f t="shared" si="84"/>
        <v>69615422.76</v>
      </c>
      <c r="S437" s="8">
        <f t="shared" si="85"/>
        <v>1203553427.28</v>
      </c>
      <c r="T437" s="8">
        <f t="shared" si="86"/>
        <v>1273168850.04</v>
      </c>
      <c r="U437" s="8">
        <f t="shared" si="87"/>
        <v>55000000</v>
      </c>
      <c r="V437" s="8">
        <f t="shared" si="88"/>
        <v>14615422.76</v>
      </c>
      <c r="W437" s="8">
        <f t="shared" si="89"/>
        <v>55000000</v>
      </c>
      <c r="X437" s="8">
        <f t="shared" si="90"/>
        <v>1218168850.04</v>
      </c>
      <c r="Y437" s="13">
        <f t="shared" si="91"/>
        <v>0.0546788611406985</v>
      </c>
      <c r="Z437" s="13">
        <f t="shared" si="92"/>
        <v>0.945321138859301</v>
      </c>
      <c r="AA437" s="13">
        <f t="shared" si="93"/>
        <v>1.05784157244879</v>
      </c>
      <c r="AB437" s="13">
        <f t="shared" si="94"/>
        <v>0.790054815721125</v>
      </c>
      <c r="AC437" s="13">
        <f t="shared" si="95"/>
        <v>0.209945184278875</v>
      </c>
      <c r="AD437" s="13">
        <f t="shared" si="96"/>
        <v>0.0431992975623556</v>
      </c>
      <c r="AE437" s="13">
        <f t="shared" si="97"/>
        <v>0.956800702437644</v>
      </c>
    </row>
    <row r="438" spans="1:31">
      <c r="A438" s="5" t="s">
        <v>903</v>
      </c>
      <c r="B438" s="5" t="s">
        <v>904</v>
      </c>
      <c r="C438" s="6">
        <v>14674500000</v>
      </c>
      <c r="D438" s="6">
        <v>0</v>
      </c>
      <c r="E438" s="6">
        <v>203747463.08</v>
      </c>
      <c r="F438" s="6">
        <v>3246103447.63</v>
      </c>
      <c r="G438" s="6">
        <v>13897044700</v>
      </c>
      <c r="H438" s="6">
        <v>45266310898.93</v>
      </c>
      <c r="I438" s="6">
        <v>11435449400</v>
      </c>
      <c r="J438" s="6">
        <v>399212926.92</v>
      </c>
      <c r="K438" s="6">
        <v>6137324722.94</v>
      </c>
      <c r="L438" s="6">
        <v>8036389000</v>
      </c>
      <c r="M438" s="6">
        <v>14200912204.93</v>
      </c>
      <c r="N438" s="6">
        <v>0</v>
      </c>
      <c r="O438" s="6">
        <v>-357517016.49</v>
      </c>
      <c r="P438" s="6">
        <v>2361981665.28</v>
      </c>
      <c r="Q438" s="6">
        <v>31546803817.16</v>
      </c>
      <c r="R438" s="8">
        <f t="shared" si="84"/>
        <v>95259693559.5</v>
      </c>
      <c r="S438" s="8">
        <f t="shared" si="85"/>
        <v>55788569670.88</v>
      </c>
      <c r="T438" s="8">
        <f t="shared" si="86"/>
        <v>151048263230.38</v>
      </c>
      <c r="U438" s="8">
        <f t="shared" si="87"/>
        <v>32021395610.71</v>
      </c>
      <c r="V438" s="8">
        <f t="shared" si="88"/>
        <v>63238297948.79</v>
      </c>
      <c r="W438" s="8">
        <f t="shared" si="89"/>
        <v>32021395610.71</v>
      </c>
      <c r="X438" s="8">
        <f t="shared" si="90"/>
        <v>119026867619.67</v>
      </c>
      <c r="Y438" s="13">
        <f t="shared" si="91"/>
        <v>0.6306573245017</v>
      </c>
      <c r="Z438" s="13">
        <f t="shared" si="92"/>
        <v>0.3693426754983</v>
      </c>
      <c r="AA438" s="13">
        <f t="shared" si="93"/>
        <v>2.70751274179418</v>
      </c>
      <c r="AB438" s="13">
        <f t="shared" si="94"/>
        <v>0.336148421375187</v>
      </c>
      <c r="AC438" s="13">
        <f t="shared" si="95"/>
        <v>0.663851578624813</v>
      </c>
      <c r="AD438" s="13">
        <f t="shared" si="96"/>
        <v>0.211994464059946</v>
      </c>
      <c r="AE438" s="13">
        <f t="shared" si="97"/>
        <v>0.788005535940054</v>
      </c>
    </row>
    <row r="439" spans="1:31">
      <c r="A439" s="5" t="s">
        <v>905</v>
      </c>
      <c r="B439" s="5" t="s">
        <v>906</v>
      </c>
      <c r="C439" s="6">
        <v>15600000</v>
      </c>
      <c r="D439" s="6">
        <v>0</v>
      </c>
      <c r="E439" s="6">
        <v>0</v>
      </c>
      <c r="F439" s="6">
        <v>0</v>
      </c>
      <c r="G439" s="6">
        <v>7001982.8</v>
      </c>
      <c r="H439" s="6">
        <v>18500000</v>
      </c>
      <c r="I439" s="6">
        <v>0</v>
      </c>
      <c r="J439" s="6">
        <v>0</v>
      </c>
      <c r="K439" s="6">
        <v>286514.24</v>
      </c>
      <c r="L439" s="6">
        <v>61649410</v>
      </c>
      <c r="M439" s="6">
        <v>153261952.48</v>
      </c>
      <c r="N439" s="6">
        <v>0</v>
      </c>
      <c r="O439" s="6">
        <v>0</v>
      </c>
      <c r="P439" s="6">
        <v>30824705</v>
      </c>
      <c r="Q439" s="6">
        <v>814305257.68</v>
      </c>
      <c r="R439" s="8">
        <f t="shared" si="84"/>
        <v>41388497.04</v>
      </c>
      <c r="S439" s="8">
        <f t="shared" si="85"/>
        <v>1060041325.16</v>
      </c>
      <c r="T439" s="8">
        <f t="shared" si="86"/>
        <v>1101429822.2</v>
      </c>
      <c r="U439" s="8">
        <f t="shared" si="87"/>
        <v>22601982.8</v>
      </c>
      <c r="V439" s="8">
        <f t="shared" si="88"/>
        <v>18786514.24</v>
      </c>
      <c r="W439" s="8">
        <f t="shared" si="89"/>
        <v>22601982.8</v>
      </c>
      <c r="X439" s="8">
        <f t="shared" si="90"/>
        <v>1078827839.4</v>
      </c>
      <c r="Y439" s="13">
        <f t="shared" si="91"/>
        <v>0.037577062292839</v>
      </c>
      <c r="Z439" s="13">
        <f t="shared" si="92"/>
        <v>0.962422937707161</v>
      </c>
      <c r="AA439" s="13">
        <f t="shared" si="93"/>
        <v>1.03904422974619</v>
      </c>
      <c r="AB439" s="13">
        <f t="shared" si="94"/>
        <v>0.546093345166805</v>
      </c>
      <c r="AC439" s="13">
        <f t="shared" si="95"/>
        <v>0.453906654833195</v>
      </c>
      <c r="AD439" s="13">
        <f t="shared" si="96"/>
        <v>0.0205205836490379</v>
      </c>
      <c r="AE439" s="13">
        <f t="shared" si="97"/>
        <v>0.979479416350962</v>
      </c>
    </row>
    <row r="440" spans="1:31">
      <c r="A440" s="5" t="s">
        <v>907</v>
      </c>
      <c r="B440" s="5" t="s">
        <v>908</v>
      </c>
      <c r="C440" s="6">
        <v>531775972.65</v>
      </c>
      <c r="D440" s="6">
        <v>0</v>
      </c>
      <c r="E440" s="6">
        <v>0</v>
      </c>
      <c r="F440" s="6">
        <v>0</v>
      </c>
      <c r="G440" s="6">
        <v>6458287.25</v>
      </c>
      <c r="H440" s="6">
        <v>0</v>
      </c>
      <c r="I440" s="6">
        <v>0</v>
      </c>
      <c r="J440" s="6">
        <v>0</v>
      </c>
      <c r="K440" s="6">
        <v>0</v>
      </c>
      <c r="L440" s="6">
        <v>600000000</v>
      </c>
      <c r="M440" s="6">
        <v>262970830.49</v>
      </c>
      <c r="N440" s="6">
        <v>0</v>
      </c>
      <c r="O440" s="6">
        <v>0</v>
      </c>
      <c r="P440" s="6">
        <v>50764046.85</v>
      </c>
      <c r="Q440" s="6">
        <v>1294688450.36</v>
      </c>
      <c r="R440" s="8">
        <f t="shared" si="84"/>
        <v>538234259.9</v>
      </c>
      <c r="S440" s="8">
        <f t="shared" si="85"/>
        <v>2208423327.7</v>
      </c>
      <c r="T440" s="8">
        <f t="shared" si="86"/>
        <v>2746657587.6</v>
      </c>
      <c r="U440" s="8">
        <f t="shared" si="87"/>
        <v>538234259.9</v>
      </c>
      <c r="V440" s="8">
        <f t="shared" si="88"/>
        <v>0</v>
      </c>
      <c r="W440" s="8">
        <f t="shared" si="89"/>
        <v>538234259.9</v>
      </c>
      <c r="X440" s="8">
        <f t="shared" si="90"/>
        <v>2208423327.7</v>
      </c>
      <c r="Y440" s="13">
        <f t="shared" si="91"/>
        <v>0.195959722948321</v>
      </c>
      <c r="Z440" s="13">
        <f t="shared" si="92"/>
        <v>0.804040277051679</v>
      </c>
      <c r="AA440" s="13">
        <f t="shared" si="93"/>
        <v>1.24371878939558</v>
      </c>
      <c r="AB440" s="13">
        <f t="shared" si="94"/>
        <v>1</v>
      </c>
      <c r="AC440" s="13">
        <f t="shared" si="95"/>
        <v>0</v>
      </c>
      <c r="AD440" s="13">
        <f t="shared" si="96"/>
        <v>0.195959722948321</v>
      </c>
      <c r="AE440" s="13">
        <f t="shared" si="97"/>
        <v>0.804040277051679</v>
      </c>
    </row>
    <row r="441" spans="1:31">
      <c r="A441" s="5" t="s">
        <v>909</v>
      </c>
      <c r="B441" s="5" t="s">
        <v>910</v>
      </c>
      <c r="C441" s="6">
        <v>155000000</v>
      </c>
      <c r="D441" s="6">
        <v>0</v>
      </c>
      <c r="E441" s="6">
        <v>0</v>
      </c>
      <c r="F441" s="6">
        <v>0</v>
      </c>
      <c r="G441" s="6">
        <v>4492905.12</v>
      </c>
      <c r="H441" s="6">
        <v>51000000</v>
      </c>
      <c r="I441" s="6">
        <v>0</v>
      </c>
      <c r="J441" s="6">
        <v>0</v>
      </c>
      <c r="K441" s="6">
        <v>0</v>
      </c>
      <c r="L441" s="6">
        <v>60030000</v>
      </c>
      <c r="M441" s="6">
        <v>189097213.77</v>
      </c>
      <c r="N441" s="6">
        <v>0</v>
      </c>
      <c r="O441" s="6">
        <v>0</v>
      </c>
      <c r="P441" s="6">
        <v>32807004.66</v>
      </c>
      <c r="Q441" s="6">
        <v>254902830.6</v>
      </c>
      <c r="R441" s="8">
        <f t="shared" si="84"/>
        <v>210492905.12</v>
      </c>
      <c r="S441" s="8">
        <f t="shared" si="85"/>
        <v>536837049.03</v>
      </c>
      <c r="T441" s="8">
        <f t="shared" si="86"/>
        <v>747329954.15</v>
      </c>
      <c r="U441" s="8">
        <f t="shared" si="87"/>
        <v>159492905.12</v>
      </c>
      <c r="V441" s="8">
        <f t="shared" si="88"/>
        <v>51000000</v>
      </c>
      <c r="W441" s="8">
        <f t="shared" si="89"/>
        <v>159492905.12</v>
      </c>
      <c r="X441" s="8">
        <f t="shared" si="90"/>
        <v>587837049.03</v>
      </c>
      <c r="Y441" s="13">
        <f t="shared" si="91"/>
        <v>0.281659933408411</v>
      </c>
      <c r="Z441" s="13">
        <f t="shared" si="92"/>
        <v>0.718340066591589</v>
      </c>
      <c r="AA441" s="13">
        <f t="shared" si="93"/>
        <v>1.39209832015196</v>
      </c>
      <c r="AB441" s="13">
        <f t="shared" si="94"/>
        <v>0.757711548658016</v>
      </c>
      <c r="AC441" s="13">
        <f t="shared" si="95"/>
        <v>0.242288451341984</v>
      </c>
      <c r="AD441" s="13">
        <f t="shared" si="96"/>
        <v>0.213416984337801</v>
      </c>
      <c r="AE441" s="13">
        <f t="shared" si="97"/>
        <v>0.786583015662199</v>
      </c>
    </row>
    <row r="442" spans="1:31">
      <c r="A442" s="5" t="s">
        <v>911</v>
      </c>
      <c r="B442" s="5" t="s">
        <v>912</v>
      </c>
      <c r="C442" s="6">
        <v>789655980.64</v>
      </c>
      <c r="D442" s="6">
        <v>1722501.82</v>
      </c>
      <c r="E442" s="6">
        <v>0</v>
      </c>
      <c r="F442" s="6">
        <v>118023452.11</v>
      </c>
      <c r="G442" s="6">
        <v>479925280.36</v>
      </c>
      <c r="H442" s="6">
        <v>1019700000</v>
      </c>
      <c r="I442" s="6">
        <v>0</v>
      </c>
      <c r="J442" s="6">
        <v>0</v>
      </c>
      <c r="K442" s="6">
        <v>4958152.78</v>
      </c>
      <c r="L442" s="6">
        <v>1145026920</v>
      </c>
      <c r="M442" s="6">
        <v>558583262.54</v>
      </c>
      <c r="N442" s="6">
        <v>0</v>
      </c>
      <c r="O442" s="6">
        <v>-35961606.68</v>
      </c>
      <c r="P442" s="6">
        <v>466937773.76</v>
      </c>
      <c r="Q442" s="6">
        <v>2370391016.55</v>
      </c>
      <c r="R442" s="8">
        <f t="shared" si="84"/>
        <v>2413985367.71</v>
      </c>
      <c r="S442" s="8">
        <f t="shared" si="85"/>
        <v>4504977366.17</v>
      </c>
      <c r="T442" s="8">
        <f t="shared" si="86"/>
        <v>6918962733.88</v>
      </c>
      <c r="U442" s="8">
        <f t="shared" si="87"/>
        <v>1389327214.93</v>
      </c>
      <c r="V442" s="8">
        <f t="shared" si="88"/>
        <v>1024658152.78</v>
      </c>
      <c r="W442" s="8">
        <f t="shared" si="89"/>
        <v>1389327214.93</v>
      </c>
      <c r="X442" s="8">
        <f t="shared" si="90"/>
        <v>5529635518.95</v>
      </c>
      <c r="Y442" s="13">
        <f t="shared" si="91"/>
        <v>0.348894113259126</v>
      </c>
      <c r="Z442" s="13">
        <f t="shared" si="92"/>
        <v>0.651105886740874</v>
      </c>
      <c r="AA442" s="13">
        <f t="shared" si="93"/>
        <v>1.53584850077999</v>
      </c>
      <c r="AB442" s="13">
        <f t="shared" si="94"/>
        <v>0.575532575099231</v>
      </c>
      <c r="AC442" s="13">
        <f t="shared" si="95"/>
        <v>0.424467424900769</v>
      </c>
      <c r="AD442" s="13">
        <f t="shared" si="96"/>
        <v>0.200799927440987</v>
      </c>
      <c r="AE442" s="13">
        <f t="shared" si="97"/>
        <v>0.799200072559012</v>
      </c>
    </row>
    <row r="443" spans="1:31">
      <c r="A443" s="5" t="s">
        <v>913</v>
      </c>
      <c r="B443" s="5" t="s">
        <v>914</v>
      </c>
      <c r="C443" s="6">
        <v>6265806927.57</v>
      </c>
      <c r="D443" s="6">
        <v>0</v>
      </c>
      <c r="E443" s="6">
        <v>0</v>
      </c>
      <c r="F443" s="6">
        <v>0</v>
      </c>
      <c r="G443" s="6">
        <v>8375417937.37</v>
      </c>
      <c r="H443" s="6">
        <v>7381989561.96</v>
      </c>
      <c r="I443" s="6">
        <v>17295108554.84</v>
      </c>
      <c r="J443" s="6">
        <v>0</v>
      </c>
      <c r="K443" s="6">
        <v>3170996675.89</v>
      </c>
      <c r="L443" s="6">
        <v>1922365124</v>
      </c>
      <c r="M443" s="6">
        <v>23295617732.36</v>
      </c>
      <c r="N443" s="6">
        <v>0</v>
      </c>
      <c r="O443" s="6">
        <v>-1076173923.64</v>
      </c>
      <c r="P443" s="6">
        <v>890690322.28</v>
      </c>
      <c r="Q443" s="6">
        <v>14032426748.69</v>
      </c>
      <c r="R443" s="8">
        <f t="shared" si="84"/>
        <v>42489319657.63</v>
      </c>
      <c r="S443" s="8">
        <f t="shared" si="85"/>
        <v>39064926003.69</v>
      </c>
      <c r="T443" s="8">
        <f t="shared" si="86"/>
        <v>81554245661.32</v>
      </c>
      <c r="U443" s="8">
        <f t="shared" si="87"/>
        <v>14641224864.94</v>
      </c>
      <c r="V443" s="8">
        <f t="shared" si="88"/>
        <v>27848094792.69</v>
      </c>
      <c r="W443" s="8">
        <f t="shared" si="89"/>
        <v>14641224864.94</v>
      </c>
      <c r="X443" s="8">
        <f t="shared" si="90"/>
        <v>66913020796.38</v>
      </c>
      <c r="Y443" s="13">
        <f t="shared" si="91"/>
        <v>0.520994576224522</v>
      </c>
      <c r="Z443" s="13">
        <f t="shared" si="92"/>
        <v>0.479005423775478</v>
      </c>
      <c r="AA443" s="13">
        <f t="shared" si="93"/>
        <v>2.08765903341572</v>
      </c>
      <c r="AB443" s="13">
        <f t="shared" si="94"/>
        <v>0.344586003798505</v>
      </c>
      <c r="AC443" s="13">
        <f t="shared" si="95"/>
        <v>0.655413996201495</v>
      </c>
      <c r="AD443" s="13">
        <f t="shared" si="96"/>
        <v>0.179527439021904</v>
      </c>
      <c r="AE443" s="13">
        <f t="shared" si="97"/>
        <v>0.820472560978096</v>
      </c>
    </row>
    <row r="444" spans="1:31">
      <c r="A444" s="5" t="s">
        <v>915</v>
      </c>
      <c r="B444" s="5" t="s">
        <v>916</v>
      </c>
      <c r="C444" s="6">
        <v>1155350687.31</v>
      </c>
      <c r="D444" s="6">
        <v>0</v>
      </c>
      <c r="E444" s="6">
        <v>0</v>
      </c>
      <c r="F444" s="6">
        <v>0</v>
      </c>
      <c r="G444" s="6">
        <v>2216855192.33</v>
      </c>
      <c r="H444" s="6">
        <v>9663532404.35</v>
      </c>
      <c r="I444" s="6">
        <v>501446666.67</v>
      </c>
      <c r="J444" s="6">
        <v>0</v>
      </c>
      <c r="K444" s="6">
        <v>3488114.04</v>
      </c>
      <c r="L444" s="6">
        <v>1355587847</v>
      </c>
      <c r="M444" s="6">
        <v>5755368774.31</v>
      </c>
      <c r="N444" s="6">
        <v>0</v>
      </c>
      <c r="O444" s="6">
        <v>19834055.66</v>
      </c>
      <c r="P444" s="6">
        <v>176124555.68</v>
      </c>
      <c r="Q444" s="6">
        <v>-1150175582.22</v>
      </c>
      <c r="R444" s="8">
        <f t="shared" si="84"/>
        <v>13540673064.7</v>
      </c>
      <c r="S444" s="8">
        <f t="shared" si="85"/>
        <v>6156739650.43</v>
      </c>
      <c r="T444" s="8">
        <f t="shared" si="86"/>
        <v>19697412715.13</v>
      </c>
      <c r="U444" s="8">
        <f t="shared" si="87"/>
        <v>3372205879.64</v>
      </c>
      <c r="V444" s="8">
        <f t="shared" si="88"/>
        <v>10168467185.06</v>
      </c>
      <c r="W444" s="8">
        <f t="shared" si="89"/>
        <v>3372205879.64</v>
      </c>
      <c r="X444" s="8">
        <f t="shared" si="90"/>
        <v>16325206835.49</v>
      </c>
      <c r="Y444" s="13">
        <f t="shared" si="91"/>
        <v>0.687434094037088</v>
      </c>
      <c r="Z444" s="13">
        <f t="shared" si="92"/>
        <v>0.312565905962912</v>
      </c>
      <c r="AA444" s="13">
        <f t="shared" si="93"/>
        <v>3.19932526524072</v>
      </c>
      <c r="AB444" s="13">
        <f t="shared" si="94"/>
        <v>0.249042707369636</v>
      </c>
      <c r="AC444" s="13">
        <f t="shared" si="95"/>
        <v>0.750957292630364</v>
      </c>
      <c r="AD444" s="13">
        <f t="shared" si="96"/>
        <v>0.171200447917189</v>
      </c>
      <c r="AE444" s="13">
        <f t="shared" si="97"/>
        <v>0.828799552082811</v>
      </c>
    </row>
    <row r="445" spans="1:31">
      <c r="A445" s="5" t="s">
        <v>917</v>
      </c>
      <c r="B445" s="5" t="s">
        <v>918</v>
      </c>
      <c r="C445" s="6">
        <v>300312111.12</v>
      </c>
      <c r="D445" s="6">
        <v>0</v>
      </c>
      <c r="E445" s="6">
        <v>0</v>
      </c>
      <c r="F445" s="6">
        <v>0</v>
      </c>
      <c r="G445" s="6">
        <v>173461055.04</v>
      </c>
      <c r="H445" s="6">
        <v>779500000</v>
      </c>
      <c r="I445" s="6">
        <v>1500000000</v>
      </c>
      <c r="J445" s="6">
        <v>0</v>
      </c>
      <c r="K445" s="6">
        <v>326911436.6</v>
      </c>
      <c r="L445" s="6">
        <v>1060346060</v>
      </c>
      <c r="M445" s="6">
        <v>3076484884.03</v>
      </c>
      <c r="N445" s="6">
        <v>0</v>
      </c>
      <c r="O445" s="6">
        <v>-923867.09</v>
      </c>
      <c r="P445" s="6">
        <v>441469735.07</v>
      </c>
      <c r="Q445" s="6">
        <v>3961733202.71</v>
      </c>
      <c r="R445" s="8">
        <f t="shared" si="84"/>
        <v>3080184602.76</v>
      </c>
      <c r="S445" s="8">
        <f t="shared" si="85"/>
        <v>8539110014.72</v>
      </c>
      <c r="T445" s="8">
        <f t="shared" si="86"/>
        <v>11619294617.48</v>
      </c>
      <c r="U445" s="8">
        <f t="shared" si="87"/>
        <v>473773166.16</v>
      </c>
      <c r="V445" s="8">
        <f t="shared" si="88"/>
        <v>2606411436.6</v>
      </c>
      <c r="W445" s="8">
        <f t="shared" si="89"/>
        <v>473773166.16</v>
      </c>
      <c r="X445" s="8">
        <f t="shared" si="90"/>
        <v>11145521451.32</v>
      </c>
      <c r="Y445" s="13">
        <f t="shared" si="91"/>
        <v>0.265092219808782</v>
      </c>
      <c r="Z445" s="13">
        <f t="shared" si="92"/>
        <v>0.734907780191218</v>
      </c>
      <c r="AA445" s="13">
        <f t="shared" si="93"/>
        <v>1.36071494540418</v>
      </c>
      <c r="AB445" s="13">
        <f t="shared" si="94"/>
        <v>0.153813237601238</v>
      </c>
      <c r="AC445" s="13">
        <f t="shared" si="95"/>
        <v>0.846186762398762</v>
      </c>
      <c r="AD445" s="13">
        <f t="shared" si="96"/>
        <v>0.0407746925916878</v>
      </c>
      <c r="AE445" s="13">
        <f t="shared" si="97"/>
        <v>0.959225307408312</v>
      </c>
    </row>
    <row r="446" spans="1:31">
      <c r="A446" s="5" t="s">
        <v>919</v>
      </c>
      <c r="B446" s="5" t="s">
        <v>920</v>
      </c>
      <c r="C446" s="6">
        <v>1730814204.21</v>
      </c>
      <c r="D446" s="6">
        <v>0</v>
      </c>
      <c r="E446" s="6">
        <v>54610000</v>
      </c>
      <c r="F446" s="6">
        <v>0</v>
      </c>
      <c r="G446" s="6">
        <v>2527610271.91</v>
      </c>
      <c r="H446" s="6">
        <v>11473268762.86</v>
      </c>
      <c r="I446" s="6">
        <v>9847349819.66</v>
      </c>
      <c r="J446" s="6">
        <v>0</v>
      </c>
      <c r="K446" s="6">
        <v>14494600.68</v>
      </c>
      <c r="L446" s="6">
        <v>6178230373</v>
      </c>
      <c r="M446" s="6">
        <v>28869309608</v>
      </c>
      <c r="N446" s="6">
        <v>0</v>
      </c>
      <c r="O446" s="6">
        <v>-726985811.39</v>
      </c>
      <c r="P446" s="6">
        <v>1388897801.38</v>
      </c>
      <c r="Q446" s="6">
        <v>15750544583.98</v>
      </c>
      <c r="R446" s="8">
        <f t="shared" si="84"/>
        <v>25648147659.32</v>
      </c>
      <c r="S446" s="8">
        <f t="shared" si="85"/>
        <v>51459996554.97</v>
      </c>
      <c r="T446" s="8">
        <f t="shared" si="86"/>
        <v>77108144214.29</v>
      </c>
      <c r="U446" s="8">
        <f t="shared" si="87"/>
        <v>4313034476.12</v>
      </c>
      <c r="V446" s="8">
        <f t="shared" si="88"/>
        <v>21335113183.2</v>
      </c>
      <c r="W446" s="8">
        <f t="shared" si="89"/>
        <v>4313034476.12</v>
      </c>
      <c r="X446" s="8">
        <f t="shared" si="90"/>
        <v>72795109738.17</v>
      </c>
      <c r="Y446" s="13">
        <f t="shared" si="91"/>
        <v>0.332625663873347</v>
      </c>
      <c r="Z446" s="13">
        <f t="shared" si="92"/>
        <v>0.667374336126653</v>
      </c>
      <c r="AA446" s="13">
        <f t="shared" si="93"/>
        <v>1.49840943210951</v>
      </c>
      <c r="AB446" s="13">
        <f t="shared" si="94"/>
        <v>0.16816163620895</v>
      </c>
      <c r="AC446" s="13">
        <f t="shared" si="95"/>
        <v>0.83183836379105</v>
      </c>
      <c r="AD446" s="13">
        <f t="shared" si="96"/>
        <v>0.0559348758820302</v>
      </c>
      <c r="AE446" s="13">
        <f t="shared" si="97"/>
        <v>0.94406512411797</v>
      </c>
    </row>
    <row r="447" spans="1:31">
      <c r="A447" s="5" t="s">
        <v>921</v>
      </c>
      <c r="B447" s="5" t="s">
        <v>922</v>
      </c>
      <c r="C447" s="6">
        <v>11429219281.52</v>
      </c>
      <c r="D447" s="6">
        <v>79588000</v>
      </c>
      <c r="E447" s="6">
        <v>0</v>
      </c>
      <c r="F447" s="6">
        <v>0</v>
      </c>
      <c r="G447" s="6">
        <v>31596276015.56</v>
      </c>
      <c r="H447" s="6">
        <v>103899329107.63</v>
      </c>
      <c r="I447" s="6">
        <v>24485777000</v>
      </c>
      <c r="J447" s="6">
        <v>0</v>
      </c>
      <c r="K447" s="6">
        <v>39994530847.25</v>
      </c>
      <c r="L447" s="6">
        <v>7923242592</v>
      </c>
      <c r="M447" s="6">
        <v>14105052159.98</v>
      </c>
      <c r="N447" s="6">
        <v>3999999476.59</v>
      </c>
      <c r="O447" s="6">
        <v>470007402.97</v>
      </c>
      <c r="P447" s="6">
        <v>4192128386.34</v>
      </c>
      <c r="Q447" s="6">
        <v>58272934450.01</v>
      </c>
      <c r="R447" s="8">
        <f t="shared" si="84"/>
        <v>211484720251.96</v>
      </c>
      <c r="S447" s="8">
        <f t="shared" si="85"/>
        <v>80963365514.71</v>
      </c>
      <c r="T447" s="8">
        <f t="shared" si="86"/>
        <v>292448085766.67</v>
      </c>
      <c r="U447" s="8">
        <f t="shared" si="87"/>
        <v>43105083297.08</v>
      </c>
      <c r="V447" s="8">
        <f t="shared" si="88"/>
        <v>168379636954.88</v>
      </c>
      <c r="W447" s="8">
        <f t="shared" si="89"/>
        <v>43105083297.08</v>
      </c>
      <c r="X447" s="8">
        <f t="shared" si="90"/>
        <v>249343002469.59</v>
      </c>
      <c r="Y447" s="13">
        <f t="shared" si="91"/>
        <v>0.723153033118819</v>
      </c>
      <c r="Z447" s="13">
        <f t="shared" si="92"/>
        <v>0.276846966881181</v>
      </c>
      <c r="AA447" s="13">
        <f t="shared" si="93"/>
        <v>3.61210386830493</v>
      </c>
      <c r="AB447" s="13">
        <f t="shared" si="94"/>
        <v>0.203821265412107</v>
      </c>
      <c r="AC447" s="13">
        <f t="shared" si="95"/>
        <v>0.796178734587893</v>
      </c>
      <c r="AD447" s="13">
        <f t="shared" si="96"/>
        <v>0.147393966296881</v>
      </c>
      <c r="AE447" s="13">
        <f t="shared" si="97"/>
        <v>0.852606033703119</v>
      </c>
    </row>
    <row r="448" spans="1:31">
      <c r="A448" s="5" t="s">
        <v>923</v>
      </c>
      <c r="B448" s="5" t="s">
        <v>924</v>
      </c>
      <c r="C448" s="6">
        <v>1878796276.48</v>
      </c>
      <c r="D448" s="6">
        <v>0</v>
      </c>
      <c r="E448" s="6">
        <v>0</v>
      </c>
      <c r="F448" s="6">
        <v>0</v>
      </c>
      <c r="G448" s="6">
        <v>1629380596.53</v>
      </c>
      <c r="H448" s="6">
        <v>5378451096.83</v>
      </c>
      <c r="I448" s="6">
        <v>0</v>
      </c>
      <c r="J448" s="6">
        <v>0</v>
      </c>
      <c r="K448" s="6">
        <v>5754587.37</v>
      </c>
      <c r="L448" s="6">
        <v>2578394760</v>
      </c>
      <c r="M448" s="6">
        <v>4130790096.84</v>
      </c>
      <c r="N448" s="6">
        <v>320360784.48</v>
      </c>
      <c r="O448" s="6">
        <v>17394706.91</v>
      </c>
      <c r="P448" s="6">
        <v>1074331150</v>
      </c>
      <c r="Q448" s="6">
        <v>13377411428.02</v>
      </c>
      <c r="R448" s="8">
        <f t="shared" si="84"/>
        <v>8892382557.21</v>
      </c>
      <c r="S448" s="8">
        <f t="shared" si="85"/>
        <v>20857961357.29</v>
      </c>
      <c r="T448" s="8">
        <f t="shared" si="86"/>
        <v>29750343914.5</v>
      </c>
      <c r="U448" s="8">
        <f t="shared" si="87"/>
        <v>3508176873.01</v>
      </c>
      <c r="V448" s="8">
        <f t="shared" si="88"/>
        <v>5384205684.2</v>
      </c>
      <c r="W448" s="8">
        <f t="shared" si="89"/>
        <v>3508176873.01</v>
      </c>
      <c r="X448" s="8">
        <f t="shared" si="90"/>
        <v>26242167041.49</v>
      </c>
      <c r="Y448" s="13">
        <f t="shared" si="91"/>
        <v>0.298900160037342</v>
      </c>
      <c r="Z448" s="13">
        <f t="shared" si="92"/>
        <v>0.701099839962658</v>
      </c>
      <c r="AA448" s="13">
        <f t="shared" si="93"/>
        <v>1.42633037835704</v>
      </c>
      <c r="AB448" s="13">
        <f t="shared" si="94"/>
        <v>0.394514839014157</v>
      </c>
      <c r="AC448" s="13">
        <f t="shared" si="95"/>
        <v>0.605485160985843</v>
      </c>
      <c r="AD448" s="13">
        <f t="shared" si="96"/>
        <v>0.117920548518438</v>
      </c>
      <c r="AE448" s="13">
        <f t="shared" si="97"/>
        <v>0.882079451481563</v>
      </c>
    </row>
    <row r="449" spans="1:31">
      <c r="A449" s="5" t="s">
        <v>925</v>
      </c>
      <c r="B449" s="5" t="s">
        <v>926</v>
      </c>
      <c r="C449" s="6">
        <v>3147293120</v>
      </c>
      <c r="D449" s="6">
        <v>0</v>
      </c>
      <c r="E449" s="6">
        <v>0</v>
      </c>
      <c r="F449" s="6">
        <v>0</v>
      </c>
      <c r="G449" s="6">
        <v>19196891.12</v>
      </c>
      <c r="H449" s="6">
        <v>1384550078.24</v>
      </c>
      <c r="I449" s="6">
        <v>323004619.43</v>
      </c>
      <c r="J449" s="6">
        <v>0</v>
      </c>
      <c r="K449" s="6">
        <v>36877280.8</v>
      </c>
      <c r="L449" s="6">
        <v>3118404327</v>
      </c>
      <c r="M449" s="6">
        <v>2931146352.86</v>
      </c>
      <c r="N449" s="6">
        <v>100290398.48</v>
      </c>
      <c r="O449" s="6">
        <v>0</v>
      </c>
      <c r="P449" s="6">
        <v>243858247.2</v>
      </c>
      <c r="Q449" s="6">
        <v>4178737141.86</v>
      </c>
      <c r="R449" s="8">
        <f t="shared" si="84"/>
        <v>4910921989.59</v>
      </c>
      <c r="S449" s="8">
        <f t="shared" si="85"/>
        <v>10371855670.44</v>
      </c>
      <c r="T449" s="8">
        <f t="shared" si="86"/>
        <v>15282777660.03</v>
      </c>
      <c r="U449" s="8">
        <f t="shared" si="87"/>
        <v>3166490011.12</v>
      </c>
      <c r="V449" s="8">
        <f t="shared" si="88"/>
        <v>1744431978.47</v>
      </c>
      <c r="W449" s="8">
        <f t="shared" si="89"/>
        <v>3166490011.12</v>
      </c>
      <c r="X449" s="8">
        <f t="shared" si="90"/>
        <v>12116287648.91</v>
      </c>
      <c r="Y449" s="13">
        <f t="shared" si="91"/>
        <v>0.321337004230183</v>
      </c>
      <c r="Z449" s="13">
        <f t="shared" si="92"/>
        <v>0.678662995769817</v>
      </c>
      <c r="AA449" s="13">
        <f t="shared" si="93"/>
        <v>1.47348537673796</v>
      </c>
      <c r="AB449" s="13">
        <f t="shared" si="94"/>
        <v>0.644785239478903</v>
      </c>
      <c r="AC449" s="13">
        <f t="shared" si="95"/>
        <v>0.355214760521097</v>
      </c>
      <c r="AD449" s="13">
        <f t="shared" si="96"/>
        <v>0.207193357225992</v>
      </c>
      <c r="AE449" s="13">
        <f t="shared" si="97"/>
        <v>0.792806642774008</v>
      </c>
    </row>
    <row r="450" spans="1:31">
      <c r="A450" s="5" t="s">
        <v>927</v>
      </c>
      <c r="B450" s="5" t="s">
        <v>928</v>
      </c>
      <c r="C450" s="6">
        <v>506284361.13</v>
      </c>
      <c r="D450" s="6">
        <v>0</v>
      </c>
      <c r="E450" s="6">
        <v>0</v>
      </c>
      <c r="F450" s="6">
        <v>0</v>
      </c>
      <c r="G450" s="6">
        <v>9716165.31</v>
      </c>
      <c r="H450" s="6">
        <v>4858082.59</v>
      </c>
      <c r="I450" s="6">
        <v>0</v>
      </c>
      <c r="J450" s="6">
        <v>0</v>
      </c>
      <c r="K450" s="6">
        <v>2659268.46</v>
      </c>
      <c r="L450" s="6">
        <v>775850428</v>
      </c>
      <c r="M450" s="6">
        <v>661337436.27</v>
      </c>
      <c r="N450" s="6">
        <v>45466500</v>
      </c>
      <c r="O450" s="6">
        <v>5708385.5</v>
      </c>
      <c r="P450" s="6">
        <v>323779048.78</v>
      </c>
      <c r="Q450" s="6">
        <v>913542330.74</v>
      </c>
      <c r="R450" s="8">
        <f t="shared" si="84"/>
        <v>523517877.49</v>
      </c>
      <c r="S450" s="8">
        <f t="shared" si="85"/>
        <v>2634751129.29</v>
      </c>
      <c r="T450" s="8">
        <f t="shared" si="86"/>
        <v>3158269006.78</v>
      </c>
      <c r="U450" s="8">
        <f t="shared" si="87"/>
        <v>516000526.44</v>
      </c>
      <c r="V450" s="8">
        <f t="shared" si="88"/>
        <v>7517351.05</v>
      </c>
      <c r="W450" s="8">
        <f t="shared" si="89"/>
        <v>516000526.44</v>
      </c>
      <c r="X450" s="8">
        <f t="shared" si="90"/>
        <v>2642268480.34</v>
      </c>
      <c r="Y450" s="13">
        <f t="shared" si="91"/>
        <v>0.165761015406269</v>
      </c>
      <c r="Z450" s="13">
        <f t="shared" si="92"/>
        <v>0.834238984593731</v>
      </c>
      <c r="AA450" s="13">
        <f t="shared" si="93"/>
        <v>1.19869727795926</v>
      </c>
      <c r="AB450" s="13">
        <f t="shared" si="94"/>
        <v>0.98564069848762</v>
      </c>
      <c r="AC450" s="13">
        <f t="shared" si="95"/>
        <v>0.0143593015123798</v>
      </c>
      <c r="AD450" s="13">
        <f t="shared" si="96"/>
        <v>0.163380803007052</v>
      </c>
      <c r="AE450" s="13">
        <f t="shared" si="97"/>
        <v>0.836619196992948</v>
      </c>
    </row>
    <row r="451" spans="1:31">
      <c r="A451" s="5" t="s">
        <v>929</v>
      </c>
      <c r="B451" s="5" t="s">
        <v>930</v>
      </c>
      <c r="C451" s="6">
        <v>5481039201.02</v>
      </c>
      <c r="D451" s="6">
        <v>0</v>
      </c>
      <c r="E451" s="6">
        <v>0</v>
      </c>
      <c r="F451" s="6">
        <v>0</v>
      </c>
      <c r="G451" s="6">
        <v>1201816087</v>
      </c>
      <c r="H451" s="6">
        <v>2119604933.69</v>
      </c>
      <c r="I451" s="6">
        <v>0</v>
      </c>
      <c r="J451" s="6">
        <v>0</v>
      </c>
      <c r="K451" s="6">
        <v>443909034.24</v>
      </c>
      <c r="L451" s="6">
        <v>1979919191</v>
      </c>
      <c r="M451" s="6">
        <v>5014013168.19</v>
      </c>
      <c r="N451" s="6">
        <v>0</v>
      </c>
      <c r="O451" s="6">
        <v>-106894077.71</v>
      </c>
      <c r="P451" s="6">
        <v>392746417.29</v>
      </c>
      <c r="Q451" s="6">
        <v>2549489622.63</v>
      </c>
      <c r="R451" s="8">
        <f t="shared" ref="R451:R514" si="98">C451+D451+E451+F451+G451+H451+I451+J451+K451</f>
        <v>9246369255.95</v>
      </c>
      <c r="S451" s="8">
        <f t="shared" ref="S451:S514" si="99">L451+M451-N451+O451+P451+Q451</f>
        <v>9829274321.4</v>
      </c>
      <c r="T451" s="8">
        <f t="shared" ref="T451:T514" si="100">R451+S451</f>
        <v>19075643577.35</v>
      </c>
      <c r="U451" s="8">
        <f t="shared" ref="U451:U514" si="101">C451+D451+E451+F451+G451</f>
        <v>6682855288.02</v>
      </c>
      <c r="V451" s="8">
        <f t="shared" ref="V451:V514" si="102">H451+I451+J451+K451</f>
        <v>2563513967.93</v>
      </c>
      <c r="W451" s="8">
        <f t="shared" ref="W451:W514" si="103">U451</f>
        <v>6682855288.02</v>
      </c>
      <c r="X451" s="8">
        <f t="shared" ref="X451:X514" si="104">V451+S451</f>
        <v>12392788289.33</v>
      </c>
      <c r="Y451" s="13">
        <f t="shared" ref="Y451:Y514" si="105">R451/T451</f>
        <v>0.484721221512491</v>
      </c>
      <c r="Z451" s="13">
        <f t="shared" ref="Z451:Z514" si="106">S451/T451</f>
        <v>0.515278778487509</v>
      </c>
      <c r="AA451" s="13">
        <f t="shared" ref="AA451:AA514" si="107">T451/S451</f>
        <v>1.94069703963995</v>
      </c>
      <c r="AB451" s="13">
        <f t="shared" ref="AB451:AB514" si="108">U451/R451</f>
        <v>0.722754532404123</v>
      </c>
      <c r="AC451" s="13">
        <f t="shared" ref="AC451:AC514" si="109">V451/R451</f>
        <v>0.277245467595877</v>
      </c>
      <c r="AD451" s="13">
        <f t="shared" ref="AD451:AD514" si="110">W451/T451</f>
        <v>0.350334459800616</v>
      </c>
      <c r="AE451" s="13">
        <f t="shared" ref="AE451:AE514" si="111">X451/T451</f>
        <v>0.649665540199384</v>
      </c>
    </row>
    <row r="452" spans="1:31">
      <c r="A452" s="5" t="s">
        <v>931</v>
      </c>
      <c r="B452" s="5" t="s">
        <v>932</v>
      </c>
      <c r="C452" s="6">
        <v>217259000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29282011.91</v>
      </c>
      <c r="L452" s="6">
        <v>455160000</v>
      </c>
      <c r="M452" s="6">
        <v>275097239.19</v>
      </c>
      <c r="N452" s="6">
        <v>0</v>
      </c>
      <c r="O452" s="6">
        <v>0</v>
      </c>
      <c r="P452" s="6">
        <v>91312431.06</v>
      </c>
      <c r="Q452" s="6">
        <v>185479182.03</v>
      </c>
      <c r="R452" s="8">
        <f t="shared" si="98"/>
        <v>246541011.91</v>
      </c>
      <c r="S452" s="8">
        <f t="shared" si="99"/>
        <v>1007048852.28</v>
      </c>
      <c r="T452" s="8">
        <f t="shared" si="100"/>
        <v>1253589864.19</v>
      </c>
      <c r="U452" s="8">
        <f t="shared" si="101"/>
        <v>217259000</v>
      </c>
      <c r="V452" s="8">
        <f t="shared" si="102"/>
        <v>29282011.91</v>
      </c>
      <c r="W452" s="8">
        <f t="shared" si="103"/>
        <v>217259000</v>
      </c>
      <c r="X452" s="8">
        <f t="shared" si="104"/>
        <v>1036330864.19</v>
      </c>
      <c r="Y452" s="13">
        <f t="shared" si="105"/>
        <v>0.196668000398441</v>
      </c>
      <c r="Z452" s="13">
        <f t="shared" si="106"/>
        <v>0.803331999601559</v>
      </c>
      <c r="AA452" s="13">
        <f t="shared" si="107"/>
        <v>1.24481534470927</v>
      </c>
      <c r="AB452" s="13">
        <f t="shared" si="108"/>
        <v>0.88122863744597</v>
      </c>
      <c r="AC452" s="13">
        <f t="shared" si="109"/>
        <v>0.11877136255403</v>
      </c>
      <c r="AD452" s="13">
        <f t="shared" si="110"/>
        <v>0.173309474020341</v>
      </c>
      <c r="AE452" s="13">
        <f t="shared" si="111"/>
        <v>0.826690525979659</v>
      </c>
    </row>
    <row r="453" spans="1:31">
      <c r="A453" s="5" t="s">
        <v>933</v>
      </c>
      <c r="B453" s="5" t="s">
        <v>934</v>
      </c>
      <c r="C453" s="6">
        <v>1100000000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127739.73</v>
      </c>
      <c r="L453" s="6">
        <v>1824366726</v>
      </c>
      <c r="M453" s="6">
        <v>104707283.71</v>
      </c>
      <c r="N453" s="6">
        <v>40585330</v>
      </c>
      <c r="O453" s="6">
        <v>0</v>
      </c>
      <c r="P453" s="6">
        <v>568290680.19</v>
      </c>
      <c r="Q453" s="6">
        <v>5637124626.14</v>
      </c>
      <c r="R453" s="8">
        <f t="shared" si="98"/>
        <v>1100127739.73</v>
      </c>
      <c r="S453" s="8">
        <f t="shared" si="99"/>
        <v>8093903986.04</v>
      </c>
      <c r="T453" s="8">
        <f t="shared" si="100"/>
        <v>9194031725.77</v>
      </c>
      <c r="U453" s="8">
        <f t="shared" si="101"/>
        <v>1100000000</v>
      </c>
      <c r="V453" s="8">
        <f t="shared" si="102"/>
        <v>127739.73</v>
      </c>
      <c r="W453" s="8">
        <f t="shared" si="103"/>
        <v>1100000000</v>
      </c>
      <c r="X453" s="8">
        <f t="shared" si="104"/>
        <v>8094031725.77</v>
      </c>
      <c r="Y453" s="13">
        <f t="shared" si="105"/>
        <v>0.119656726509486</v>
      </c>
      <c r="Z453" s="13">
        <f t="shared" si="106"/>
        <v>0.880343273490514</v>
      </c>
      <c r="AA453" s="13">
        <f t="shared" si="107"/>
        <v>1.13592053249303</v>
      </c>
      <c r="AB453" s="13">
        <f t="shared" si="108"/>
        <v>0.999883886456648</v>
      </c>
      <c r="AC453" s="13">
        <f t="shared" si="109"/>
        <v>0.000116113543352112</v>
      </c>
      <c r="AD453" s="13">
        <f t="shared" si="110"/>
        <v>0.119642832742985</v>
      </c>
      <c r="AE453" s="13">
        <f t="shared" si="111"/>
        <v>0.880357167257015</v>
      </c>
    </row>
    <row r="454" spans="1:31">
      <c r="A454" s="5" t="s">
        <v>935</v>
      </c>
      <c r="B454" s="5" t="s">
        <v>936</v>
      </c>
      <c r="C454" s="6">
        <v>845226812.38</v>
      </c>
      <c r="D454" s="6">
        <v>0</v>
      </c>
      <c r="E454" s="6">
        <v>0</v>
      </c>
      <c r="F454" s="6">
        <v>0</v>
      </c>
      <c r="G454" s="6">
        <v>704955471.19</v>
      </c>
      <c r="H454" s="6">
        <v>396889713.33</v>
      </c>
      <c r="I454" s="6">
        <v>2099157418.67</v>
      </c>
      <c r="J454" s="6">
        <v>0</v>
      </c>
      <c r="K454" s="6">
        <v>494865357.38</v>
      </c>
      <c r="L454" s="6">
        <v>1067072680</v>
      </c>
      <c r="M454" s="6">
        <v>1073313152.21</v>
      </c>
      <c r="N454" s="6">
        <v>489998280.49</v>
      </c>
      <c r="O454" s="6">
        <v>138576068.41</v>
      </c>
      <c r="P454" s="6">
        <v>533301493.01</v>
      </c>
      <c r="Q454" s="6">
        <v>8287397525.71</v>
      </c>
      <c r="R454" s="8">
        <f t="shared" si="98"/>
        <v>4541094772.95</v>
      </c>
      <c r="S454" s="8">
        <f t="shared" si="99"/>
        <v>10609662638.85</v>
      </c>
      <c r="T454" s="8">
        <f t="shared" si="100"/>
        <v>15150757411.8</v>
      </c>
      <c r="U454" s="8">
        <f t="shared" si="101"/>
        <v>1550182283.57</v>
      </c>
      <c r="V454" s="8">
        <f t="shared" si="102"/>
        <v>2990912489.38</v>
      </c>
      <c r="W454" s="8">
        <f t="shared" si="103"/>
        <v>1550182283.57</v>
      </c>
      <c r="X454" s="8">
        <f t="shared" si="104"/>
        <v>13600575128.23</v>
      </c>
      <c r="Y454" s="13">
        <f t="shared" si="105"/>
        <v>0.29972724462034</v>
      </c>
      <c r="Z454" s="13">
        <f t="shared" si="106"/>
        <v>0.700272755379661</v>
      </c>
      <c r="AA454" s="13">
        <f t="shared" si="107"/>
        <v>1.42801500175148</v>
      </c>
      <c r="AB454" s="13">
        <f t="shared" si="108"/>
        <v>0.341367525030306</v>
      </c>
      <c r="AC454" s="13">
        <f t="shared" si="109"/>
        <v>0.658632474969694</v>
      </c>
      <c r="AD454" s="13">
        <f t="shared" si="110"/>
        <v>0.102317147680198</v>
      </c>
      <c r="AE454" s="13">
        <f t="shared" si="111"/>
        <v>0.897682852319802</v>
      </c>
    </row>
    <row r="455" spans="1:31">
      <c r="A455" s="5" t="s">
        <v>937</v>
      </c>
      <c r="B455" s="5" t="s">
        <v>938</v>
      </c>
      <c r="C455" s="6">
        <v>1392043478.15</v>
      </c>
      <c r="D455" s="6">
        <v>0</v>
      </c>
      <c r="E455" s="6">
        <v>0</v>
      </c>
      <c r="F455" s="6">
        <v>0</v>
      </c>
      <c r="G455" s="6">
        <v>68229643.54</v>
      </c>
      <c r="H455" s="6">
        <v>232400000</v>
      </c>
      <c r="I455" s="6">
        <v>0</v>
      </c>
      <c r="J455" s="6">
        <v>0</v>
      </c>
      <c r="K455" s="6">
        <v>31680925.77</v>
      </c>
      <c r="L455" s="6">
        <v>370549434</v>
      </c>
      <c r="M455" s="6">
        <v>659201317.1</v>
      </c>
      <c r="N455" s="6">
        <v>0</v>
      </c>
      <c r="O455" s="6">
        <v>0</v>
      </c>
      <c r="P455" s="6">
        <v>98437817.1</v>
      </c>
      <c r="Q455" s="6">
        <v>926985741.6</v>
      </c>
      <c r="R455" s="8">
        <f t="shared" si="98"/>
        <v>1724354047.46</v>
      </c>
      <c r="S455" s="8">
        <f t="shared" si="99"/>
        <v>2055174309.8</v>
      </c>
      <c r="T455" s="8">
        <f t="shared" si="100"/>
        <v>3779528357.26</v>
      </c>
      <c r="U455" s="8">
        <f t="shared" si="101"/>
        <v>1460273121.69</v>
      </c>
      <c r="V455" s="8">
        <f t="shared" si="102"/>
        <v>264080925.77</v>
      </c>
      <c r="W455" s="8">
        <f t="shared" si="103"/>
        <v>1460273121.69</v>
      </c>
      <c r="X455" s="8">
        <f t="shared" si="104"/>
        <v>2319255235.57</v>
      </c>
      <c r="Y455" s="13">
        <f t="shared" si="105"/>
        <v>0.456235245370691</v>
      </c>
      <c r="Z455" s="13">
        <f t="shared" si="106"/>
        <v>0.543764754629309</v>
      </c>
      <c r="AA455" s="13">
        <f t="shared" si="107"/>
        <v>1.83903055776705</v>
      </c>
      <c r="AB455" s="13">
        <f t="shared" si="108"/>
        <v>0.846852259743876</v>
      </c>
      <c r="AC455" s="13">
        <f t="shared" si="109"/>
        <v>0.153147740256124</v>
      </c>
      <c r="AD455" s="13">
        <f t="shared" si="110"/>
        <v>0.386363848516971</v>
      </c>
      <c r="AE455" s="13">
        <f t="shared" si="111"/>
        <v>0.613636151483029</v>
      </c>
    </row>
    <row r="456" spans="1:31">
      <c r="A456" s="5" t="s">
        <v>939</v>
      </c>
      <c r="B456" s="5" t="s">
        <v>940</v>
      </c>
      <c r="C456" s="6">
        <v>5863782616.07</v>
      </c>
      <c r="D456" s="6">
        <v>0</v>
      </c>
      <c r="E456" s="6">
        <v>0</v>
      </c>
      <c r="F456" s="6">
        <v>0</v>
      </c>
      <c r="G456" s="6">
        <v>1424169994.64</v>
      </c>
      <c r="H456" s="6">
        <v>6649004136.06</v>
      </c>
      <c r="I456" s="6">
        <v>0</v>
      </c>
      <c r="J456" s="6">
        <v>0</v>
      </c>
      <c r="K456" s="6">
        <v>108641281.57</v>
      </c>
      <c r="L456" s="6">
        <v>3071456723</v>
      </c>
      <c r="M456" s="6">
        <v>6331086332.5</v>
      </c>
      <c r="N456" s="6">
        <v>274995639.58</v>
      </c>
      <c r="O456" s="6">
        <v>402892550.08</v>
      </c>
      <c r="P456" s="6">
        <v>293996582.77</v>
      </c>
      <c r="Q456" s="6">
        <v>5604840748.31</v>
      </c>
      <c r="R456" s="8">
        <f t="shared" si="98"/>
        <v>14045598028.34</v>
      </c>
      <c r="S456" s="8">
        <f t="shared" si="99"/>
        <v>15429277297.08</v>
      </c>
      <c r="T456" s="8">
        <f t="shared" si="100"/>
        <v>29474875325.42</v>
      </c>
      <c r="U456" s="8">
        <f t="shared" si="101"/>
        <v>7287952610.71</v>
      </c>
      <c r="V456" s="8">
        <f t="shared" si="102"/>
        <v>6757645417.63</v>
      </c>
      <c r="W456" s="8">
        <f t="shared" si="103"/>
        <v>7287952610.71</v>
      </c>
      <c r="X456" s="8">
        <f t="shared" si="104"/>
        <v>22186922714.71</v>
      </c>
      <c r="Y456" s="13">
        <f t="shared" si="105"/>
        <v>0.47652781812538</v>
      </c>
      <c r="Z456" s="13">
        <f t="shared" si="106"/>
        <v>0.52347218187462</v>
      </c>
      <c r="AA456" s="13">
        <f t="shared" si="107"/>
        <v>1.91032118730526</v>
      </c>
      <c r="AB456" s="13">
        <f t="shared" si="108"/>
        <v>0.51887805674098</v>
      </c>
      <c r="AC456" s="13">
        <f t="shared" si="109"/>
        <v>0.48112194325902</v>
      </c>
      <c r="AD456" s="13">
        <f t="shared" si="110"/>
        <v>0.247259828251916</v>
      </c>
      <c r="AE456" s="13">
        <f t="shared" si="111"/>
        <v>0.752740171748084</v>
      </c>
    </row>
    <row r="457" spans="1:31">
      <c r="A457" s="5" t="s">
        <v>941</v>
      </c>
      <c r="B457" s="5" t="s">
        <v>942</v>
      </c>
      <c r="C457" s="6">
        <v>1499249220.85</v>
      </c>
      <c r="D457" s="6">
        <v>0</v>
      </c>
      <c r="E457" s="6">
        <v>0</v>
      </c>
      <c r="F457" s="6">
        <v>0</v>
      </c>
      <c r="G457" s="6">
        <v>1019017751.76</v>
      </c>
      <c r="H457" s="6">
        <v>0</v>
      </c>
      <c r="I457" s="6">
        <v>0</v>
      </c>
      <c r="J457" s="6">
        <v>0</v>
      </c>
      <c r="K457" s="6">
        <v>744027272.97</v>
      </c>
      <c r="L457" s="6">
        <v>917212180</v>
      </c>
      <c r="M457" s="6">
        <v>2116546857.57</v>
      </c>
      <c r="N457" s="6">
        <v>0</v>
      </c>
      <c r="O457" s="6">
        <v>1475516.01</v>
      </c>
      <c r="P457" s="6">
        <v>138646081.63</v>
      </c>
      <c r="Q457" s="6">
        <v>-1503004058.64</v>
      </c>
      <c r="R457" s="8">
        <f t="shared" si="98"/>
        <v>3262294245.58</v>
      </c>
      <c r="S457" s="8">
        <f t="shared" si="99"/>
        <v>1670876576.57</v>
      </c>
      <c r="T457" s="8">
        <f t="shared" si="100"/>
        <v>4933170822.15</v>
      </c>
      <c r="U457" s="8">
        <f t="shared" si="101"/>
        <v>2518266972.61</v>
      </c>
      <c r="V457" s="8">
        <f t="shared" si="102"/>
        <v>744027272.97</v>
      </c>
      <c r="W457" s="8">
        <f t="shared" si="103"/>
        <v>2518266972.61</v>
      </c>
      <c r="X457" s="8">
        <f t="shared" si="104"/>
        <v>2414903849.54</v>
      </c>
      <c r="Y457" s="13">
        <f t="shared" si="105"/>
        <v>0.66129764469786</v>
      </c>
      <c r="Z457" s="13">
        <f t="shared" si="106"/>
        <v>0.33870235530214</v>
      </c>
      <c r="AA457" s="13">
        <f t="shared" si="107"/>
        <v>2.95244477738558</v>
      </c>
      <c r="AB457" s="13">
        <f t="shared" si="108"/>
        <v>0.771931279964073</v>
      </c>
      <c r="AC457" s="13">
        <f t="shared" si="109"/>
        <v>0.228068720035927</v>
      </c>
      <c r="AD457" s="13">
        <f t="shared" si="110"/>
        <v>0.510476337308846</v>
      </c>
      <c r="AE457" s="13">
        <f t="shared" si="111"/>
        <v>0.489523662691154</v>
      </c>
    </row>
    <row r="458" spans="1:31">
      <c r="A458" s="5" t="s">
        <v>943</v>
      </c>
      <c r="B458" s="5" t="s">
        <v>944</v>
      </c>
      <c r="C458" s="6">
        <v>235691832.4</v>
      </c>
      <c r="D458" s="6">
        <v>0</v>
      </c>
      <c r="E458" s="6">
        <v>0</v>
      </c>
      <c r="F458" s="6">
        <v>0</v>
      </c>
      <c r="G458" s="6">
        <v>653105.26</v>
      </c>
      <c r="H458" s="6">
        <v>45066000</v>
      </c>
      <c r="I458" s="6">
        <v>0</v>
      </c>
      <c r="J458" s="6">
        <v>0</v>
      </c>
      <c r="K458" s="6">
        <v>1036447.88</v>
      </c>
      <c r="L458" s="6">
        <v>467625470</v>
      </c>
      <c r="M458" s="6">
        <v>280120427.69</v>
      </c>
      <c r="N458" s="6">
        <v>0</v>
      </c>
      <c r="O458" s="6">
        <v>0</v>
      </c>
      <c r="P458" s="6">
        <v>75003863.64</v>
      </c>
      <c r="Q458" s="6">
        <v>607094813.15</v>
      </c>
      <c r="R458" s="8">
        <f t="shared" si="98"/>
        <v>282447385.54</v>
      </c>
      <c r="S458" s="8">
        <f t="shared" si="99"/>
        <v>1429844574.48</v>
      </c>
      <c r="T458" s="8">
        <f t="shared" si="100"/>
        <v>1712291960.02</v>
      </c>
      <c r="U458" s="8">
        <f t="shared" si="101"/>
        <v>236344937.66</v>
      </c>
      <c r="V458" s="8">
        <f t="shared" si="102"/>
        <v>46102447.88</v>
      </c>
      <c r="W458" s="8">
        <f t="shared" si="103"/>
        <v>236344937.66</v>
      </c>
      <c r="X458" s="8">
        <f t="shared" si="104"/>
        <v>1475947022.36</v>
      </c>
      <c r="Y458" s="13">
        <f t="shared" si="105"/>
        <v>0.164952818873658</v>
      </c>
      <c r="Z458" s="13">
        <f t="shared" si="106"/>
        <v>0.835047181126342</v>
      </c>
      <c r="AA458" s="13">
        <f t="shared" si="107"/>
        <v>1.19753712437082</v>
      </c>
      <c r="AB458" s="13">
        <f t="shared" si="108"/>
        <v>0.836775094264518</v>
      </c>
      <c r="AC458" s="13">
        <f t="shared" si="109"/>
        <v>0.163224905735483</v>
      </c>
      <c r="AD458" s="13">
        <f t="shared" si="110"/>
        <v>0.138028410562203</v>
      </c>
      <c r="AE458" s="13">
        <f t="shared" si="111"/>
        <v>0.861971589437797</v>
      </c>
    </row>
    <row r="459" spans="1:31">
      <c r="A459" s="5" t="s">
        <v>945</v>
      </c>
      <c r="B459" s="5" t="s">
        <v>946</v>
      </c>
      <c r="C459" s="6">
        <v>431369050</v>
      </c>
      <c r="D459" s="6">
        <v>0</v>
      </c>
      <c r="E459" s="6">
        <v>0</v>
      </c>
      <c r="F459" s="6">
        <v>0</v>
      </c>
      <c r="G459" s="6">
        <v>5002158.39</v>
      </c>
      <c r="H459" s="6">
        <v>891850000</v>
      </c>
      <c r="I459" s="6">
        <v>0</v>
      </c>
      <c r="J459" s="6">
        <v>0</v>
      </c>
      <c r="K459" s="6">
        <v>23292734.09</v>
      </c>
      <c r="L459" s="6">
        <v>3884824789</v>
      </c>
      <c r="M459" s="6">
        <v>2737106601.64</v>
      </c>
      <c r="N459" s="6">
        <v>154893610.43</v>
      </c>
      <c r="O459" s="6">
        <v>525592077.54</v>
      </c>
      <c r="P459" s="6">
        <v>636191540.32</v>
      </c>
      <c r="Q459" s="6">
        <v>5881193507.74</v>
      </c>
      <c r="R459" s="8">
        <f t="shared" si="98"/>
        <v>1351513942.48</v>
      </c>
      <c r="S459" s="8">
        <f t="shared" si="99"/>
        <v>13510014905.81</v>
      </c>
      <c r="T459" s="8">
        <f t="shared" si="100"/>
        <v>14861528848.29</v>
      </c>
      <c r="U459" s="8">
        <f t="shared" si="101"/>
        <v>436371208.39</v>
      </c>
      <c r="V459" s="8">
        <f t="shared" si="102"/>
        <v>915142734.09</v>
      </c>
      <c r="W459" s="8">
        <f t="shared" si="103"/>
        <v>436371208.39</v>
      </c>
      <c r="X459" s="8">
        <f t="shared" si="104"/>
        <v>14425157639.9</v>
      </c>
      <c r="Y459" s="13">
        <f t="shared" si="105"/>
        <v>0.0909404379775845</v>
      </c>
      <c r="Z459" s="13">
        <f t="shared" si="106"/>
        <v>0.909059562022415</v>
      </c>
      <c r="AA459" s="13">
        <f t="shared" si="107"/>
        <v>1.10003793126081</v>
      </c>
      <c r="AB459" s="13">
        <f t="shared" si="108"/>
        <v>0.322875846614847</v>
      </c>
      <c r="AC459" s="13">
        <f t="shared" si="109"/>
        <v>0.677124153385153</v>
      </c>
      <c r="AD459" s="13">
        <f t="shared" si="110"/>
        <v>0.0293624709035376</v>
      </c>
      <c r="AE459" s="13">
        <f t="shared" si="111"/>
        <v>0.970637529096462</v>
      </c>
    </row>
    <row r="460" spans="1:31">
      <c r="A460" s="5" t="s">
        <v>947</v>
      </c>
      <c r="B460" s="5" t="s">
        <v>948</v>
      </c>
      <c r="C460" s="6">
        <v>96036187.89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85508.52</v>
      </c>
      <c r="L460" s="6">
        <v>514016724</v>
      </c>
      <c r="M460" s="6">
        <v>507624960.39</v>
      </c>
      <c r="N460" s="6">
        <v>67903515.22</v>
      </c>
      <c r="O460" s="6">
        <v>0</v>
      </c>
      <c r="P460" s="6">
        <v>244524316.1</v>
      </c>
      <c r="Q460" s="6">
        <v>814567695.63</v>
      </c>
      <c r="R460" s="8">
        <f t="shared" si="98"/>
        <v>96121696.41</v>
      </c>
      <c r="S460" s="8">
        <f t="shared" si="99"/>
        <v>2012830180.9</v>
      </c>
      <c r="T460" s="8">
        <f t="shared" si="100"/>
        <v>2108951877.31</v>
      </c>
      <c r="U460" s="8">
        <f t="shared" si="101"/>
        <v>96036187.89</v>
      </c>
      <c r="V460" s="8">
        <f t="shared" si="102"/>
        <v>85508.52</v>
      </c>
      <c r="W460" s="8">
        <f t="shared" si="103"/>
        <v>96036187.89</v>
      </c>
      <c r="X460" s="8">
        <f t="shared" si="104"/>
        <v>2012915689.42</v>
      </c>
      <c r="Y460" s="13">
        <f t="shared" si="105"/>
        <v>0.0455779467725952</v>
      </c>
      <c r="Z460" s="13">
        <f t="shared" si="106"/>
        <v>0.954422053227405</v>
      </c>
      <c r="AA460" s="13">
        <f t="shared" si="107"/>
        <v>1.04775449877596</v>
      </c>
      <c r="AB460" s="13">
        <f t="shared" si="108"/>
        <v>0.999110413952379</v>
      </c>
      <c r="AC460" s="13">
        <f t="shared" si="109"/>
        <v>0.000889586047621025</v>
      </c>
      <c r="AD460" s="13">
        <f t="shared" si="110"/>
        <v>0.0455374012670671</v>
      </c>
      <c r="AE460" s="13">
        <f t="shared" si="111"/>
        <v>0.954462598732933</v>
      </c>
    </row>
    <row r="461" spans="1:31">
      <c r="A461" s="5" t="s">
        <v>949</v>
      </c>
      <c r="B461" s="5" t="s">
        <v>950</v>
      </c>
      <c r="C461" s="6">
        <v>2246339168.56</v>
      </c>
      <c r="D461" s="6">
        <v>0</v>
      </c>
      <c r="E461" s="6">
        <v>0</v>
      </c>
      <c r="F461" s="6">
        <v>0</v>
      </c>
      <c r="G461" s="6">
        <v>1059434802.1</v>
      </c>
      <c r="H461" s="6">
        <v>5868468439.95</v>
      </c>
      <c r="I461" s="6">
        <v>172722606.94</v>
      </c>
      <c r="J461" s="6">
        <v>0</v>
      </c>
      <c r="K461" s="6">
        <v>89013888.14</v>
      </c>
      <c r="L461" s="6">
        <v>1352461312</v>
      </c>
      <c r="M461" s="6">
        <v>3893220677.16</v>
      </c>
      <c r="N461" s="6">
        <v>0</v>
      </c>
      <c r="O461" s="6">
        <v>10567617.15</v>
      </c>
      <c r="P461" s="6">
        <v>84795344.76</v>
      </c>
      <c r="Q461" s="6">
        <v>658834938</v>
      </c>
      <c r="R461" s="8">
        <f t="shared" si="98"/>
        <v>9435978905.69</v>
      </c>
      <c r="S461" s="8">
        <f t="shared" si="99"/>
        <v>5999879889.07</v>
      </c>
      <c r="T461" s="8">
        <f t="shared" si="100"/>
        <v>15435858794.76</v>
      </c>
      <c r="U461" s="8">
        <f t="shared" si="101"/>
        <v>3305773970.66</v>
      </c>
      <c r="V461" s="8">
        <f t="shared" si="102"/>
        <v>6130204935.03</v>
      </c>
      <c r="W461" s="8">
        <f t="shared" si="103"/>
        <v>3305773970.66</v>
      </c>
      <c r="X461" s="8">
        <f t="shared" si="104"/>
        <v>12130084824.1</v>
      </c>
      <c r="Y461" s="13">
        <f t="shared" si="105"/>
        <v>0.611302489298051</v>
      </c>
      <c r="Z461" s="13">
        <f t="shared" si="106"/>
        <v>0.388697510701949</v>
      </c>
      <c r="AA461" s="13">
        <f t="shared" si="107"/>
        <v>2.57269463391751</v>
      </c>
      <c r="AB461" s="13">
        <f t="shared" si="108"/>
        <v>0.350337151418024</v>
      </c>
      <c r="AC461" s="13">
        <f t="shared" si="109"/>
        <v>0.649662848581976</v>
      </c>
      <c r="AD461" s="13">
        <f t="shared" si="110"/>
        <v>0.214161972755426</v>
      </c>
      <c r="AE461" s="13">
        <f t="shared" si="111"/>
        <v>0.785838027244574</v>
      </c>
    </row>
    <row r="462" spans="1:31">
      <c r="A462" s="5" t="s">
        <v>951</v>
      </c>
      <c r="B462" s="5" t="s">
        <v>952</v>
      </c>
      <c r="C462" s="6">
        <v>51883200</v>
      </c>
      <c r="D462" s="6">
        <v>0</v>
      </c>
      <c r="E462" s="6">
        <v>6992.56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21508597.64</v>
      </c>
      <c r="L462" s="6">
        <v>446486084</v>
      </c>
      <c r="M462" s="6">
        <v>507971730.45</v>
      </c>
      <c r="N462" s="6">
        <v>0</v>
      </c>
      <c r="O462" s="6">
        <v>-8614549.18</v>
      </c>
      <c r="P462" s="6">
        <v>93763629.76</v>
      </c>
      <c r="Q462" s="6">
        <v>388863800.28</v>
      </c>
      <c r="R462" s="8">
        <f t="shared" si="98"/>
        <v>73398790.2</v>
      </c>
      <c r="S462" s="8">
        <f t="shared" si="99"/>
        <v>1428470695.31</v>
      </c>
      <c r="T462" s="8">
        <f t="shared" si="100"/>
        <v>1501869485.51</v>
      </c>
      <c r="U462" s="8">
        <f t="shared" si="101"/>
        <v>51890192.56</v>
      </c>
      <c r="V462" s="8">
        <f t="shared" si="102"/>
        <v>21508597.64</v>
      </c>
      <c r="W462" s="8">
        <f t="shared" si="103"/>
        <v>51890192.56</v>
      </c>
      <c r="X462" s="8">
        <f t="shared" si="104"/>
        <v>1449979292.95</v>
      </c>
      <c r="Y462" s="13">
        <f t="shared" si="105"/>
        <v>0.0488716169468451</v>
      </c>
      <c r="Z462" s="13">
        <f t="shared" si="106"/>
        <v>0.951128383053155</v>
      </c>
      <c r="AA462" s="13">
        <f t="shared" si="107"/>
        <v>1.05138277630825</v>
      </c>
      <c r="AB462" s="13">
        <f t="shared" si="108"/>
        <v>0.706962504676269</v>
      </c>
      <c r="AC462" s="13">
        <f t="shared" si="109"/>
        <v>0.293037495323731</v>
      </c>
      <c r="AD462" s="13">
        <f t="shared" si="110"/>
        <v>0.0345504007243208</v>
      </c>
      <c r="AE462" s="13">
        <f t="shared" si="111"/>
        <v>0.965449599275679</v>
      </c>
    </row>
    <row r="463" spans="1:31">
      <c r="A463" s="5" t="s">
        <v>953</v>
      </c>
      <c r="B463" s="5" t="s">
        <v>954</v>
      </c>
      <c r="C463" s="6">
        <v>1035023659.12</v>
      </c>
      <c r="D463" s="6">
        <v>0</v>
      </c>
      <c r="E463" s="6">
        <v>181716.14</v>
      </c>
      <c r="F463" s="6">
        <v>0</v>
      </c>
      <c r="G463" s="6">
        <v>409687392.62</v>
      </c>
      <c r="H463" s="6">
        <v>526283785.36</v>
      </c>
      <c r="I463" s="6">
        <v>0</v>
      </c>
      <c r="J463" s="6">
        <v>0</v>
      </c>
      <c r="K463" s="6">
        <v>3811113.13</v>
      </c>
      <c r="L463" s="6">
        <v>1054399694.68</v>
      </c>
      <c r="M463" s="6">
        <v>3085963004.89</v>
      </c>
      <c r="N463" s="6">
        <v>146420458.21</v>
      </c>
      <c r="O463" s="6">
        <v>-109226341.58</v>
      </c>
      <c r="P463" s="6">
        <v>150075000</v>
      </c>
      <c r="Q463" s="6">
        <v>4574455267.08</v>
      </c>
      <c r="R463" s="8">
        <f t="shared" si="98"/>
        <v>1974987666.37</v>
      </c>
      <c r="S463" s="8">
        <f t="shared" si="99"/>
        <v>8609246166.86</v>
      </c>
      <c r="T463" s="8">
        <f t="shared" si="100"/>
        <v>10584233833.23</v>
      </c>
      <c r="U463" s="8">
        <f t="shared" si="101"/>
        <v>1444892767.88</v>
      </c>
      <c r="V463" s="8">
        <f t="shared" si="102"/>
        <v>530094898.49</v>
      </c>
      <c r="W463" s="8">
        <f t="shared" si="103"/>
        <v>1444892767.88</v>
      </c>
      <c r="X463" s="8">
        <f t="shared" si="104"/>
        <v>9139341065.35</v>
      </c>
      <c r="Y463" s="13">
        <f t="shared" si="105"/>
        <v>0.186597130929721</v>
      </c>
      <c r="Z463" s="13">
        <f t="shared" si="106"/>
        <v>0.813402869070279</v>
      </c>
      <c r="AA463" s="13">
        <f t="shared" si="107"/>
        <v>1.22940308920105</v>
      </c>
      <c r="AB463" s="13">
        <f t="shared" si="108"/>
        <v>0.731595843601238</v>
      </c>
      <c r="AC463" s="13">
        <f t="shared" si="109"/>
        <v>0.268404156398762</v>
      </c>
      <c r="AD463" s="13">
        <f t="shared" si="110"/>
        <v>0.1365136854161</v>
      </c>
      <c r="AE463" s="13">
        <f t="shared" si="111"/>
        <v>0.8634863145839</v>
      </c>
    </row>
    <row r="464" spans="1:31">
      <c r="A464" s="5" t="s">
        <v>955</v>
      </c>
      <c r="B464" s="5" t="s">
        <v>956</v>
      </c>
      <c r="C464" s="6">
        <v>100000000</v>
      </c>
      <c r="D464" s="6">
        <v>0</v>
      </c>
      <c r="E464" s="6">
        <v>0</v>
      </c>
      <c r="F464" s="6">
        <v>0</v>
      </c>
      <c r="G464" s="6">
        <v>0</v>
      </c>
      <c r="H464" s="6">
        <v>386638.24</v>
      </c>
      <c r="I464" s="6">
        <v>0</v>
      </c>
      <c r="J464" s="6">
        <v>0</v>
      </c>
      <c r="K464" s="6">
        <v>6381514.45</v>
      </c>
      <c r="L464" s="6">
        <v>905318938</v>
      </c>
      <c r="M464" s="6">
        <v>2192680433.25</v>
      </c>
      <c r="N464" s="6">
        <v>437615224.98</v>
      </c>
      <c r="O464" s="6">
        <v>125420.6</v>
      </c>
      <c r="P464" s="6">
        <v>211815505.37</v>
      </c>
      <c r="Q464" s="6">
        <v>1752374196.33</v>
      </c>
      <c r="R464" s="8">
        <f t="shared" si="98"/>
        <v>106768152.69</v>
      </c>
      <c r="S464" s="8">
        <f t="shared" si="99"/>
        <v>4624699268.57</v>
      </c>
      <c r="T464" s="8">
        <f t="shared" si="100"/>
        <v>4731467421.26</v>
      </c>
      <c r="U464" s="8">
        <f t="shared" si="101"/>
        <v>100000000</v>
      </c>
      <c r="V464" s="8">
        <f t="shared" si="102"/>
        <v>6768152.69</v>
      </c>
      <c r="W464" s="8">
        <f t="shared" si="103"/>
        <v>100000000</v>
      </c>
      <c r="X464" s="8">
        <f t="shared" si="104"/>
        <v>4631467421.26</v>
      </c>
      <c r="Y464" s="13">
        <f t="shared" si="105"/>
        <v>0.0225655474684781</v>
      </c>
      <c r="Z464" s="13">
        <f t="shared" si="106"/>
        <v>0.977434452531522</v>
      </c>
      <c r="AA464" s="13">
        <f t="shared" si="107"/>
        <v>1.02308650714126</v>
      </c>
      <c r="AB464" s="13">
        <f t="shared" si="108"/>
        <v>0.936608880836861</v>
      </c>
      <c r="AC464" s="13">
        <f t="shared" si="109"/>
        <v>0.0633911191631389</v>
      </c>
      <c r="AD464" s="13">
        <f t="shared" si="110"/>
        <v>0.0211350921599223</v>
      </c>
      <c r="AE464" s="13">
        <f t="shared" si="111"/>
        <v>0.978864907840078</v>
      </c>
    </row>
    <row r="465" spans="1:31">
      <c r="A465" s="5" t="s">
        <v>957</v>
      </c>
      <c r="B465" s="5" t="s">
        <v>958</v>
      </c>
      <c r="C465" s="6">
        <v>49455457.51</v>
      </c>
      <c r="D465" s="6">
        <v>0</v>
      </c>
      <c r="E465" s="6">
        <v>0</v>
      </c>
      <c r="F465" s="6">
        <v>0</v>
      </c>
      <c r="G465" s="6">
        <v>49967028.71</v>
      </c>
      <c r="H465" s="6">
        <v>41100395.61</v>
      </c>
      <c r="I465" s="6">
        <v>610111882.61</v>
      </c>
      <c r="J465" s="6">
        <v>0</v>
      </c>
      <c r="K465" s="6">
        <v>8992606.07</v>
      </c>
      <c r="L465" s="6">
        <v>514726832</v>
      </c>
      <c r="M465" s="6">
        <v>302263055.88</v>
      </c>
      <c r="N465" s="6">
        <v>3405375</v>
      </c>
      <c r="O465" s="6">
        <v>6384906.84</v>
      </c>
      <c r="P465" s="6">
        <v>228578647.53</v>
      </c>
      <c r="Q465" s="6">
        <v>2563763329.16</v>
      </c>
      <c r="R465" s="8">
        <f t="shared" si="98"/>
        <v>759627370.51</v>
      </c>
      <c r="S465" s="8">
        <f t="shared" si="99"/>
        <v>3612311396.41</v>
      </c>
      <c r="T465" s="8">
        <f t="shared" si="100"/>
        <v>4371938766.92</v>
      </c>
      <c r="U465" s="8">
        <f t="shared" si="101"/>
        <v>99422486.22</v>
      </c>
      <c r="V465" s="8">
        <f t="shared" si="102"/>
        <v>660204884.29</v>
      </c>
      <c r="W465" s="8">
        <f t="shared" si="103"/>
        <v>99422486.22</v>
      </c>
      <c r="X465" s="8">
        <f t="shared" si="104"/>
        <v>4272516280.7</v>
      </c>
      <c r="Y465" s="13">
        <f t="shared" si="105"/>
        <v>0.173750688426305</v>
      </c>
      <c r="Z465" s="13">
        <f t="shared" si="106"/>
        <v>0.826249311573695</v>
      </c>
      <c r="AA465" s="13">
        <f t="shared" si="107"/>
        <v>1.2102884516725</v>
      </c>
      <c r="AB465" s="13">
        <f t="shared" si="108"/>
        <v>0.130883233121589</v>
      </c>
      <c r="AC465" s="13">
        <f t="shared" si="109"/>
        <v>0.869116766878411</v>
      </c>
      <c r="AD465" s="13">
        <f t="shared" si="110"/>
        <v>0.0227410518583366</v>
      </c>
      <c r="AE465" s="13">
        <f t="shared" si="111"/>
        <v>0.977258948141663</v>
      </c>
    </row>
    <row r="466" spans="1:31">
      <c r="A466" s="5" t="s">
        <v>959</v>
      </c>
      <c r="B466" s="5" t="s">
        <v>960</v>
      </c>
      <c r="C466" s="6">
        <v>115000000</v>
      </c>
      <c r="D466" s="6">
        <v>0</v>
      </c>
      <c r="E466" s="6">
        <v>0</v>
      </c>
      <c r="F466" s="6">
        <v>0</v>
      </c>
      <c r="G466" s="6">
        <v>284817057.53</v>
      </c>
      <c r="H466" s="6">
        <v>1825377274.49</v>
      </c>
      <c r="I466" s="6">
        <v>0</v>
      </c>
      <c r="J466" s="6">
        <v>0</v>
      </c>
      <c r="K466" s="6">
        <v>6165414.01</v>
      </c>
      <c r="L466" s="6">
        <v>756791003</v>
      </c>
      <c r="M466" s="6">
        <v>1884232770.98</v>
      </c>
      <c r="N466" s="6">
        <v>200012057.47</v>
      </c>
      <c r="O466" s="6">
        <v>-24772164.1</v>
      </c>
      <c r="P466" s="6">
        <v>150646720.2</v>
      </c>
      <c r="Q466" s="6">
        <v>1384057807.27</v>
      </c>
      <c r="R466" s="8">
        <f t="shared" si="98"/>
        <v>2231359746.03</v>
      </c>
      <c r="S466" s="8">
        <f t="shared" si="99"/>
        <v>3950944079.88</v>
      </c>
      <c r="T466" s="8">
        <f t="shared" si="100"/>
        <v>6182303825.91</v>
      </c>
      <c r="U466" s="8">
        <f t="shared" si="101"/>
        <v>399817057.53</v>
      </c>
      <c r="V466" s="8">
        <f t="shared" si="102"/>
        <v>1831542688.5</v>
      </c>
      <c r="W466" s="8">
        <f t="shared" si="103"/>
        <v>399817057.53</v>
      </c>
      <c r="X466" s="8">
        <f t="shared" si="104"/>
        <v>5782486768.38</v>
      </c>
      <c r="Y466" s="13">
        <f t="shared" si="105"/>
        <v>0.36092689859052</v>
      </c>
      <c r="Z466" s="13">
        <f t="shared" si="106"/>
        <v>0.63907310140948</v>
      </c>
      <c r="AA466" s="13">
        <f t="shared" si="107"/>
        <v>1.56476621812824</v>
      </c>
      <c r="AB466" s="13">
        <f t="shared" si="108"/>
        <v>0.179180904487207</v>
      </c>
      <c r="AC466" s="13">
        <f t="shared" si="109"/>
        <v>0.820819095512793</v>
      </c>
      <c r="AD466" s="13">
        <f t="shared" si="110"/>
        <v>0.0646712081432118</v>
      </c>
      <c r="AE466" s="13">
        <f t="shared" si="111"/>
        <v>0.935328791856788</v>
      </c>
    </row>
    <row r="467" spans="1:31">
      <c r="A467" s="5" t="s">
        <v>961</v>
      </c>
      <c r="B467" s="5" t="s">
        <v>962</v>
      </c>
      <c r="C467" s="6">
        <v>24265833000</v>
      </c>
      <c r="D467" s="6">
        <v>0</v>
      </c>
      <c r="E467" s="6">
        <v>0</v>
      </c>
      <c r="F467" s="6">
        <v>0</v>
      </c>
      <c r="G467" s="6">
        <v>12859125000</v>
      </c>
      <c r="H467" s="6">
        <v>0</v>
      </c>
      <c r="I467" s="6">
        <v>506909000</v>
      </c>
      <c r="J467" s="6">
        <v>0</v>
      </c>
      <c r="K467" s="6">
        <v>554499000</v>
      </c>
      <c r="L467" s="6">
        <v>9310040000</v>
      </c>
      <c r="M467" s="6">
        <v>33103328000</v>
      </c>
      <c r="N467" s="6">
        <v>2005903000</v>
      </c>
      <c r="O467" s="6">
        <v>-1699708000</v>
      </c>
      <c r="P467" s="6">
        <v>1809757000</v>
      </c>
      <c r="Q467" s="6">
        <v>28406877000</v>
      </c>
      <c r="R467" s="8">
        <f t="shared" si="98"/>
        <v>38186366000</v>
      </c>
      <c r="S467" s="8">
        <f t="shared" si="99"/>
        <v>68924391000</v>
      </c>
      <c r="T467" s="8">
        <f t="shared" si="100"/>
        <v>107110757000</v>
      </c>
      <c r="U467" s="8">
        <f t="shared" si="101"/>
        <v>37124958000</v>
      </c>
      <c r="V467" s="8">
        <f t="shared" si="102"/>
        <v>1061408000</v>
      </c>
      <c r="W467" s="8">
        <f t="shared" si="103"/>
        <v>37124958000</v>
      </c>
      <c r="X467" s="8">
        <f t="shared" si="104"/>
        <v>69985799000</v>
      </c>
      <c r="Y467" s="13">
        <f t="shared" si="105"/>
        <v>0.356512894405181</v>
      </c>
      <c r="Z467" s="13">
        <f t="shared" si="106"/>
        <v>0.643487105594819</v>
      </c>
      <c r="AA467" s="13">
        <f t="shared" si="107"/>
        <v>1.55403269359319</v>
      </c>
      <c r="AB467" s="13">
        <f t="shared" si="108"/>
        <v>0.972204529752844</v>
      </c>
      <c r="AC467" s="13">
        <f t="shared" si="109"/>
        <v>0.0277954702471558</v>
      </c>
      <c r="AD467" s="13">
        <f t="shared" si="110"/>
        <v>0.346603450856014</v>
      </c>
      <c r="AE467" s="13">
        <f t="shared" si="111"/>
        <v>0.653396549143986</v>
      </c>
    </row>
    <row r="468" spans="1:31">
      <c r="A468" s="5" t="s">
        <v>963</v>
      </c>
      <c r="B468" s="5" t="s">
        <v>964</v>
      </c>
      <c r="C468" s="6">
        <v>50000000</v>
      </c>
      <c r="D468" s="6">
        <v>0</v>
      </c>
      <c r="E468" s="6">
        <v>0</v>
      </c>
      <c r="F468" s="6">
        <v>0</v>
      </c>
      <c r="G468" s="6">
        <v>0</v>
      </c>
      <c r="H468" s="6">
        <v>4300000</v>
      </c>
      <c r="I468" s="6">
        <v>0</v>
      </c>
      <c r="J468" s="6">
        <v>0</v>
      </c>
      <c r="K468" s="6">
        <v>11504.42</v>
      </c>
      <c r="L468" s="6">
        <v>452662256</v>
      </c>
      <c r="M468" s="6">
        <v>1880987248.09</v>
      </c>
      <c r="N468" s="6">
        <v>0</v>
      </c>
      <c r="O468" s="6">
        <v>0</v>
      </c>
      <c r="P468" s="6">
        <v>546926292.15</v>
      </c>
      <c r="Q468" s="6">
        <v>2193507294.73</v>
      </c>
      <c r="R468" s="8">
        <f t="shared" si="98"/>
        <v>54311504.42</v>
      </c>
      <c r="S468" s="8">
        <f t="shared" si="99"/>
        <v>5074083090.97</v>
      </c>
      <c r="T468" s="8">
        <f t="shared" si="100"/>
        <v>5128394595.39</v>
      </c>
      <c r="U468" s="8">
        <f t="shared" si="101"/>
        <v>50000000</v>
      </c>
      <c r="V468" s="8">
        <f t="shared" si="102"/>
        <v>4311504.42</v>
      </c>
      <c r="W468" s="8">
        <f t="shared" si="103"/>
        <v>50000000</v>
      </c>
      <c r="X468" s="8">
        <f t="shared" si="104"/>
        <v>5078394595.39</v>
      </c>
      <c r="Y468" s="13">
        <f t="shared" si="105"/>
        <v>0.0105903520896815</v>
      </c>
      <c r="Z468" s="13">
        <f t="shared" si="106"/>
        <v>0.989409647910318</v>
      </c>
      <c r="AA468" s="13">
        <f t="shared" si="107"/>
        <v>1.01070370812742</v>
      </c>
      <c r="AB468" s="13">
        <f t="shared" si="108"/>
        <v>0.920615264370907</v>
      </c>
      <c r="AC468" s="13">
        <f t="shared" si="109"/>
        <v>0.0793847356290927</v>
      </c>
      <c r="AD468" s="13">
        <f t="shared" si="110"/>
        <v>0.00974963978882316</v>
      </c>
      <c r="AE468" s="13">
        <f t="shared" si="111"/>
        <v>0.990250360211177</v>
      </c>
    </row>
    <row r="469" spans="1:31">
      <c r="A469" s="5" t="s">
        <v>965</v>
      </c>
      <c r="B469" s="5" t="s">
        <v>966</v>
      </c>
      <c r="C469" s="6">
        <v>110000000</v>
      </c>
      <c r="D469" s="6">
        <v>0</v>
      </c>
      <c r="E469" s="6">
        <v>0</v>
      </c>
      <c r="F469" s="6">
        <v>0</v>
      </c>
      <c r="G469" s="6">
        <v>5527742.42</v>
      </c>
      <c r="H469" s="6">
        <v>190000000</v>
      </c>
      <c r="I469" s="6">
        <v>0</v>
      </c>
      <c r="J469" s="6">
        <v>0</v>
      </c>
      <c r="K469" s="6">
        <v>3878128.56</v>
      </c>
      <c r="L469" s="6">
        <v>423226219</v>
      </c>
      <c r="M469" s="6">
        <v>1282392638.05</v>
      </c>
      <c r="N469" s="6">
        <v>0</v>
      </c>
      <c r="O469" s="6">
        <v>-2707337.97</v>
      </c>
      <c r="P469" s="6">
        <v>143675650.72</v>
      </c>
      <c r="Q469" s="6">
        <v>976829125.61</v>
      </c>
      <c r="R469" s="8">
        <f t="shared" si="98"/>
        <v>309405870.98</v>
      </c>
      <c r="S469" s="8">
        <f t="shared" si="99"/>
        <v>2823416295.41</v>
      </c>
      <c r="T469" s="8">
        <f t="shared" si="100"/>
        <v>3132822166.39</v>
      </c>
      <c r="U469" s="8">
        <f t="shared" si="101"/>
        <v>115527742.42</v>
      </c>
      <c r="V469" s="8">
        <f t="shared" si="102"/>
        <v>193878128.56</v>
      </c>
      <c r="W469" s="8">
        <f t="shared" si="103"/>
        <v>115527742.42</v>
      </c>
      <c r="X469" s="8">
        <f t="shared" si="104"/>
        <v>3017294423.97</v>
      </c>
      <c r="Y469" s="13">
        <f t="shared" si="105"/>
        <v>0.09876266655012</v>
      </c>
      <c r="Z469" s="13">
        <f t="shared" si="106"/>
        <v>0.90123733344988</v>
      </c>
      <c r="AA469" s="13">
        <f t="shared" si="107"/>
        <v>1.10958563619648</v>
      </c>
      <c r="AB469" s="13">
        <f t="shared" si="108"/>
        <v>0.373385747510485</v>
      </c>
      <c r="AC469" s="13">
        <f t="shared" si="109"/>
        <v>0.626614252489515</v>
      </c>
      <c r="AD469" s="13">
        <f t="shared" si="110"/>
        <v>0.0368765720759453</v>
      </c>
      <c r="AE469" s="13">
        <f t="shared" si="111"/>
        <v>0.963123427924055</v>
      </c>
    </row>
    <row r="470" spans="1:31">
      <c r="A470" s="5" t="s">
        <v>967</v>
      </c>
      <c r="B470" s="5" t="s">
        <v>968</v>
      </c>
      <c r="C470" s="6">
        <v>23541725.02</v>
      </c>
      <c r="D470" s="6">
        <v>0</v>
      </c>
      <c r="E470" s="6">
        <v>0</v>
      </c>
      <c r="F470" s="6">
        <v>0</v>
      </c>
      <c r="G470" s="6">
        <v>2105186377.72</v>
      </c>
      <c r="H470" s="6">
        <v>0</v>
      </c>
      <c r="I470" s="6">
        <v>0</v>
      </c>
      <c r="J470" s="6">
        <v>0</v>
      </c>
      <c r="K470" s="6">
        <v>43012777.37</v>
      </c>
      <c r="L470" s="6">
        <v>328300769.56</v>
      </c>
      <c r="M470" s="6">
        <v>380728904.31</v>
      </c>
      <c r="N470" s="6">
        <v>0</v>
      </c>
      <c r="O470" s="6">
        <v>-109916350.7</v>
      </c>
      <c r="P470" s="6">
        <v>0</v>
      </c>
      <c r="Q470" s="6">
        <v>16194520905.91</v>
      </c>
      <c r="R470" s="8">
        <f t="shared" si="98"/>
        <v>2171740880.11</v>
      </c>
      <c r="S470" s="8">
        <f t="shared" si="99"/>
        <v>16793634229.08</v>
      </c>
      <c r="T470" s="8">
        <f t="shared" si="100"/>
        <v>18965375109.19</v>
      </c>
      <c r="U470" s="8">
        <f t="shared" si="101"/>
        <v>2128728102.74</v>
      </c>
      <c r="V470" s="8">
        <f t="shared" si="102"/>
        <v>43012777.37</v>
      </c>
      <c r="W470" s="8">
        <f t="shared" si="103"/>
        <v>2128728102.74</v>
      </c>
      <c r="X470" s="8">
        <f t="shared" si="104"/>
        <v>16836647006.45</v>
      </c>
      <c r="Y470" s="13">
        <f t="shared" si="105"/>
        <v>0.114510831850494</v>
      </c>
      <c r="Z470" s="13">
        <f t="shared" si="106"/>
        <v>0.885489168149506</v>
      </c>
      <c r="AA470" s="13">
        <f t="shared" si="107"/>
        <v>1.12931929149376</v>
      </c>
      <c r="AB470" s="13">
        <f t="shared" si="108"/>
        <v>0.980194332683086</v>
      </c>
      <c r="AC470" s="13">
        <f t="shared" si="109"/>
        <v>0.0198056673169137</v>
      </c>
      <c r="AD470" s="13">
        <f t="shared" si="110"/>
        <v>0.11224286841068</v>
      </c>
      <c r="AE470" s="13">
        <f t="shared" si="111"/>
        <v>0.88775713158932</v>
      </c>
    </row>
    <row r="471" spans="1:31">
      <c r="A471" s="5" t="s">
        <v>969</v>
      </c>
      <c r="B471" s="5" t="s">
        <v>970</v>
      </c>
      <c r="C471" s="6">
        <v>43120500</v>
      </c>
      <c r="D471" s="6">
        <v>0</v>
      </c>
      <c r="E471" s="6">
        <v>0</v>
      </c>
      <c r="F471" s="6">
        <v>0</v>
      </c>
      <c r="G471" s="6">
        <v>8383117.38</v>
      </c>
      <c r="H471" s="6">
        <v>0</v>
      </c>
      <c r="I471" s="6">
        <v>0</v>
      </c>
      <c r="J471" s="6">
        <v>0</v>
      </c>
      <c r="K471" s="6">
        <v>59817617.65</v>
      </c>
      <c r="L471" s="6">
        <v>765720382</v>
      </c>
      <c r="M471" s="6">
        <v>186940543.14</v>
      </c>
      <c r="N471" s="6">
        <v>0</v>
      </c>
      <c r="O471" s="6">
        <v>524592280.3</v>
      </c>
      <c r="P471" s="6">
        <v>381511641</v>
      </c>
      <c r="Q471" s="6">
        <v>5459425903.9</v>
      </c>
      <c r="R471" s="8">
        <f t="shared" si="98"/>
        <v>111321235.03</v>
      </c>
      <c r="S471" s="8">
        <f t="shared" si="99"/>
        <v>7318190750.34</v>
      </c>
      <c r="T471" s="8">
        <f t="shared" si="100"/>
        <v>7429511985.37</v>
      </c>
      <c r="U471" s="8">
        <f t="shared" si="101"/>
        <v>51503617.38</v>
      </c>
      <c r="V471" s="8">
        <f t="shared" si="102"/>
        <v>59817617.65</v>
      </c>
      <c r="W471" s="8">
        <f t="shared" si="103"/>
        <v>51503617.38</v>
      </c>
      <c r="X471" s="8">
        <f t="shared" si="104"/>
        <v>7378008367.99</v>
      </c>
      <c r="Y471" s="13">
        <f t="shared" si="105"/>
        <v>0.0149836537378513</v>
      </c>
      <c r="Z471" s="13">
        <f t="shared" si="106"/>
        <v>0.985016346262149</v>
      </c>
      <c r="AA471" s="13">
        <f t="shared" si="107"/>
        <v>1.0152115787669</v>
      </c>
      <c r="AB471" s="13">
        <f t="shared" si="108"/>
        <v>0.462657617534698</v>
      </c>
      <c r="AC471" s="13">
        <f t="shared" si="109"/>
        <v>0.537342382465302</v>
      </c>
      <c r="AD471" s="13">
        <f t="shared" si="110"/>
        <v>0.00693230154031915</v>
      </c>
      <c r="AE471" s="13">
        <f t="shared" si="111"/>
        <v>0.993067698459681</v>
      </c>
    </row>
    <row r="472" spans="1:31">
      <c r="A472" s="5" t="s">
        <v>971</v>
      </c>
      <c r="B472" s="5" t="s">
        <v>972</v>
      </c>
      <c r="C472" s="6">
        <v>1855700000</v>
      </c>
      <c r="D472" s="6">
        <v>0</v>
      </c>
      <c r="E472" s="6">
        <v>0</v>
      </c>
      <c r="F472" s="6">
        <v>0</v>
      </c>
      <c r="G472" s="6">
        <v>48461421.7</v>
      </c>
      <c r="H472" s="6">
        <v>0</v>
      </c>
      <c r="I472" s="6">
        <v>0</v>
      </c>
      <c r="J472" s="6">
        <v>0</v>
      </c>
      <c r="K472" s="6">
        <v>123296437.36</v>
      </c>
      <c r="L472" s="6">
        <v>755670000</v>
      </c>
      <c r="M472" s="6">
        <v>1873695374.79</v>
      </c>
      <c r="N472" s="6">
        <v>290860284.26</v>
      </c>
      <c r="O472" s="6">
        <v>51503.77</v>
      </c>
      <c r="P472" s="6">
        <v>804656794.54</v>
      </c>
      <c r="Q472" s="6">
        <v>2712479068.21</v>
      </c>
      <c r="R472" s="8">
        <f t="shared" si="98"/>
        <v>2027457859.06</v>
      </c>
      <c r="S472" s="8">
        <f t="shared" si="99"/>
        <v>5855692457.05</v>
      </c>
      <c r="T472" s="8">
        <f t="shared" si="100"/>
        <v>7883150316.11</v>
      </c>
      <c r="U472" s="8">
        <f t="shared" si="101"/>
        <v>1904161421.7</v>
      </c>
      <c r="V472" s="8">
        <f t="shared" si="102"/>
        <v>123296437.36</v>
      </c>
      <c r="W472" s="8">
        <f t="shared" si="103"/>
        <v>1904161421.7</v>
      </c>
      <c r="X472" s="8">
        <f t="shared" si="104"/>
        <v>5978988894.41</v>
      </c>
      <c r="Y472" s="13">
        <f t="shared" si="105"/>
        <v>0.257188785924415</v>
      </c>
      <c r="Z472" s="13">
        <f t="shared" si="106"/>
        <v>0.742811214075585</v>
      </c>
      <c r="AA472" s="13">
        <f t="shared" si="107"/>
        <v>1.34623708023105</v>
      </c>
      <c r="AB472" s="13">
        <f t="shared" si="108"/>
        <v>0.939186683062718</v>
      </c>
      <c r="AC472" s="13">
        <f t="shared" si="109"/>
        <v>0.0608133169372825</v>
      </c>
      <c r="AD472" s="13">
        <f t="shared" si="110"/>
        <v>0.241548282773279</v>
      </c>
      <c r="AE472" s="13">
        <f t="shared" si="111"/>
        <v>0.758451717226721</v>
      </c>
    </row>
    <row r="473" spans="1:31">
      <c r="A473" s="5" t="s">
        <v>973</v>
      </c>
      <c r="B473" s="5" t="s">
        <v>974</v>
      </c>
      <c r="C473" s="6">
        <v>250231848.11</v>
      </c>
      <c r="D473" s="6">
        <v>0</v>
      </c>
      <c r="E473" s="6">
        <v>0</v>
      </c>
      <c r="F473" s="6">
        <v>0</v>
      </c>
      <c r="G473" s="6">
        <v>6692674.84</v>
      </c>
      <c r="H473" s="6">
        <v>0</v>
      </c>
      <c r="I473" s="6">
        <v>0</v>
      </c>
      <c r="J473" s="6">
        <v>0</v>
      </c>
      <c r="K473" s="6">
        <v>29852861.66</v>
      </c>
      <c r="L473" s="6">
        <v>1403446032</v>
      </c>
      <c r="M473" s="6">
        <v>672440532.47</v>
      </c>
      <c r="N473" s="6">
        <v>0</v>
      </c>
      <c r="O473" s="6">
        <v>732452.23</v>
      </c>
      <c r="P473" s="6">
        <v>357140404.66</v>
      </c>
      <c r="Q473" s="6">
        <v>3875232728.33</v>
      </c>
      <c r="R473" s="8">
        <f t="shared" si="98"/>
        <v>286777384.61</v>
      </c>
      <c r="S473" s="8">
        <f t="shared" si="99"/>
        <v>6308992149.69</v>
      </c>
      <c r="T473" s="8">
        <f t="shared" si="100"/>
        <v>6595769534.3</v>
      </c>
      <c r="U473" s="8">
        <f t="shared" si="101"/>
        <v>256924522.95</v>
      </c>
      <c r="V473" s="8">
        <f t="shared" si="102"/>
        <v>29852861.66</v>
      </c>
      <c r="W473" s="8">
        <f t="shared" si="103"/>
        <v>256924522.95</v>
      </c>
      <c r="X473" s="8">
        <f t="shared" si="104"/>
        <v>6338845011.35</v>
      </c>
      <c r="Y473" s="13">
        <f t="shared" si="105"/>
        <v>0.0434789880268967</v>
      </c>
      <c r="Z473" s="13">
        <f t="shared" si="106"/>
        <v>0.956521011973103</v>
      </c>
      <c r="AA473" s="13">
        <f t="shared" si="107"/>
        <v>1.04545534022008</v>
      </c>
      <c r="AB473" s="13">
        <f t="shared" si="108"/>
        <v>0.895902315656452</v>
      </c>
      <c r="AC473" s="13">
        <f t="shared" si="109"/>
        <v>0.104097684343548</v>
      </c>
      <c r="AD473" s="13">
        <f t="shared" si="110"/>
        <v>0.0389529260556959</v>
      </c>
      <c r="AE473" s="13">
        <f t="shared" si="111"/>
        <v>0.961047073944304</v>
      </c>
    </row>
    <row r="474" spans="1:31">
      <c r="A474" s="5" t="s">
        <v>975</v>
      </c>
      <c r="B474" s="5" t="s">
        <v>976</v>
      </c>
      <c r="C474" s="6">
        <v>1210785512.36</v>
      </c>
      <c r="D474" s="6">
        <v>0</v>
      </c>
      <c r="E474" s="6">
        <v>0</v>
      </c>
      <c r="F474" s="6">
        <v>0</v>
      </c>
      <c r="G474" s="6">
        <v>22701985.63</v>
      </c>
      <c r="H474" s="6">
        <v>300671436.3</v>
      </c>
      <c r="I474" s="6">
        <v>0</v>
      </c>
      <c r="J474" s="6">
        <v>0</v>
      </c>
      <c r="K474" s="6">
        <v>23459814.5</v>
      </c>
      <c r="L474" s="6">
        <v>2199395670</v>
      </c>
      <c r="M474" s="6">
        <v>39795664.02</v>
      </c>
      <c r="N474" s="6">
        <v>0</v>
      </c>
      <c r="O474" s="6">
        <v>-16413468.36</v>
      </c>
      <c r="P474" s="6">
        <v>150168068.49</v>
      </c>
      <c r="Q474" s="6">
        <v>526195853.89</v>
      </c>
      <c r="R474" s="8">
        <f t="shared" si="98"/>
        <v>1557618748.79</v>
      </c>
      <c r="S474" s="8">
        <f t="shared" si="99"/>
        <v>2899141788.04</v>
      </c>
      <c r="T474" s="8">
        <f t="shared" si="100"/>
        <v>4456760536.83</v>
      </c>
      <c r="U474" s="8">
        <f t="shared" si="101"/>
        <v>1233487497.99</v>
      </c>
      <c r="V474" s="8">
        <f t="shared" si="102"/>
        <v>324131250.8</v>
      </c>
      <c r="W474" s="8">
        <f t="shared" si="103"/>
        <v>1233487497.99</v>
      </c>
      <c r="X474" s="8">
        <f t="shared" si="104"/>
        <v>3223273038.84</v>
      </c>
      <c r="Y474" s="13">
        <f t="shared" si="105"/>
        <v>0.349495723613165</v>
      </c>
      <c r="Z474" s="13">
        <f t="shared" si="106"/>
        <v>0.650504276386835</v>
      </c>
      <c r="AA474" s="13">
        <f t="shared" si="107"/>
        <v>1.53726891013601</v>
      </c>
      <c r="AB474" s="13">
        <f t="shared" si="108"/>
        <v>0.791905913400315</v>
      </c>
      <c r="AC474" s="13">
        <f t="shared" si="109"/>
        <v>0.208094086599685</v>
      </c>
      <c r="AD474" s="13">
        <f t="shared" si="110"/>
        <v>0.276767730237388</v>
      </c>
      <c r="AE474" s="13">
        <f t="shared" si="111"/>
        <v>0.723232269762612</v>
      </c>
    </row>
    <row r="475" spans="1:31">
      <c r="A475" s="5" t="s">
        <v>977</v>
      </c>
      <c r="B475" s="5" t="s">
        <v>978</v>
      </c>
      <c r="C475" s="6">
        <v>2718000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239662030.71</v>
      </c>
      <c r="L475" s="6">
        <v>808678476</v>
      </c>
      <c r="M475" s="6">
        <v>114362577.74</v>
      </c>
      <c r="N475" s="6">
        <v>1629200</v>
      </c>
      <c r="O475" s="6">
        <v>-35402398.63</v>
      </c>
      <c r="P475" s="6">
        <v>0</v>
      </c>
      <c r="Q475" s="6">
        <v>6105766816</v>
      </c>
      <c r="R475" s="8">
        <f t="shared" si="98"/>
        <v>242380030.71</v>
      </c>
      <c r="S475" s="8">
        <f t="shared" si="99"/>
        <v>6991776271.11</v>
      </c>
      <c r="T475" s="8">
        <f t="shared" si="100"/>
        <v>7234156301.82</v>
      </c>
      <c r="U475" s="8">
        <f t="shared" si="101"/>
        <v>2718000</v>
      </c>
      <c r="V475" s="8">
        <f t="shared" si="102"/>
        <v>239662030.71</v>
      </c>
      <c r="W475" s="8">
        <f t="shared" si="103"/>
        <v>2718000</v>
      </c>
      <c r="X475" s="8">
        <f t="shared" si="104"/>
        <v>7231438301.82</v>
      </c>
      <c r="Y475" s="13">
        <f t="shared" si="105"/>
        <v>0.033504947999122</v>
      </c>
      <c r="Z475" s="13">
        <f t="shared" si="106"/>
        <v>0.966495052000878</v>
      </c>
      <c r="AA475" s="13">
        <f t="shared" si="107"/>
        <v>1.03466644545128</v>
      </c>
      <c r="AB475" s="13">
        <f t="shared" si="108"/>
        <v>0.0112137950970557</v>
      </c>
      <c r="AC475" s="13">
        <f t="shared" si="109"/>
        <v>0.988786204902944</v>
      </c>
      <c r="AD475" s="13">
        <f t="shared" si="110"/>
        <v>0.00037571762159966</v>
      </c>
      <c r="AE475" s="13">
        <f t="shared" si="111"/>
        <v>0.9996242823784</v>
      </c>
    </row>
    <row r="476" spans="1:31">
      <c r="A476" s="5" t="s">
        <v>979</v>
      </c>
      <c r="B476" s="5" t="s">
        <v>980</v>
      </c>
      <c r="C476" s="6">
        <v>30000000</v>
      </c>
      <c r="D476" s="6">
        <v>0</v>
      </c>
      <c r="E476" s="6">
        <v>0</v>
      </c>
      <c r="F476" s="6">
        <v>0</v>
      </c>
      <c r="G476" s="6">
        <v>333288140</v>
      </c>
      <c r="H476" s="6">
        <v>3581439094.48</v>
      </c>
      <c r="I476" s="6">
        <v>1142049812.56</v>
      </c>
      <c r="J476" s="6">
        <v>0</v>
      </c>
      <c r="K476" s="6">
        <v>8897628.62</v>
      </c>
      <c r="L476" s="6">
        <v>429480149</v>
      </c>
      <c r="M476" s="6">
        <v>2693760544.63</v>
      </c>
      <c r="N476" s="6">
        <v>25305600</v>
      </c>
      <c r="O476" s="6">
        <v>0</v>
      </c>
      <c r="P476" s="6">
        <v>95524345.27</v>
      </c>
      <c r="Q476" s="6">
        <v>1835664703.66</v>
      </c>
      <c r="R476" s="8">
        <f t="shared" si="98"/>
        <v>5095674675.66</v>
      </c>
      <c r="S476" s="8">
        <f t="shared" si="99"/>
        <v>5029124142.56</v>
      </c>
      <c r="T476" s="8">
        <f t="shared" si="100"/>
        <v>10124798818.22</v>
      </c>
      <c r="U476" s="8">
        <f t="shared" si="101"/>
        <v>363288140</v>
      </c>
      <c r="V476" s="8">
        <f t="shared" si="102"/>
        <v>4732386535.66</v>
      </c>
      <c r="W476" s="8">
        <f t="shared" si="103"/>
        <v>363288140</v>
      </c>
      <c r="X476" s="8">
        <f t="shared" si="104"/>
        <v>9761510678.22</v>
      </c>
      <c r="Y476" s="13">
        <f t="shared" si="105"/>
        <v>0.503286511381354</v>
      </c>
      <c r="Z476" s="13">
        <f t="shared" si="106"/>
        <v>0.496713488618646</v>
      </c>
      <c r="AA476" s="13">
        <f t="shared" si="107"/>
        <v>2.01323302650989</v>
      </c>
      <c r="AB476" s="13">
        <f t="shared" si="108"/>
        <v>0.0712934327882591</v>
      </c>
      <c r="AC476" s="13">
        <f t="shared" si="109"/>
        <v>0.928706567211741</v>
      </c>
      <c r="AD476" s="13">
        <f t="shared" si="110"/>
        <v>0.0358810230724039</v>
      </c>
      <c r="AE476" s="13">
        <f t="shared" si="111"/>
        <v>0.964118976927596</v>
      </c>
    </row>
    <row r="477" spans="1:31">
      <c r="A477" s="5" t="s">
        <v>981</v>
      </c>
      <c r="B477" s="5" t="s">
        <v>982</v>
      </c>
      <c r="C477" s="6">
        <v>214317462.98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412108242.19</v>
      </c>
      <c r="L477" s="6">
        <v>869230324</v>
      </c>
      <c r="M477" s="6">
        <v>80907682.03</v>
      </c>
      <c r="N477" s="6">
        <v>199939270</v>
      </c>
      <c r="O477" s="6">
        <v>0</v>
      </c>
      <c r="P477" s="6">
        <v>384863681.68</v>
      </c>
      <c r="Q477" s="6">
        <v>2176607178.25</v>
      </c>
      <c r="R477" s="8">
        <f t="shared" si="98"/>
        <v>626425705.17</v>
      </c>
      <c r="S477" s="8">
        <f t="shared" si="99"/>
        <v>3311669595.96</v>
      </c>
      <c r="T477" s="8">
        <f t="shared" si="100"/>
        <v>3938095301.13</v>
      </c>
      <c r="U477" s="8">
        <f t="shared" si="101"/>
        <v>214317462.98</v>
      </c>
      <c r="V477" s="8">
        <f t="shared" si="102"/>
        <v>412108242.19</v>
      </c>
      <c r="W477" s="8">
        <f t="shared" si="103"/>
        <v>214317462.98</v>
      </c>
      <c r="X477" s="8">
        <f t="shared" si="104"/>
        <v>3723777838.15</v>
      </c>
      <c r="Y477" s="13">
        <f t="shared" si="105"/>
        <v>0.159068193446272</v>
      </c>
      <c r="Z477" s="13">
        <f t="shared" si="106"/>
        <v>0.840931806553728</v>
      </c>
      <c r="AA477" s="13">
        <f t="shared" si="107"/>
        <v>1.18915706625268</v>
      </c>
      <c r="AB477" s="13">
        <f t="shared" si="108"/>
        <v>0.342127504045892</v>
      </c>
      <c r="AC477" s="13">
        <f t="shared" si="109"/>
        <v>0.657872495954108</v>
      </c>
      <c r="AD477" s="13">
        <f t="shared" si="110"/>
        <v>0.054421603996862</v>
      </c>
      <c r="AE477" s="13">
        <f t="shared" si="111"/>
        <v>0.945578396003138</v>
      </c>
    </row>
    <row r="478" spans="1:31">
      <c r="A478" s="5" t="s">
        <v>983</v>
      </c>
      <c r="B478" s="5" t="s">
        <v>984</v>
      </c>
      <c r="C478" s="6">
        <v>2820028513.67</v>
      </c>
      <c r="D478" s="6">
        <v>0</v>
      </c>
      <c r="E478" s="6">
        <v>0</v>
      </c>
      <c r="F478" s="6">
        <v>0</v>
      </c>
      <c r="G478" s="6">
        <v>349824809.64</v>
      </c>
      <c r="H478" s="6">
        <v>263000000</v>
      </c>
      <c r="I478" s="6">
        <v>613245455.87</v>
      </c>
      <c r="J478" s="6">
        <v>0</v>
      </c>
      <c r="K478" s="6">
        <v>133103837.64</v>
      </c>
      <c r="L478" s="6">
        <v>1062819286</v>
      </c>
      <c r="M478" s="6">
        <v>1241961082.8</v>
      </c>
      <c r="N478" s="6">
        <v>0</v>
      </c>
      <c r="O478" s="6">
        <v>2269667.24</v>
      </c>
      <c r="P478" s="6">
        <v>113162870.88</v>
      </c>
      <c r="Q478" s="6">
        <v>1481487735.09</v>
      </c>
      <c r="R478" s="8">
        <f t="shared" si="98"/>
        <v>4179202616.82</v>
      </c>
      <c r="S478" s="8">
        <f t="shared" si="99"/>
        <v>3901700642.01</v>
      </c>
      <c r="T478" s="8">
        <f t="shared" si="100"/>
        <v>8080903258.83</v>
      </c>
      <c r="U478" s="8">
        <f t="shared" si="101"/>
        <v>3169853323.31</v>
      </c>
      <c r="V478" s="8">
        <f t="shared" si="102"/>
        <v>1009349293.51</v>
      </c>
      <c r="W478" s="8">
        <f t="shared" si="103"/>
        <v>3169853323.31</v>
      </c>
      <c r="X478" s="8">
        <f t="shared" si="104"/>
        <v>4911049935.52</v>
      </c>
      <c r="Y478" s="13">
        <f t="shared" si="105"/>
        <v>0.517170232455559</v>
      </c>
      <c r="Z478" s="13">
        <f t="shared" si="106"/>
        <v>0.48282976754444</v>
      </c>
      <c r="AA478" s="13">
        <f t="shared" si="107"/>
        <v>2.0711233383264</v>
      </c>
      <c r="AB478" s="13">
        <f t="shared" si="108"/>
        <v>0.758482804961961</v>
      </c>
      <c r="AC478" s="13">
        <f t="shared" si="109"/>
        <v>0.241517195038039</v>
      </c>
      <c r="AD478" s="13">
        <f t="shared" si="110"/>
        <v>0.392264728555722</v>
      </c>
      <c r="AE478" s="13">
        <f t="shared" si="111"/>
        <v>0.607735271444278</v>
      </c>
    </row>
    <row r="479" spans="1:31">
      <c r="A479" s="5" t="s">
        <v>985</v>
      </c>
      <c r="B479" s="5" t="s">
        <v>986</v>
      </c>
      <c r="C479" s="6">
        <v>2034200000</v>
      </c>
      <c r="D479" s="6">
        <v>0</v>
      </c>
      <c r="E479" s="6">
        <v>0</v>
      </c>
      <c r="F479" s="6">
        <v>0</v>
      </c>
      <c r="G479" s="6">
        <v>537104883.71</v>
      </c>
      <c r="H479" s="6">
        <v>1642621030.95</v>
      </c>
      <c r="I479" s="6">
        <v>619273333.33</v>
      </c>
      <c r="J479" s="6">
        <v>0</v>
      </c>
      <c r="K479" s="6">
        <v>1278042713.21</v>
      </c>
      <c r="L479" s="6">
        <v>487625309</v>
      </c>
      <c r="M479" s="6">
        <v>1271266806.66</v>
      </c>
      <c r="N479" s="6">
        <v>0</v>
      </c>
      <c r="O479" s="6">
        <v>40173666.66</v>
      </c>
      <c r="P479" s="6">
        <v>176498252.5</v>
      </c>
      <c r="Q479" s="6">
        <v>1498017238.04</v>
      </c>
      <c r="R479" s="8">
        <f t="shared" si="98"/>
        <v>6111241961.2</v>
      </c>
      <c r="S479" s="8">
        <f t="shared" si="99"/>
        <v>3473581272.86</v>
      </c>
      <c r="T479" s="8">
        <f t="shared" si="100"/>
        <v>9584823234.06</v>
      </c>
      <c r="U479" s="8">
        <f t="shared" si="101"/>
        <v>2571304883.71</v>
      </c>
      <c r="V479" s="8">
        <f t="shared" si="102"/>
        <v>3539937077.49</v>
      </c>
      <c r="W479" s="8">
        <f t="shared" si="103"/>
        <v>2571304883.71</v>
      </c>
      <c r="X479" s="8">
        <f t="shared" si="104"/>
        <v>7013518350.35</v>
      </c>
      <c r="Y479" s="13">
        <f t="shared" si="105"/>
        <v>0.637595687678777</v>
      </c>
      <c r="Z479" s="13">
        <f t="shared" si="106"/>
        <v>0.362404312321224</v>
      </c>
      <c r="AA479" s="13">
        <f t="shared" si="107"/>
        <v>2.75934906401895</v>
      </c>
      <c r="AB479" s="13">
        <f t="shared" si="108"/>
        <v>0.420749971942708</v>
      </c>
      <c r="AC479" s="13">
        <f t="shared" si="109"/>
        <v>0.579250028057292</v>
      </c>
      <c r="AD479" s="13">
        <f t="shared" si="110"/>
        <v>0.268268367701637</v>
      </c>
      <c r="AE479" s="13">
        <f t="shared" si="111"/>
        <v>0.731731632298363</v>
      </c>
    </row>
    <row r="480" spans="1:31">
      <c r="A480" s="5" t="s">
        <v>987</v>
      </c>
      <c r="B480" s="5" t="s">
        <v>988</v>
      </c>
      <c r="C480" s="6">
        <v>1113801350</v>
      </c>
      <c r="D480" s="6">
        <v>0</v>
      </c>
      <c r="E480" s="6">
        <v>0</v>
      </c>
      <c r="F480" s="6">
        <v>0</v>
      </c>
      <c r="G480" s="6">
        <v>482302500</v>
      </c>
      <c r="H480" s="6">
        <v>9043879064.07</v>
      </c>
      <c r="I480" s="6">
        <v>0</v>
      </c>
      <c r="J480" s="6">
        <v>0</v>
      </c>
      <c r="K480" s="6">
        <v>0</v>
      </c>
      <c r="L480" s="6">
        <v>305398662</v>
      </c>
      <c r="M480" s="6">
        <v>1144060127.08</v>
      </c>
      <c r="N480" s="6">
        <v>0</v>
      </c>
      <c r="O480" s="6">
        <v>673805.73</v>
      </c>
      <c r="P480" s="6">
        <v>240005202.69</v>
      </c>
      <c r="Q480" s="6">
        <v>1693506153.1</v>
      </c>
      <c r="R480" s="8">
        <f t="shared" si="98"/>
        <v>10639982914.07</v>
      </c>
      <c r="S480" s="8">
        <f t="shared" si="99"/>
        <v>3383643950.6</v>
      </c>
      <c r="T480" s="8">
        <f t="shared" si="100"/>
        <v>14023626864.67</v>
      </c>
      <c r="U480" s="8">
        <f t="shared" si="101"/>
        <v>1596103850</v>
      </c>
      <c r="V480" s="8">
        <f t="shared" si="102"/>
        <v>9043879064.07</v>
      </c>
      <c r="W480" s="8">
        <f t="shared" si="103"/>
        <v>1596103850</v>
      </c>
      <c r="X480" s="8">
        <f t="shared" si="104"/>
        <v>12427523014.67</v>
      </c>
      <c r="Y480" s="13">
        <f t="shared" si="105"/>
        <v>0.758718341321211</v>
      </c>
      <c r="Z480" s="13">
        <f t="shared" si="106"/>
        <v>0.241281658678789</v>
      </c>
      <c r="AA480" s="13">
        <f t="shared" si="107"/>
        <v>4.14453384262942</v>
      </c>
      <c r="AB480" s="13">
        <f t="shared" si="108"/>
        <v>0.150010001227479</v>
      </c>
      <c r="AC480" s="13">
        <f t="shared" si="109"/>
        <v>0.849989998772521</v>
      </c>
      <c r="AD480" s="13">
        <f t="shared" si="110"/>
        <v>0.113815339312906</v>
      </c>
      <c r="AE480" s="13">
        <f t="shared" si="111"/>
        <v>0.886184660687094</v>
      </c>
    </row>
    <row r="481" spans="1:31">
      <c r="A481" s="5" t="s">
        <v>989</v>
      </c>
      <c r="B481" s="5" t="s">
        <v>990</v>
      </c>
      <c r="C481" s="6">
        <v>134000000</v>
      </c>
      <c r="D481" s="6">
        <v>0</v>
      </c>
      <c r="E481" s="6">
        <v>0</v>
      </c>
      <c r="F481" s="6">
        <v>0</v>
      </c>
      <c r="G481" s="6">
        <v>342500000</v>
      </c>
      <c r="H481" s="6">
        <v>240519439.27</v>
      </c>
      <c r="I481" s="6">
        <v>0</v>
      </c>
      <c r="J481" s="6">
        <v>0</v>
      </c>
      <c r="K481" s="6">
        <v>268817.74</v>
      </c>
      <c r="L481" s="6">
        <v>483966800</v>
      </c>
      <c r="M481" s="6">
        <v>1538671300</v>
      </c>
      <c r="N481" s="6">
        <v>0</v>
      </c>
      <c r="O481" s="6">
        <v>3546276.3</v>
      </c>
      <c r="P481" s="6">
        <v>0</v>
      </c>
      <c r="Q481" s="6">
        <v>765907224.57</v>
      </c>
      <c r="R481" s="8">
        <f t="shared" si="98"/>
        <v>717288257.01</v>
      </c>
      <c r="S481" s="8">
        <f t="shared" si="99"/>
        <v>2792091600.87</v>
      </c>
      <c r="T481" s="8">
        <f t="shared" si="100"/>
        <v>3509379857.88</v>
      </c>
      <c r="U481" s="8">
        <f t="shared" si="101"/>
        <v>476500000</v>
      </c>
      <c r="V481" s="8">
        <f t="shared" si="102"/>
        <v>240788257.01</v>
      </c>
      <c r="W481" s="8">
        <f t="shared" si="103"/>
        <v>476500000</v>
      </c>
      <c r="X481" s="8">
        <f t="shared" si="104"/>
        <v>3032879857.88</v>
      </c>
      <c r="Y481" s="13">
        <f t="shared" si="105"/>
        <v>0.204391740437956</v>
      </c>
      <c r="Z481" s="13">
        <f t="shared" si="106"/>
        <v>0.795608259562044</v>
      </c>
      <c r="AA481" s="13">
        <f t="shared" si="107"/>
        <v>1.25689997304762</v>
      </c>
      <c r="AB481" s="13">
        <f t="shared" si="108"/>
        <v>0.664307543505981</v>
      </c>
      <c r="AC481" s="13">
        <f t="shared" si="109"/>
        <v>0.335692456494019</v>
      </c>
      <c r="AD481" s="13">
        <f t="shared" si="110"/>
        <v>0.135778975003251</v>
      </c>
      <c r="AE481" s="13">
        <f t="shared" si="111"/>
        <v>0.864221024996749</v>
      </c>
    </row>
    <row r="482" spans="1:31">
      <c r="A482" s="5" t="s">
        <v>991</v>
      </c>
      <c r="B482" s="5" t="s">
        <v>992</v>
      </c>
      <c r="C482" s="6">
        <v>17000000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37086691.33</v>
      </c>
      <c r="L482" s="6">
        <v>880000000</v>
      </c>
      <c r="M482" s="6">
        <v>29316990.04</v>
      </c>
      <c r="N482" s="6">
        <v>0</v>
      </c>
      <c r="O482" s="6">
        <v>-4187784.18</v>
      </c>
      <c r="P482" s="6">
        <v>315220939.87</v>
      </c>
      <c r="Q482" s="6">
        <v>1754685708.51</v>
      </c>
      <c r="R482" s="8">
        <f t="shared" si="98"/>
        <v>54086691.33</v>
      </c>
      <c r="S482" s="8">
        <f t="shared" si="99"/>
        <v>2975035854.24</v>
      </c>
      <c r="T482" s="8">
        <f t="shared" si="100"/>
        <v>3029122545.57</v>
      </c>
      <c r="U482" s="8">
        <f t="shared" si="101"/>
        <v>17000000</v>
      </c>
      <c r="V482" s="8">
        <f t="shared" si="102"/>
        <v>37086691.33</v>
      </c>
      <c r="W482" s="8">
        <f t="shared" si="103"/>
        <v>17000000</v>
      </c>
      <c r="X482" s="8">
        <f t="shared" si="104"/>
        <v>3012122545.57</v>
      </c>
      <c r="Y482" s="13">
        <f t="shared" si="105"/>
        <v>0.0178555639517127</v>
      </c>
      <c r="Z482" s="13">
        <f t="shared" si="106"/>
        <v>0.982144436048287</v>
      </c>
      <c r="AA482" s="13">
        <f t="shared" si="107"/>
        <v>1.01818018134232</v>
      </c>
      <c r="AB482" s="13">
        <f t="shared" si="108"/>
        <v>0.314310222754755</v>
      </c>
      <c r="AC482" s="13">
        <f t="shared" si="109"/>
        <v>0.685689777245244</v>
      </c>
      <c r="AD482" s="13">
        <f t="shared" si="110"/>
        <v>0.00561218628307461</v>
      </c>
      <c r="AE482" s="13">
        <f t="shared" si="111"/>
        <v>0.994387813716925</v>
      </c>
    </row>
    <row r="483" spans="1:31">
      <c r="A483" s="5" t="s">
        <v>993</v>
      </c>
      <c r="B483" s="5" t="s">
        <v>994</v>
      </c>
      <c r="C483" s="6">
        <v>6675259698.05</v>
      </c>
      <c r="D483" s="6">
        <v>0</v>
      </c>
      <c r="E483" s="6">
        <v>0</v>
      </c>
      <c r="F483" s="6">
        <v>0</v>
      </c>
      <c r="G483" s="6">
        <v>21488408.19</v>
      </c>
      <c r="H483" s="6">
        <v>1114940411.65</v>
      </c>
      <c r="I483" s="6">
        <v>0</v>
      </c>
      <c r="J483" s="6">
        <v>0</v>
      </c>
      <c r="K483" s="6">
        <v>85207610.09</v>
      </c>
      <c r="L483" s="6">
        <v>1793654390</v>
      </c>
      <c r="M483" s="6">
        <v>3260530265.07</v>
      </c>
      <c r="N483" s="6">
        <v>600011142.54</v>
      </c>
      <c r="O483" s="6">
        <v>-45543546.7</v>
      </c>
      <c r="P483" s="6">
        <v>254057339.19</v>
      </c>
      <c r="Q483" s="6">
        <v>2517879221.56</v>
      </c>
      <c r="R483" s="8">
        <f t="shared" si="98"/>
        <v>7896896127.98</v>
      </c>
      <c r="S483" s="8">
        <f t="shared" si="99"/>
        <v>7180566526.58</v>
      </c>
      <c r="T483" s="8">
        <f t="shared" si="100"/>
        <v>15077462654.56</v>
      </c>
      <c r="U483" s="8">
        <f t="shared" si="101"/>
        <v>6696748106.24</v>
      </c>
      <c r="V483" s="8">
        <f t="shared" si="102"/>
        <v>1200148021.74</v>
      </c>
      <c r="W483" s="8">
        <f t="shared" si="103"/>
        <v>6696748106.24</v>
      </c>
      <c r="X483" s="8">
        <f t="shared" si="104"/>
        <v>8380714548.32</v>
      </c>
      <c r="Y483" s="13">
        <f t="shared" si="105"/>
        <v>0.523754978467261</v>
      </c>
      <c r="Z483" s="13">
        <f t="shared" si="106"/>
        <v>0.476245021532739</v>
      </c>
      <c r="AA483" s="13">
        <f t="shared" si="107"/>
        <v>2.09975948259074</v>
      </c>
      <c r="AB483" s="13">
        <f t="shared" si="108"/>
        <v>0.848022817789425</v>
      </c>
      <c r="AC483" s="13">
        <f t="shared" si="109"/>
        <v>0.151977182210575</v>
      </c>
      <c r="AD483" s="13">
        <f t="shared" si="110"/>
        <v>0.444156172671046</v>
      </c>
      <c r="AE483" s="13">
        <f t="shared" si="111"/>
        <v>0.555843827328954</v>
      </c>
    </row>
    <row r="484" spans="1:31">
      <c r="A484" s="5" t="s">
        <v>995</v>
      </c>
      <c r="B484" s="5" t="s">
        <v>996</v>
      </c>
      <c r="C484" s="6">
        <v>878422549.82</v>
      </c>
      <c r="D484" s="6">
        <v>0</v>
      </c>
      <c r="E484" s="6">
        <v>0</v>
      </c>
      <c r="F484" s="6">
        <v>0</v>
      </c>
      <c r="G484" s="6">
        <v>294694.8</v>
      </c>
      <c r="H484" s="6">
        <v>150184583.33</v>
      </c>
      <c r="I484" s="6">
        <v>0</v>
      </c>
      <c r="J484" s="6">
        <v>0</v>
      </c>
      <c r="K484" s="6">
        <v>40598782.18</v>
      </c>
      <c r="L484" s="6">
        <v>743921781</v>
      </c>
      <c r="M484" s="6">
        <v>66416834.55</v>
      </c>
      <c r="N484" s="6">
        <v>199985893.94</v>
      </c>
      <c r="O484" s="6">
        <v>-4737231.14</v>
      </c>
      <c r="P484" s="6">
        <v>0</v>
      </c>
      <c r="Q484" s="6">
        <v>1233781467.62</v>
      </c>
      <c r="R484" s="8">
        <f t="shared" si="98"/>
        <v>1069500610.13</v>
      </c>
      <c r="S484" s="8">
        <f t="shared" si="99"/>
        <v>1839396958.09</v>
      </c>
      <c r="T484" s="8">
        <f t="shared" si="100"/>
        <v>2908897568.22</v>
      </c>
      <c r="U484" s="8">
        <f t="shared" si="101"/>
        <v>878717244.62</v>
      </c>
      <c r="V484" s="8">
        <f t="shared" si="102"/>
        <v>190783365.51</v>
      </c>
      <c r="W484" s="8">
        <f t="shared" si="103"/>
        <v>878717244.62</v>
      </c>
      <c r="X484" s="8">
        <f t="shared" si="104"/>
        <v>2030180323.6</v>
      </c>
      <c r="Y484" s="13">
        <f t="shared" si="105"/>
        <v>0.367665270105899</v>
      </c>
      <c r="Z484" s="13">
        <f t="shared" si="106"/>
        <v>0.632334729894101</v>
      </c>
      <c r="AA484" s="13">
        <f t="shared" si="107"/>
        <v>1.58144089312867</v>
      </c>
      <c r="AB484" s="13">
        <f t="shared" si="108"/>
        <v>0.821614533266316</v>
      </c>
      <c r="AC484" s="13">
        <f t="shared" si="109"/>
        <v>0.178385466733684</v>
      </c>
      <c r="AD484" s="13">
        <f t="shared" si="110"/>
        <v>0.302079129296292</v>
      </c>
      <c r="AE484" s="13">
        <f t="shared" si="111"/>
        <v>0.697920870703708</v>
      </c>
    </row>
    <row r="485" spans="1:31">
      <c r="A485" s="5" t="s">
        <v>997</v>
      </c>
      <c r="B485" s="5" t="s">
        <v>998</v>
      </c>
      <c r="C485" s="6">
        <v>1401563922.43</v>
      </c>
      <c r="D485" s="6">
        <v>0</v>
      </c>
      <c r="E485" s="6">
        <v>0</v>
      </c>
      <c r="F485" s="6">
        <v>0</v>
      </c>
      <c r="G485" s="6">
        <v>1780773450.19</v>
      </c>
      <c r="H485" s="6">
        <v>774181500.26</v>
      </c>
      <c r="I485" s="6">
        <v>0</v>
      </c>
      <c r="J485" s="6">
        <v>0</v>
      </c>
      <c r="K485" s="6">
        <v>0</v>
      </c>
      <c r="L485" s="6">
        <v>3914253923</v>
      </c>
      <c r="M485" s="6">
        <v>2584942293.14</v>
      </c>
      <c r="N485" s="6">
        <v>300055044.16</v>
      </c>
      <c r="O485" s="6">
        <v>11705226.21</v>
      </c>
      <c r="P485" s="6">
        <v>83960539.42</v>
      </c>
      <c r="Q485" s="6">
        <v>1438690588.07</v>
      </c>
      <c r="R485" s="8">
        <f t="shared" si="98"/>
        <v>3956518872.88</v>
      </c>
      <c r="S485" s="8">
        <f t="shared" si="99"/>
        <v>7733497525.68</v>
      </c>
      <c r="T485" s="8">
        <f t="shared" si="100"/>
        <v>11690016398.56</v>
      </c>
      <c r="U485" s="8">
        <f t="shared" si="101"/>
        <v>3182337372.62</v>
      </c>
      <c r="V485" s="8">
        <f t="shared" si="102"/>
        <v>774181500.26</v>
      </c>
      <c r="W485" s="8">
        <f t="shared" si="103"/>
        <v>3182337372.62</v>
      </c>
      <c r="X485" s="8">
        <f t="shared" si="104"/>
        <v>8507679025.94</v>
      </c>
      <c r="Y485" s="13">
        <f t="shared" si="105"/>
        <v>0.338452807762303</v>
      </c>
      <c r="Z485" s="13">
        <f t="shared" si="106"/>
        <v>0.661547192237697</v>
      </c>
      <c r="AA485" s="13">
        <f t="shared" si="107"/>
        <v>1.51160795742701</v>
      </c>
      <c r="AB485" s="13">
        <f t="shared" si="108"/>
        <v>0.804327610929235</v>
      </c>
      <c r="AC485" s="13">
        <f t="shared" si="109"/>
        <v>0.195672389070765</v>
      </c>
      <c r="AD485" s="13">
        <f t="shared" si="110"/>
        <v>0.272226938279745</v>
      </c>
      <c r="AE485" s="13">
        <f t="shared" si="111"/>
        <v>0.727773061720255</v>
      </c>
    </row>
    <row r="486" spans="1:31">
      <c r="A486" s="5" t="s">
        <v>999</v>
      </c>
      <c r="B486" s="5" t="s">
        <v>1000</v>
      </c>
      <c r="C486" s="6">
        <v>871833670.64</v>
      </c>
      <c r="D486" s="6">
        <v>0</v>
      </c>
      <c r="E486" s="6">
        <v>0</v>
      </c>
      <c r="F486" s="6">
        <v>0</v>
      </c>
      <c r="G486" s="6">
        <v>118250793.96</v>
      </c>
      <c r="H486" s="6">
        <v>331888336.39</v>
      </c>
      <c r="I486" s="6">
        <v>0</v>
      </c>
      <c r="J486" s="6">
        <v>0</v>
      </c>
      <c r="K486" s="6">
        <v>508574.9</v>
      </c>
      <c r="L486" s="6">
        <v>468383913</v>
      </c>
      <c r="M486" s="6">
        <v>829264185.2</v>
      </c>
      <c r="N486" s="6">
        <v>170008052.37</v>
      </c>
      <c r="O486" s="6">
        <v>16625123.15</v>
      </c>
      <c r="P486" s="6">
        <v>143182241.92</v>
      </c>
      <c r="Q486" s="6">
        <v>792833325.61</v>
      </c>
      <c r="R486" s="8">
        <f t="shared" si="98"/>
        <v>1322481375.89</v>
      </c>
      <c r="S486" s="8">
        <f t="shared" si="99"/>
        <v>2080280736.51</v>
      </c>
      <c r="T486" s="8">
        <f t="shared" si="100"/>
        <v>3402762112.4</v>
      </c>
      <c r="U486" s="8">
        <f t="shared" si="101"/>
        <v>990084464.6</v>
      </c>
      <c r="V486" s="8">
        <f t="shared" si="102"/>
        <v>332396911.29</v>
      </c>
      <c r="W486" s="8">
        <f t="shared" si="103"/>
        <v>990084464.6</v>
      </c>
      <c r="X486" s="8">
        <f t="shared" si="104"/>
        <v>2412677647.8</v>
      </c>
      <c r="Y486" s="13">
        <f t="shared" si="105"/>
        <v>0.388649377242901</v>
      </c>
      <c r="Z486" s="13">
        <f t="shared" si="106"/>
        <v>0.611350622757099</v>
      </c>
      <c r="AA486" s="13">
        <f t="shared" si="107"/>
        <v>1.63572255065375</v>
      </c>
      <c r="AB486" s="13">
        <f t="shared" si="108"/>
        <v>0.748656640955488</v>
      </c>
      <c r="AC486" s="13">
        <f t="shared" si="109"/>
        <v>0.251343359044512</v>
      </c>
      <c r="AD486" s="13">
        <f t="shared" si="110"/>
        <v>0.290964937276113</v>
      </c>
      <c r="AE486" s="13">
        <f t="shared" si="111"/>
        <v>0.709035062723887</v>
      </c>
    </row>
    <row r="487" spans="1:31">
      <c r="A487" s="5" t="s">
        <v>1001</v>
      </c>
      <c r="B487" s="5" t="s">
        <v>1002</v>
      </c>
      <c r="C487" s="6">
        <v>348500000</v>
      </c>
      <c r="D487" s="6">
        <v>0</v>
      </c>
      <c r="E487" s="6">
        <v>0</v>
      </c>
      <c r="F487" s="6">
        <v>0</v>
      </c>
      <c r="G487" s="6">
        <v>6348003.27</v>
      </c>
      <c r="H487" s="6">
        <v>300000000</v>
      </c>
      <c r="I487" s="6">
        <v>0</v>
      </c>
      <c r="J487" s="6">
        <v>0</v>
      </c>
      <c r="K487" s="6">
        <v>7071124.18</v>
      </c>
      <c r="L487" s="6">
        <v>524349078</v>
      </c>
      <c r="M487" s="6">
        <v>1545025486.14</v>
      </c>
      <c r="N487" s="6">
        <v>0</v>
      </c>
      <c r="O487" s="6">
        <v>51903369.32</v>
      </c>
      <c r="P487" s="6">
        <v>57209702.05</v>
      </c>
      <c r="Q487" s="6">
        <v>751818724.85</v>
      </c>
      <c r="R487" s="8">
        <f t="shared" si="98"/>
        <v>661919127.45</v>
      </c>
      <c r="S487" s="8">
        <f t="shared" si="99"/>
        <v>2930306360.36</v>
      </c>
      <c r="T487" s="8">
        <f t="shared" si="100"/>
        <v>3592225487.81</v>
      </c>
      <c r="U487" s="8">
        <f t="shared" si="101"/>
        <v>354848003.27</v>
      </c>
      <c r="V487" s="8">
        <f t="shared" si="102"/>
        <v>307071124.18</v>
      </c>
      <c r="W487" s="8">
        <f t="shared" si="103"/>
        <v>354848003.27</v>
      </c>
      <c r="X487" s="8">
        <f t="shared" si="104"/>
        <v>3237377484.54</v>
      </c>
      <c r="Y487" s="13">
        <f t="shared" si="105"/>
        <v>0.184264359154564</v>
      </c>
      <c r="Z487" s="13">
        <f t="shared" si="106"/>
        <v>0.815735640845436</v>
      </c>
      <c r="AA487" s="13">
        <f t="shared" si="107"/>
        <v>1.225887346253</v>
      </c>
      <c r="AB487" s="13">
        <f t="shared" si="108"/>
        <v>0.536089664967122</v>
      </c>
      <c r="AC487" s="13">
        <f t="shared" si="109"/>
        <v>0.463910335032878</v>
      </c>
      <c r="AD487" s="13">
        <f t="shared" si="110"/>
        <v>0.0987822185645515</v>
      </c>
      <c r="AE487" s="13">
        <f t="shared" si="111"/>
        <v>0.901217781435449</v>
      </c>
    </row>
    <row r="488" spans="1:31">
      <c r="A488" s="5" t="s">
        <v>1003</v>
      </c>
      <c r="B488" s="5" t="s">
        <v>1004</v>
      </c>
      <c r="C488" s="6">
        <v>1858412362.71</v>
      </c>
      <c r="D488" s="6">
        <v>0</v>
      </c>
      <c r="E488" s="6">
        <v>0</v>
      </c>
      <c r="F488" s="6">
        <v>0</v>
      </c>
      <c r="G488" s="6">
        <v>10860963.7</v>
      </c>
      <c r="H488" s="6">
        <v>68048244</v>
      </c>
      <c r="I488" s="6">
        <v>0</v>
      </c>
      <c r="J488" s="6">
        <v>0</v>
      </c>
      <c r="K488" s="6">
        <v>18856084.45</v>
      </c>
      <c r="L488" s="6">
        <v>371317856</v>
      </c>
      <c r="M488" s="6">
        <v>1724465026.43</v>
      </c>
      <c r="N488" s="6">
        <v>90036574.8</v>
      </c>
      <c r="O488" s="6">
        <v>-24829215.98</v>
      </c>
      <c r="P488" s="6">
        <v>176560442.99</v>
      </c>
      <c r="Q488" s="6">
        <v>1933268014.91</v>
      </c>
      <c r="R488" s="8">
        <f t="shared" si="98"/>
        <v>1956177654.86</v>
      </c>
      <c r="S488" s="8">
        <f t="shared" si="99"/>
        <v>4090745549.55</v>
      </c>
      <c r="T488" s="8">
        <f t="shared" si="100"/>
        <v>6046923204.41</v>
      </c>
      <c r="U488" s="8">
        <f t="shared" si="101"/>
        <v>1869273326.41</v>
      </c>
      <c r="V488" s="8">
        <f t="shared" si="102"/>
        <v>86904328.45</v>
      </c>
      <c r="W488" s="8">
        <f t="shared" si="103"/>
        <v>1869273326.41</v>
      </c>
      <c r="X488" s="8">
        <f t="shared" si="104"/>
        <v>4177649878</v>
      </c>
      <c r="Y488" s="13">
        <f t="shared" si="105"/>
        <v>0.323499668961128</v>
      </c>
      <c r="Z488" s="13">
        <f t="shared" si="106"/>
        <v>0.676500331038872</v>
      </c>
      <c r="AA488" s="13">
        <f t="shared" si="107"/>
        <v>1.47819587680666</v>
      </c>
      <c r="AB488" s="13">
        <f t="shared" si="108"/>
        <v>0.955574419207738</v>
      </c>
      <c r="AC488" s="13">
        <f t="shared" si="109"/>
        <v>0.0444255807922617</v>
      </c>
      <c r="AD488" s="13">
        <f t="shared" si="110"/>
        <v>0.309128008281426</v>
      </c>
      <c r="AE488" s="13">
        <f t="shared" si="111"/>
        <v>0.690871991718574</v>
      </c>
    </row>
    <row r="489" spans="1:31">
      <c r="A489" s="5" t="s">
        <v>1005</v>
      </c>
      <c r="B489" s="5" t="s">
        <v>1006</v>
      </c>
      <c r="C489" s="6">
        <v>726728180.22</v>
      </c>
      <c r="D489" s="6">
        <v>0</v>
      </c>
      <c r="E489" s="6">
        <v>0</v>
      </c>
      <c r="F489" s="6">
        <v>0</v>
      </c>
      <c r="G489" s="6">
        <v>33375274.38</v>
      </c>
      <c r="H489" s="6">
        <v>43610606.67</v>
      </c>
      <c r="I489" s="6">
        <v>0</v>
      </c>
      <c r="J489" s="6">
        <v>0</v>
      </c>
      <c r="K489" s="6">
        <v>1813021.31</v>
      </c>
      <c r="L489" s="6">
        <v>626227314</v>
      </c>
      <c r="M489" s="6">
        <v>2642605613.86</v>
      </c>
      <c r="N489" s="6">
        <v>0</v>
      </c>
      <c r="O489" s="6">
        <v>739522525.94</v>
      </c>
      <c r="P489" s="6">
        <v>313633002.81</v>
      </c>
      <c r="Q489" s="6">
        <v>6328071419.07</v>
      </c>
      <c r="R489" s="8">
        <f t="shared" si="98"/>
        <v>805527082.58</v>
      </c>
      <c r="S489" s="8">
        <f t="shared" si="99"/>
        <v>10650059875.68</v>
      </c>
      <c r="T489" s="8">
        <f t="shared" si="100"/>
        <v>11455586958.26</v>
      </c>
      <c r="U489" s="8">
        <f t="shared" si="101"/>
        <v>760103454.6</v>
      </c>
      <c r="V489" s="8">
        <f t="shared" si="102"/>
        <v>45423627.98</v>
      </c>
      <c r="W489" s="8">
        <f t="shared" si="103"/>
        <v>760103454.6</v>
      </c>
      <c r="X489" s="8">
        <f t="shared" si="104"/>
        <v>10695483503.66</v>
      </c>
      <c r="Y489" s="13">
        <f t="shared" si="105"/>
        <v>0.0703173993192185</v>
      </c>
      <c r="Z489" s="13">
        <f t="shared" si="106"/>
        <v>0.929682600680782</v>
      </c>
      <c r="AA489" s="13">
        <f t="shared" si="107"/>
        <v>1.07563592054721</v>
      </c>
      <c r="AB489" s="13">
        <f t="shared" si="108"/>
        <v>0.943610054879205</v>
      </c>
      <c r="AC489" s="13">
        <f t="shared" si="109"/>
        <v>0.0563899451207946</v>
      </c>
      <c r="AD489" s="13">
        <f t="shared" si="110"/>
        <v>0.0663522050305708</v>
      </c>
      <c r="AE489" s="13">
        <f t="shared" si="111"/>
        <v>0.933647794969429</v>
      </c>
    </row>
    <row r="490" spans="1:31">
      <c r="A490" s="5" t="s">
        <v>1007</v>
      </c>
      <c r="B490" s="5" t="s">
        <v>1008</v>
      </c>
      <c r="C490" s="6">
        <v>73990941.22</v>
      </c>
      <c r="D490" s="6">
        <v>0</v>
      </c>
      <c r="E490" s="6">
        <v>0</v>
      </c>
      <c r="F490" s="6">
        <v>0</v>
      </c>
      <c r="G490" s="6">
        <v>88279954.91</v>
      </c>
      <c r="H490" s="6">
        <v>125832609.7</v>
      </c>
      <c r="I490" s="6">
        <v>1264166203.23</v>
      </c>
      <c r="J490" s="6">
        <v>0</v>
      </c>
      <c r="K490" s="6">
        <v>91143398.94</v>
      </c>
      <c r="L490" s="6">
        <v>606817968</v>
      </c>
      <c r="M490" s="6">
        <v>884277842.58</v>
      </c>
      <c r="N490" s="6">
        <v>0</v>
      </c>
      <c r="O490" s="6">
        <v>-4058931.49</v>
      </c>
      <c r="P490" s="6">
        <v>123909800.67</v>
      </c>
      <c r="Q490" s="6">
        <v>4960948189.68</v>
      </c>
      <c r="R490" s="8">
        <f t="shared" si="98"/>
        <v>1643413108</v>
      </c>
      <c r="S490" s="8">
        <f t="shared" si="99"/>
        <v>6571894869.44</v>
      </c>
      <c r="T490" s="8">
        <f t="shared" si="100"/>
        <v>8215307977.44</v>
      </c>
      <c r="U490" s="8">
        <f t="shared" si="101"/>
        <v>162270896.13</v>
      </c>
      <c r="V490" s="8">
        <f t="shared" si="102"/>
        <v>1481142211.87</v>
      </c>
      <c r="W490" s="8">
        <f t="shared" si="103"/>
        <v>162270896.13</v>
      </c>
      <c r="X490" s="8">
        <f t="shared" si="104"/>
        <v>8053037081.31</v>
      </c>
      <c r="Y490" s="13">
        <f t="shared" si="105"/>
        <v>0.200042787502668</v>
      </c>
      <c r="Z490" s="13">
        <f t="shared" si="106"/>
        <v>0.799957212497332</v>
      </c>
      <c r="AA490" s="13">
        <f t="shared" si="107"/>
        <v>1.25006685904883</v>
      </c>
      <c r="AB490" s="13">
        <f t="shared" si="108"/>
        <v>0.0987401739344043</v>
      </c>
      <c r="AC490" s="13">
        <f t="shared" si="109"/>
        <v>0.901259826065596</v>
      </c>
      <c r="AD490" s="13">
        <f t="shared" si="110"/>
        <v>0.0197522596323365</v>
      </c>
      <c r="AE490" s="13">
        <f t="shared" si="111"/>
        <v>0.980247740367663</v>
      </c>
    </row>
    <row r="491" spans="1:31">
      <c r="A491" s="5" t="s">
        <v>1009</v>
      </c>
      <c r="B491" s="5" t="s">
        <v>1010</v>
      </c>
      <c r="C491" s="6">
        <v>516613429.75</v>
      </c>
      <c r="D491" s="6">
        <v>5424280.92</v>
      </c>
      <c r="E491" s="6">
        <v>0</v>
      </c>
      <c r="F491" s="6">
        <v>0</v>
      </c>
      <c r="G491" s="6">
        <v>1571059598.91</v>
      </c>
      <c r="H491" s="6">
        <v>757811696.24</v>
      </c>
      <c r="I491" s="6">
        <v>2620504058.13</v>
      </c>
      <c r="J491" s="6">
        <v>0</v>
      </c>
      <c r="K491" s="6">
        <v>0</v>
      </c>
      <c r="L491" s="6">
        <v>3591226678</v>
      </c>
      <c r="M491" s="6">
        <v>346761885.37</v>
      </c>
      <c r="N491" s="6">
        <v>394116095.55</v>
      </c>
      <c r="O491" s="6">
        <v>-140446066.98</v>
      </c>
      <c r="P491" s="6">
        <v>637967613.47</v>
      </c>
      <c r="Q491" s="6">
        <v>6288633628.8</v>
      </c>
      <c r="R491" s="8">
        <f t="shared" si="98"/>
        <v>5471413063.95</v>
      </c>
      <c r="S491" s="8">
        <f t="shared" si="99"/>
        <v>10330027643.11</v>
      </c>
      <c r="T491" s="8">
        <f t="shared" si="100"/>
        <v>15801440707.06</v>
      </c>
      <c r="U491" s="8">
        <f t="shared" si="101"/>
        <v>2093097309.58</v>
      </c>
      <c r="V491" s="8">
        <f t="shared" si="102"/>
        <v>3378315754.37</v>
      </c>
      <c r="W491" s="8">
        <f t="shared" si="103"/>
        <v>2093097309.58</v>
      </c>
      <c r="X491" s="8">
        <f t="shared" si="104"/>
        <v>13708343397.48</v>
      </c>
      <c r="Y491" s="13">
        <f t="shared" si="105"/>
        <v>0.346260392668208</v>
      </c>
      <c r="Z491" s="13">
        <f t="shared" si="106"/>
        <v>0.653739607331792</v>
      </c>
      <c r="AA491" s="13">
        <f t="shared" si="107"/>
        <v>1.52966102831287</v>
      </c>
      <c r="AB491" s="13">
        <f t="shared" si="108"/>
        <v>0.382551506368799</v>
      </c>
      <c r="AC491" s="13">
        <f t="shared" si="109"/>
        <v>0.617448493631201</v>
      </c>
      <c r="AD491" s="13">
        <f t="shared" si="110"/>
        <v>0.132462434811075</v>
      </c>
      <c r="AE491" s="13">
        <f t="shared" si="111"/>
        <v>0.867537565188925</v>
      </c>
    </row>
    <row r="492" spans="1:31">
      <c r="A492" s="5" t="s">
        <v>1011</v>
      </c>
      <c r="B492" s="5" t="s">
        <v>1012</v>
      </c>
      <c r="C492" s="6">
        <v>441513149.63</v>
      </c>
      <c r="D492" s="6">
        <v>0</v>
      </c>
      <c r="E492" s="6">
        <v>0</v>
      </c>
      <c r="F492" s="6">
        <v>0</v>
      </c>
      <c r="G492" s="6">
        <v>46336236.12</v>
      </c>
      <c r="H492" s="6">
        <v>179387492.51</v>
      </c>
      <c r="I492" s="6">
        <v>0</v>
      </c>
      <c r="J492" s="6">
        <v>0</v>
      </c>
      <c r="K492" s="6">
        <v>200052195.12</v>
      </c>
      <c r="L492" s="6">
        <v>1237408937</v>
      </c>
      <c r="M492" s="6">
        <v>2357862520.63</v>
      </c>
      <c r="N492" s="6">
        <v>0</v>
      </c>
      <c r="O492" s="6">
        <v>-314095008.41</v>
      </c>
      <c r="P492" s="6">
        <v>1163563740.65</v>
      </c>
      <c r="Q492" s="6">
        <v>6210357785.3</v>
      </c>
      <c r="R492" s="8">
        <f t="shared" si="98"/>
        <v>867289073.38</v>
      </c>
      <c r="S492" s="8">
        <f t="shared" si="99"/>
        <v>10655097975.17</v>
      </c>
      <c r="T492" s="8">
        <f t="shared" si="100"/>
        <v>11522387048.55</v>
      </c>
      <c r="U492" s="8">
        <f t="shared" si="101"/>
        <v>487849385.75</v>
      </c>
      <c r="V492" s="8">
        <f t="shared" si="102"/>
        <v>379439687.63</v>
      </c>
      <c r="W492" s="8">
        <f t="shared" si="103"/>
        <v>487849385.75</v>
      </c>
      <c r="X492" s="8">
        <f t="shared" si="104"/>
        <v>11034537662.8</v>
      </c>
      <c r="Y492" s="13">
        <f t="shared" si="105"/>
        <v>0.0752699132328784</v>
      </c>
      <c r="Z492" s="13">
        <f t="shared" si="106"/>
        <v>0.924730086767122</v>
      </c>
      <c r="AA492" s="13">
        <f t="shared" si="107"/>
        <v>1.08139663055197</v>
      </c>
      <c r="AB492" s="13">
        <f t="shared" si="108"/>
        <v>0.562499172102737</v>
      </c>
      <c r="AC492" s="13">
        <f t="shared" si="109"/>
        <v>0.437500827897263</v>
      </c>
      <c r="AD492" s="13">
        <f t="shared" si="110"/>
        <v>0.0423392638777389</v>
      </c>
      <c r="AE492" s="13">
        <f t="shared" si="111"/>
        <v>0.957660736122261</v>
      </c>
    </row>
    <row r="493" spans="1:31">
      <c r="A493" s="5" t="s">
        <v>1013</v>
      </c>
      <c r="B493" s="5" t="s">
        <v>1014</v>
      </c>
      <c r="C493" s="6">
        <v>565800000</v>
      </c>
      <c r="D493" s="6">
        <v>0</v>
      </c>
      <c r="E493" s="6">
        <v>0</v>
      </c>
      <c r="F493" s="6">
        <v>0</v>
      </c>
      <c r="G493" s="6">
        <v>288107926.26</v>
      </c>
      <c r="H493" s="6">
        <v>2428884896.76</v>
      </c>
      <c r="I493" s="6">
        <v>0</v>
      </c>
      <c r="J493" s="6">
        <v>0</v>
      </c>
      <c r="K493" s="6">
        <v>9887814.39</v>
      </c>
      <c r="L493" s="6">
        <v>760978566</v>
      </c>
      <c r="M493" s="6">
        <v>2086599049.78</v>
      </c>
      <c r="N493" s="6">
        <v>0</v>
      </c>
      <c r="O493" s="6">
        <v>0</v>
      </c>
      <c r="P493" s="6">
        <v>174610704.61</v>
      </c>
      <c r="Q493" s="6">
        <v>1256252997.59</v>
      </c>
      <c r="R493" s="8">
        <f t="shared" si="98"/>
        <v>3292680637.41</v>
      </c>
      <c r="S493" s="8">
        <f t="shared" si="99"/>
        <v>4278441317.98</v>
      </c>
      <c r="T493" s="8">
        <f t="shared" si="100"/>
        <v>7571121955.39</v>
      </c>
      <c r="U493" s="8">
        <f t="shared" si="101"/>
        <v>853907926.26</v>
      </c>
      <c r="V493" s="8">
        <f t="shared" si="102"/>
        <v>2438772711.15</v>
      </c>
      <c r="W493" s="8">
        <f t="shared" si="103"/>
        <v>853907926.26</v>
      </c>
      <c r="X493" s="8">
        <f t="shared" si="104"/>
        <v>6717214029.13</v>
      </c>
      <c r="Y493" s="13">
        <f t="shared" si="105"/>
        <v>0.434899960245111</v>
      </c>
      <c r="Z493" s="13">
        <f t="shared" si="106"/>
        <v>0.565100039754889</v>
      </c>
      <c r="AA493" s="13">
        <f t="shared" si="107"/>
        <v>1.76959817669407</v>
      </c>
      <c r="AB493" s="13">
        <f t="shared" si="108"/>
        <v>0.259335180144187</v>
      </c>
      <c r="AC493" s="13">
        <f t="shared" si="109"/>
        <v>0.740664819855813</v>
      </c>
      <c r="AD493" s="13">
        <f t="shared" si="110"/>
        <v>0.112784859534866</v>
      </c>
      <c r="AE493" s="13">
        <f t="shared" si="111"/>
        <v>0.887215140465134</v>
      </c>
    </row>
    <row r="494" spans="1:31">
      <c r="A494" s="5" t="s">
        <v>1015</v>
      </c>
      <c r="B494" s="5" t="s">
        <v>1016</v>
      </c>
      <c r="C494" s="6">
        <v>319837763.16</v>
      </c>
      <c r="D494" s="6">
        <v>0</v>
      </c>
      <c r="E494" s="6">
        <v>0</v>
      </c>
      <c r="F494" s="6">
        <v>0</v>
      </c>
      <c r="G494" s="6">
        <v>34160000</v>
      </c>
      <c r="H494" s="6">
        <v>1285954693.87</v>
      </c>
      <c r="I494" s="6">
        <v>0</v>
      </c>
      <c r="J494" s="6">
        <v>0</v>
      </c>
      <c r="K494" s="6">
        <v>368393484.75</v>
      </c>
      <c r="L494" s="6">
        <v>482115452</v>
      </c>
      <c r="M494" s="6">
        <v>390758822.13</v>
      </c>
      <c r="N494" s="6">
        <v>0</v>
      </c>
      <c r="O494" s="6">
        <v>-11727715.38</v>
      </c>
      <c r="P494" s="6">
        <v>139345537.38</v>
      </c>
      <c r="Q494" s="6">
        <v>1408296831.1</v>
      </c>
      <c r="R494" s="8">
        <f t="shared" si="98"/>
        <v>2008345941.78</v>
      </c>
      <c r="S494" s="8">
        <f t="shared" si="99"/>
        <v>2408788927.23</v>
      </c>
      <c r="T494" s="8">
        <f t="shared" si="100"/>
        <v>4417134869.01</v>
      </c>
      <c r="U494" s="8">
        <f t="shared" si="101"/>
        <v>353997763.16</v>
      </c>
      <c r="V494" s="8">
        <f t="shared" si="102"/>
        <v>1654348178.62</v>
      </c>
      <c r="W494" s="8">
        <f t="shared" si="103"/>
        <v>353997763.16</v>
      </c>
      <c r="X494" s="8">
        <f t="shared" si="104"/>
        <v>4063137105.85</v>
      </c>
      <c r="Y494" s="13">
        <f t="shared" si="105"/>
        <v>0.454671637008477</v>
      </c>
      <c r="Z494" s="13">
        <f t="shared" si="106"/>
        <v>0.545328362991523</v>
      </c>
      <c r="AA494" s="13">
        <f t="shared" si="107"/>
        <v>1.83375754474657</v>
      </c>
      <c r="AB494" s="13">
        <f t="shared" si="108"/>
        <v>0.176263339794065</v>
      </c>
      <c r="AC494" s="13">
        <f t="shared" si="109"/>
        <v>0.823736660205935</v>
      </c>
      <c r="AD494" s="13">
        <f t="shared" si="110"/>
        <v>0.080141941248749</v>
      </c>
      <c r="AE494" s="13">
        <f t="shared" si="111"/>
        <v>0.919858058751251</v>
      </c>
    </row>
    <row r="495" spans="1:31">
      <c r="A495" s="5" t="s">
        <v>1017</v>
      </c>
      <c r="B495" s="5" t="s">
        <v>1018</v>
      </c>
      <c r="C495" s="6">
        <v>2141202789.01</v>
      </c>
      <c r="D495" s="6">
        <v>0</v>
      </c>
      <c r="E495" s="6">
        <v>0</v>
      </c>
      <c r="F495" s="6">
        <v>0</v>
      </c>
      <c r="G495" s="6">
        <v>65696386.86</v>
      </c>
      <c r="H495" s="6">
        <v>100866331.81</v>
      </c>
      <c r="I495" s="6">
        <v>0</v>
      </c>
      <c r="J495" s="6">
        <v>0</v>
      </c>
      <c r="K495" s="6">
        <v>1403737.78</v>
      </c>
      <c r="L495" s="6">
        <v>468869580</v>
      </c>
      <c r="M495" s="6">
        <v>948676642.11</v>
      </c>
      <c r="N495" s="6">
        <v>0</v>
      </c>
      <c r="O495" s="6">
        <v>-44572555.36</v>
      </c>
      <c r="P495" s="6">
        <v>75151125.49</v>
      </c>
      <c r="Q495" s="6">
        <v>469450100.85</v>
      </c>
      <c r="R495" s="8">
        <f t="shared" si="98"/>
        <v>2309169245.46</v>
      </c>
      <c r="S495" s="8">
        <f t="shared" si="99"/>
        <v>1917574893.09</v>
      </c>
      <c r="T495" s="8">
        <f t="shared" si="100"/>
        <v>4226744138.55</v>
      </c>
      <c r="U495" s="8">
        <f t="shared" si="101"/>
        <v>2206899175.87</v>
      </c>
      <c r="V495" s="8">
        <f t="shared" si="102"/>
        <v>102270069.59</v>
      </c>
      <c r="W495" s="8">
        <f t="shared" si="103"/>
        <v>2206899175.87</v>
      </c>
      <c r="X495" s="8">
        <f t="shared" si="104"/>
        <v>2019844962.68</v>
      </c>
      <c r="Y495" s="13">
        <f t="shared" si="105"/>
        <v>0.546323403964587</v>
      </c>
      <c r="Z495" s="13">
        <f t="shared" si="106"/>
        <v>0.453676596035413</v>
      </c>
      <c r="AA495" s="13">
        <f t="shared" si="107"/>
        <v>2.20421332891931</v>
      </c>
      <c r="AB495" s="13">
        <f t="shared" si="108"/>
        <v>0.955711314884749</v>
      </c>
      <c r="AC495" s="13">
        <f t="shared" si="109"/>
        <v>0.0442886851152511</v>
      </c>
      <c r="AD495" s="13">
        <f t="shared" si="110"/>
        <v>0.522127458755307</v>
      </c>
      <c r="AE495" s="13">
        <f t="shared" si="111"/>
        <v>0.477872541244693</v>
      </c>
    </row>
    <row r="496" spans="1:31">
      <c r="A496" s="5" t="s">
        <v>1019</v>
      </c>
      <c r="B496" s="5" t="s">
        <v>1020</v>
      </c>
      <c r="C496" s="6">
        <v>636364681.27</v>
      </c>
      <c r="D496" s="6">
        <v>0</v>
      </c>
      <c r="E496" s="6">
        <v>0</v>
      </c>
      <c r="F496" s="6">
        <v>0</v>
      </c>
      <c r="G496" s="6">
        <v>0</v>
      </c>
      <c r="H496" s="6">
        <v>20025854.24</v>
      </c>
      <c r="I496" s="6">
        <v>0</v>
      </c>
      <c r="J496" s="6">
        <v>0</v>
      </c>
      <c r="K496" s="6">
        <v>5110897.21</v>
      </c>
      <c r="L496" s="6">
        <v>1626712074</v>
      </c>
      <c r="M496" s="6">
        <v>0</v>
      </c>
      <c r="N496" s="6">
        <v>0</v>
      </c>
      <c r="O496" s="6">
        <v>72511680.96</v>
      </c>
      <c r="P496" s="6">
        <v>513333276.92</v>
      </c>
      <c r="Q496" s="6">
        <v>4273731137.95</v>
      </c>
      <c r="R496" s="8">
        <f t="shared" si="98"/>
        <v>661501432.72</v>
      </c>
      <c r="S496" s="8">
        <f t="shared" si="99"/>
        <v>6486288169.83</v>
      </c>
      <c r="T496" s="8">
        <f t="shared" si="100"/>
        <v>7147789602.55</v>
      </c>
      <c r="U496" s="8">
        <f t="shared" si="101"/>
        <v>636364681.27</v>
      </c>
      <c r="V496" s="8">
        <f t="shared" si="102"/>
        <v>25136751.45</v>
      </c>
      <c r="W496" s="8">
        <f t="shared" si="103"/>
        <v>636364681.27</v>
      </c>
      <c r="X496" s="8">
        <f t="shared" si="104"/>
        <v>6511424921.28</v>
      </c>
      <c r="Y496" s="13">
        <f t="shared" si="105"/>
        <v>0.0925462932602279</v>
      </c>
      <c r="Z496" s="13">
        <f t="shared" si="106"/>
        <v>0.907453706739772</v>
      </c>
      <c r="AA496" s="13">
        <f t="shared" si="107"/>
        <v>1.10198458893591</v>
      </c>
      <c r="AB496" s="13">
        <f t="shared" si="108"/>
        <v>0.962000458038857</v>
      </c>
      <c r="AC496" s="13">
        <f t="shared" si="109"/>
        <v>0.0379995419611432</v>
      </c>
      <c r="AD496" s="13">
        <f t="shared" si="110"/>
        <v>0.0890295765061376</v>
      </c>
      <c r="AE496" s="13">
        <f t="shared" si="111"/>
        <v>0.910970423493862</v>
      </c>
    </row>
    <row r="497" spans="1:31">
      <c r="A497" s="5" t="s">
        <v>1021</v>
      </c>
      <c r="B497" s="5" t="s">
        <v>1022</v>
      </c>
      <c r="C497" s="6">
        <v>196026221.27</v>
      </c>
      <c r="D497" s="6">
        <v>0</v>
      </c>
      <c r="E497" s="6">
        <v>0</v>
      </c>
      <c r="F497" s="6">
        <v>0</v>
      </c>
      <c r="G497" s="6">
        <v>0</v>
      </c>
      <c r="H497" s="6">
        <v>64107764.08</v>
      </c>
      <c r="I497" s="6">
        <v>0</v>
      </c>
      <c r="J497" s="6">
        <v>0</v>
      </c>
      <c r="K497" s="6">
        <v>2401979.17</v>
      </c>
      <c r="L497" s="6">
        <v>746187776</v>
      </c>
      <c r="M497" s="6">
        <v>1399487574.01</v>
      </c>
      <c r="N497" s="6">
        <v>0</v>
      </c>
      <c r="O497" s="6">
        <v>127500</v>
      </c>
      <c r="P497" s="6">
        <v>65651761.9</v>
      </c>
      <c r="Q497" s="6">
        <v>643818528.83</v>
      </c>
      <c r="R497" s="8">
        <f t="shared" si="98"/>
        <v>262535964.52</v>
      </c>
      <c r="S497" s="8">
        <f t="shared" si="99"/>
        <v>2855273140.74</v>
      </c>
      <c r="T497" s="8">
        <f t="shared" si="100"/>
        <v>3117809105.26</v>
      </c>
      <c r="U497" s="8">
        <f t="shared" si="101"/>
        <v>196026221.27</v>
      </c>
      <c r="V497" s="8">
        <f t="shared" si="102"/>
        <v>66509743.25</v>
      </c>
      <c r="W497" s="8">
        <f t="shared" si="103"/>
        <v>196026221.27</v>
      </c>
      <c r="X497" s="8">
        <f t="shared" si="104"/>
        <v>2921782883.99</v>
      </c>
      <c r="Y497" s="13">
        <f t="shared" si="105"/>
        <v>0.0842052722461681</v>
      </c>
      <c r="Z497" s="13">
        <f t="shared" si="106"/>
        <v>0.915794727753832</v>
      </c>
      <c r="AA497" s="13">
        <f t="shared" si="107"/>
        <v>1.09194775826314</v>
      </c>
      <c r="AB497" s="13">
        <f t="shared" si="108"/>
        <v>0.746664258469878</v>
      </c>
      <c r="AC497" s="13">
        <f t="shared" si="109"/>
        <v>0.253335741530122</v>
      </c>
      <c r="AD497" s="13">
        <f t="shared" si="110"/>
        <v>0.0628730671609393</v>
      </c>
      <c r="AE497" s="13">
        <f t="shared" si="111"/>
        <v>0.937126932839061</v>
      </c>
    </row>
    <row r="498" spans="1:31">
      <c r="A498" s="5" t="s">
        <v>1023</v>
      </c>
      <c r="B498" s="5" t="s">
        <v>1024</v>
      </c>
      <c r="C498" s="6">
        <v>422940648.77</v>
      </c>
      <c r="D498" s="6">
        <v>0</v>
      </c>
      <c r="E498" s="6">
        <v>0</v>
      </c>
      <c r="F498" s="6">
        <v>0</v>
      </c>
      <c r="G498" s="6">
        <v>60868830.82</v>
      </c>
      <c r="H498" s="6">
        <v>607000000</v>
      </c>
      <c r="I498" s="6">
        <v>0</v>
      </c>
      <c r="J498" s="6">
        <v>0</v>
      </c>
      <c r="K498" s="6">
        <v>10107541.84</v>
      </c>
      <c r="L498" s="6">
        <v>1012434813</v>
      </c>
      <c r="M498" s="6">
        <v>86108931.05</v>
      </c>
      <c r="N498" s="6">
        <v>0</v>
      </c>
      <c r="O498" s="6">
        <v>10032.08</v>
      </c>
      <c r="P498" s="6">
        <v>160940937.45</v>
      </c>
      <c r="Q498" s="6">
        <v>1132791424.01</v>
      </c>
      <c r="R498" s="8">
        <f t="shared" si="98"/>
        <v>1100917021.43</v>
      </c>
      <c r="S498" s="8">
        <f t="shared" si="99"/>
        <v>2392286137.59</v>
      </c>
      <c r="T498" s="8">
        <f t="shared" si="100"/>
        <v>3493203159.02</v>
      </c>
      <c r="U498" s="8">
        <f t="shared" si="101"/>
        <v>483809479.59</v>
      </c>
      <c r="V498" s="8">
        <f t="shared" si="102"/>
        <v>617107541.84</v>
      </c>
      <c r="W498" s="8">
        <f t="shared" si="103"/>
        <v>483809479.59</v>
      </c>
      <c r="X498" s="8">
        <f t="shared" si="104"/>
        <v>3009393679.43</v>
      </c>
      <c r="Y498" s="13">
        <f t="shared" si="105"/>
        <v>0.315159746316861</v>
      </c>
      <c r="Z498" s="13">
        <f t="shared" si="106"/>
        <v>0.684840253683139</v>
      </c>
      <c r="AA498" s="13">
        <f t="shared" si="107"/>
        <v>1.46019454116767</v>
      </c>
      <c r="AB498" s="13">
        <f t="shared" si="108"/>
        <v>0.439460440861902</v>
      </c>
      <c r="AC498" s="13">
        <f t="shared" si="109"/>
        <v>0.560539559138098</v>
      </c>
      <c r="AD498" s="13">
        <f t="shared" si="110"/>
        <v>0.138500241058333</v>
      </c>
      <c r="AE498" s="13">
        <f t="shared" si="111"/>
        <v>0.861499758941667</v>
      </c>
    </row>
    <row r="499" spans="1:31">
      <c r="A499" s="5" t="s">
        <v>1025</v>
      </c>
      <c r="B499" s="5" t="s">
        <v>1026</v>
      </c>
      <c r="C499" s="6">
        <v>6333834502.84</v>
      </c>
      <c r="D499" s="6">
        <v>0</v>
      </c>
      <c r="E499" s="6">
        <v>0</v>
      </c>
      <c r="F499" s="6">
        <v>0</v>
      </c>
      <c r="G499" s="6">
        <v>1154176624.91</v>
      </c>
      <c r="H499" s="6">
        <v>8156504555.41</v>
      </c>
      <c r="I499" s="6">
        <v>0</v>
      </c>
      <c r="J499" s="6">
        <v>0</v>
      </c>
      <c r="K499" s="6">
        <v>465598397.41</v>
      </c>
      <c r="L499" s="6">
        <v>1202262058</v>
      </c>
      <c r="M499" s="6">
        <v>647154500.53</v>
      </c>
      <c r="N499" s="6">
        <v>0</v>
      </c>
      <c r="O499" s="6">
        <v>0</v>
      </c>
      <c r="P499" s="6">
        <v>184822885.57</v>
      </c>
      <c r="Q499" s="6">
        <v>1432493506.91</v>
      </c>
      <c r="R499" s="8">
        <f t="shared" si="98"/>
        <v>16110114080.57</v>
      </c>
      <c r="S499" s="8">
        <f t="shared" si="99"/>
        <v>3466732951.01</v>
      </c>
      <c r="T499" s="8">
        <f t="shared" si="100"/>
        <v>19576847031.58</v>
      </c>
      <c r="U499" s="8">
        <f t="shared" si="101"/>
        <v>7488011127.75</v>
      </c>
      <c r="V499" s="8">
        <f t="shared" si="102"/>
        <v>8622102952.82</v>
      </c>
      <c r="W499" s="8">
        <f t="shared" si="103"/>
        <v>7488011127.75</v>
      </c>
      <c r="X499" s="8">
        <f t="shared" si="104"/>
        <v>12088835903.83</v>
      </c>
      <c r="Y499" s="13">
        <f t="shared" si="105"/>
        <v>0.822916685949596</v>
      </c>
      <c r="Z499" s="13">
        <f t="shared" si="106"/>
        <v>0.177083314050404</v>
      </c>
      <c r="AA499" s="13">
        <f t="shared" si="107"/>
        <v>5.64705943844808</v>
      </c>
      <c r="AB499" s="13">
        <f t="shared" si="108"/>
        <v>0.464801868583979</v>
      </c>
      <c r="AC499" s="13">
        <f t="shared" si="109"/>
        <v>0.535198131416021</v>
      </c>
      <c r="AD499" s="13">
        <f t="shared" si="110"/>
        <v>0.382493213318307</v>
      </c>
      <c r="AE499" s="13">
        <f t="shared" si="111"/>
        <v>0.617506786681693</v>
      </c>
    </row>
    <row r="500" spans="1:31">
      <c r="A500" s="5" t="s">
        <v>1027</v>
      </c>
      <c r="B500" s="5" t="s">
        <v>1028</v>
      </c>
      <c r="C500" s="6">
        <v>4849856760.65</v>
      </c>
      <c r="D500" s="6">
        <v>0</v>
      </c>
      <c r="E500" s="6">
        <v>80395.34</v>
      </c>
      <c r="F500" s="6">
        <v>0</v>
      </c>
      <c r="G500" s="6">
        <v>34800689.96</v>
      </c>
      <c r="H500" s="6">
        <v>2890766374.3</v>
      </c>
      <c r="I500" s="6">
        <v>2863620822.04</v>
      </c>
      <c r="J500" s="6">
        <v>0</v>
      </c>
      <c r="K500" s="6">
        <v>1776966466.48</v>
      </c>
      <c r="L500" s="6">
        <v>1375698691</v>
      </c>
      <c r="M500" s="6">
        <v>2979711192.94</v>
      </c>
      <c r="N500" s="6">
        <v>0</v>
      </c>
      <c r="O500" s="6">
        <v>3656.08</v>
      </c>
      <c r="P500" s="6">
        <v>333778488.49</v>
      </c>
      <c r="Q500" s="6">
        <v>4305545612.61</v>
      </c>
      <c r="R500" s="8">
        <f t="shared" si="98"/>
        <v>12416091508.77</v>
      </c>
      <c r="S500" s="8">
        <f t="shared" si="99"/>
        <v>8994737641.12</v>
      </c>
      <c r="T500" s="8">
        <f t="shared" si="100"/>
        <v>21410829149.89</v>
      </c>
      <c r="U500" s="8">
        <f t="shared" si="101"/>
        <v>4884737845.95</v>
      </c>
      <c r="V500" s="8">
        <f t="shared" si="102"/>
        <v>7531353662.82</v>
      </c>
      <c r="W500" s="8">
        <f t="shared" si="103"/>
        <v>4884737845.95</v>
      </c>
      <c r="X500" s="8">
        <f t="shared" si="104"/>
        <v>16526091303.94</v>
      </c>
      <c r="Y500" s="13">
        <f t="shared" si="105"/>
        <v>0.579897743419889</v>
      </c>
      <c r="Z500" s="13">
        <f t="shared" si="106"/>
        <v>0.420102256580111</v>
      </c>
      <c r="AA500" s="13">
        <f t="shared" si="107"/>
        <v>2.38037283622471</v>
      </c>
      <c r="AB500" s="13">
        <f t="shared" si="108"/>
        <v>0.393419929492281</v>
      </c>
      <c r="AC500" s="13">
        <f t="shared" si="109"/>
        <v>0.606580070507719</v>
      </c>
      <c r="AD500" s="13">
        <f t="shared" si="110"/>
        <v>0.228143329328986</v>
      </c>
      <c r="AE500" s="13">
        <f t="shared" si="111"/>
        <v>0.771856670671014</v>
      </c>
    </row>
    <row r="501" spans="1:31">
      <c r="A501" s="5" t="s">
        <v>1029</v>
      </c>
      <c r="B501" s="5" t="s">
        <v>1030</v>
      </c>
      <c r="C501" s="6">
        <v>1543632499.99</v>
      </c>
      <c r="D501" s="6">
        <v>0</v>
      </c>
      <c r="E501" s="6">
        <v>0</v>
      </c>
      <c r="F501" s="6">
        <v>0</v>
      </c>
      <c r="G501" s="6">
        <v>482037136.46</v>
      </c>
      <c r="H501" s="6">
        <v>1682719878.08</v>
      </c>
      <c r="I501" s="6">
        <v>0</v>
      </c>
      <c r="J501" s="6">
        <v>0</v>
      </c>
      <c r="K501" s="6">
        <v>134434652.97</v>
      </c>
      <c r="L501" s="6">
        <v>1102500000</v>
      </c>
      <c r="M501" s="6">
        <v>0</v>
      </c>
      <c r="N501" s="6">
        <v>0</v>
      </c>
      <c r="O501" s="6">
        <v>-27936</v>
      </c>
      <c r="P501" s="6">
        <v>401083617.14</v>
      </c>
      <c r="Q501" s="6">
        <v>2151808542.3</v>
      </c>
      <c r="R501" s="8">
        <f t="shared" si="98"/>
        <v>3842824167.5</v>
      </c>
      <c r="S501" s="8">
        <f t="shared" si="99"/>
        <v>3655364223.44</v>
      </c>
      <c r="T501" s="8">
        <f t="shared" si="100"/>
        <v>7498188390.94</v>
      </c>
      <c r="U501" s="8">
        <f t="shared" si="101"/>
        <v>2025669636.45</v>
      </c>
      <c r="V501" s="8">
        <f t="shared" si="102"/>
        <v>1817154531.05</v>
      </c>
      <c r="W501" s="8">
        <f t="shared" si="103"/>
        <v>2025669636.45</v>
      </c>
      <c r="X501" s="8">
        <f t="shared" si="104"/>
        <v>5472518754.49</v>
      </c>
      <c r="Y501" s="13">
        <f t="shared" si="105"/>
        <v>0.512500349036742</v>
      </c>
      <c r="Z501" s="13">
        <f t="shared" si="106"/>
        <v>0.487499650963258</v>
      </c>
      <c r="AA501" s="13">
        <f t="shared" si="107"/>
        <v>2.05128351994527</v>
      </c>
      <c r="AB501" s="13">
        <f t="shared" si="108"/>
        <v>0.527130450979709</v>
      </c>
      <c r="AC501" s="13">
        <f t="shared" si="109"/>
        <v>0.472869549020291</v>
      </c>
      <c r="AD501" s="13">
        <f t="shared" si="110"/>
        <v>0.270154540114996</v>
      </c>
      <c r="AE501" s="13">
        <f t="shared" si="111"/>
        <v>0.729845459885004</v>
      </c>
    </row>
    <row r="502" spans="1:31">
      <c r="A502" s="5" t="s">
        <v>1031</v>
      </c>
      <c r="B502" s="5" t="s">
        <v>1032</v>
      </c>
      <c r="C502" s="6">
        <v>1408487149.14</v>
      </c>
      <c r="D502" s="6">
        <v>0</v>
      </c>
      <c r="E502" s="6">
        <v>557444</v>
      </c>
      <c r="F502" s="6">
        <v>0</v>
      </c>
      <c r="G502" s="6">
        <v>186125592.03</v>
      </c>
      <c r="H502" s="6">
        <v>945628226.74</v>
      </c>
      <c r="I502" s="6">
        <v>0</v>
      </c>
      <c r="J502" s="6">
        <v>0</v>
      </c>
      <c r="K502" s="6">
        <v>19601956.65</v>
      </c>
      <c r="L502" s="6">
        <v>4633519221</v>
      </c>
      <c r="M502" s="6">
        <v>1455905155.51</v>
      </c>
      <c r="N502" s="6">
        <v>0</v>
      </c>
      <c r="O502" s="6">
        <v>-20309420.14</v>
      </c>
      <c r="P502" s="6">
        <v>321125083.9</v>
      </c>
      <c r="Q502" s="6">
        <v>10822224448.56</v>
      </c>
      <c r="R502" s="8">
        <f t="shared" si="98"/>
        <v>2560400368.56</v>
      </c>
      <c r="S502" s="8">
        <f t="shared" si="99"/>
        <v>17212464488.83</v>
      </c>
      <c r="T502" s="8">
        <f t="shared" si="100"/>
        <v>19772864857.39</v>
      </c>
      <c r="U502" s="8">
        <f t="shared" si="101"/>
        <v>1595170185.17</v>
      </c>
      <c r="V502" s="8">
        <f t="shared" si="102"/>
        <v>965230183.39</v>
      </c>
      <c r="W502" s="8">
        <f t="shared" si="103"/>
        <v>1595170185.17</v>
      </c>
      <c r="X502" s="8">
        <f t="shared" si="104"/>
        <v>18177694672.22</v>
      </c>
      <c r="Y502" s="13">
        <f t="shared" si="105"/>
        <v>0.129490611857546</v>
      </c>
      <c r="Z502" s="13">
        <f t="shared" si="106"/>
        <v>0.870509388142454</v>
      </c>
      <c r="AA502" s="13">
        <f t="shared" si="107"/>
        <v>1.14875268850789</v>
      </c>
      <c r="AB502" s="13">
        <f t="shared" si="108"/>
        <v>0.623015917650076</v>
      </c>
      <c r="AC502" s="13">
        <f t="shared" si="109"/>
        <v>0.376984082349924</v>
      </c>
      <c r="AD502" s="13">
        <f t="shared" si="110"/>
        <v>0.0806747123734988</v>
      </c>
      <c r="AE502" s="13">
        <f t="shared" si="111"/>
        <v>0.919325287626501</v>
      </c>
    </row>
    <row r="503" spans="1:31">
      <c r="A503" s="5" t="s">
        <v>1033</v>
      </c>
      <c r="B503" s="5" t="s">
        <v>1034</v>
      </c>
      <c r="C503" s="6">
        <v>3329959217.18</v>
      </c>
      <c r="D503" s="6">
        <v>0</v>
      </c>
      <c r="E503" s="6">
        <v>0</v>
      </c>
      <c r="F503" s="6">
        <v>0</v>
      </c>
      <c r="G503" s="6">
        <v>41679347.61</v>
      </c>
      <c r="H503" s="6">
        <v>0</v>
      </c>
      <c r="I503" s="6">
        <v>0</v>
      </c>
      <c r="J503" s="6">
        <v>0</v>
      </c>
      <c r="K503" s="6">
        <v>277380965.72</v>
      </c>
      <c r="L503" s="6">
        <v>3205482375</v>
      </c>
      <c r="M503" s="6">
        <v>2689602648.53</v>
      </c>
      <c r="N503" s="6">
        <v>0</v>
      </c>
      <c r="O503" s="6">
        <v>-2256880.61</v>
      </c>
      <c r="P503" s="6">
        <v>738291318.03</v>
      </c>
      <c r="Q503" s="6">
        <v>4430766371.9</v>
      </c>
      <c r="R503" s="8">
        <f t="shared" si="98"/>
        <v>3649019530.51</v>
      </c>
      <c r="S503" s="8">
        <f t="shared" si="99"/>
        <v>11061885832.85</v>
      </c>
      <c r="T503" s="8">
        <f t="shared" si="100"/>
        <v>14710905363.36</v>
      </c>
      <c r="U503" s="8">
        <f t="shared" si="101"/>
        <v>3371638564.79</v>
      </c>
      <c r="V503" s="8">
        <f t="shared" si="102"/>
        <v>277380965.72</v>
      </c>
      <c r="W503" s="8">
        <f t="shared" si="103"/>
        <v>3371638564.79</v>
      </c>
      <c r="X503" s="8">
        <f t="shared" si="104"/>
        <v>11339266798.57</v>
      </c>
      <c r="Y503" s="13">
        <f t="shared" si="105"/>
        <v>0.248048603425762</v>
      </c>
      <c r="Z503" s="13">
        <f t="shared" si="106"/>
        <v>0.751951396574238</v>
      </c>
      <c r="AA503" s="13">
        <f t="shared" si="107"/>
        <v>1.32987318669242</v>
      </c>
      <c r="AB503" s="13">
        <f t="shared" si="108"/>
        <v>0.923984795531847</v>
      </c>
      <c r="AC503" s="13">
        <f t="shared" si="109"/>
        <v>0.0760152044681526</v>
      </c>
      <c r="AD503" s="13">
        <f t="shared" si="110"/>
        <v>0.229193138118313</v>
      </c>
      <c r="AE503" s="13">
        <f t="shared" si="111"/>
        <v>0.770806861881687</v>
      </c>
    </row>
    <row r="504" spans="1:31">
      <c r="A504" s="5" t="s">
        <v>1035</v>
      </c>
      <c r="B504" s="5" t="s">
        <v>1036</v>
      </c>
      <c r="C504" s="6">
        <v>1422835336.81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132047845.51</v>
      </c>
      <c r="L504" s="6">
        <v>231000000</v>
      </c>
      <c r="M504" s="6">
        <v>162971544.09</v>
      </c>
      <c r="N504" s="6">
        <v>0</v>
      </c>
      <c r="O504" s="6">
        <v>1098974.71</v>
      </c>
      <c r="P504" s="6">
        <v>22311286.24</v>
      </c>
      <c r="Q504" s="6">
        <v>98068736.29</v>
      </c>
      <c r="R504" s="8">
        <f t="shared" si="98"/>
        <v>1554883182.32</v>
      </c>
      <c r="S504" s="8">
        <f t="shared" si="99"/>
        <v>515450541.33</v>
      </c>
      <c r="T504" s="8">
        <f t="shared" si="100"/>
        <v>2070333723.65</v>
      </c>
      <c r="U504" s="8">
        <f t="shared" si="101"/>
        <v>1422835336.81</v>
      </c>
      <c r="V504" s="8">
        <f t="shared" si="102"/>
        <v>132047845.51</v>
      </c>
      <c r="W504" s="8">
        <f t="shared" si="103"/>
        <v>1422835336.81</v>
      </c>
      <c r="X504" s="8">
        <f t="shared" si="104"/>
        <v>647498386.84</v>
      </c>
      <c r="Y504" s="13">
        <f t="shared" si="105"/>
        <v>0.751030215350373</v>
      </c>
      <c r="Z504" s="13">
        <f t="shared" si="106"/>
        <v>0.248969784649627</v>
      </c>
      <c r="AA504" s="13">
        <f t="shared" si="107"/>
        <v>4.0165516526726</v>
      </c>
      <c r="AB504" s="13">
        <f t="shared" si="108"/>
        <v>0.915075391507563</v>
      </c>
      <c r="AC504" s="13">
        <f t="shared" si="109"/>
        <v>0.0849246084924367</v>
      </c>
      <c r="AD504" s="13">
        <f t="shared" si="110"/>
        <v>0.687249268345753</v>
      </c>
      <c r="AE504" s="13">
        <f t="shared" si="111"/>
        <v>0.312750731654247</v>
      </c>
    </row>
    <row r="505" spans="1:31">
      <c r="A505" s="5" t="s">
        <v>1037</v>
      </c>
      <c r="B505" s="5" t="s">
        <v>1038</v>
      </c>
      <c r="C505" s="6">
        <v>519518565.19</v>
      </c>
      <c r="D505" s="6">
        <v>0</v>
      </c>
      <c r="E505" s="6">
        <v>0</v>
      </c>
      <c r="F505" s="6">
        <v>0</v>
      </c>
      <c r="G505" s="6">
        <v>80089333.33</v>
      </c>
      <c r="H505" s="6">
        <v>117843583.34</v>
      </c>
      <c r="I505" s="6">
        <v>894302859.57</v>
      </c>
      <c r="J505" s="6">
        <v>0</v>
      </c>
      <c r="K505" s="6">
        <v>15345867.63</v>
      </c>
      <c r="L505" s="6">
        <v>1193923307</v>
      </c>
      <c r="M505" s="6">
        <v>1848330244.35</v>
      </c>
      <c r="N505" s="6">
        <v>0</v>
      </c>
      <c r="O505" s="6">
        <v>-48601184.99</v>
      </c>
      <c r="P505" s="6">
        <v>179994965.24</v>
      </c>
      <c r="Q505" s="6">
        <v>2055782192.81</v>
      </c>
      <c r="R505" s="8">
        <f t="shared" si="98"/>
        <v>1627100209.06</v>
      </c>
      <c r="S505" s="8">
        <f t="shared" si="99"/>
        <v>5229429524.41</v>
      </c>
      <c r="T505" s="8">
        <f t="shared" si="100"/>
        <v>6856529733.47</v>
      </c>
      <c r="U505" s="8">
        <f t="shared" si="101"/>
        <v>599607898.52</v>
      </c>
      <c r="V505" s="8">
        <f t="shared" si="102"/>
        <v>1027492310.54</v>
      </c>
      <c r="W505" s="8">
        <f t="shared" si="103"/>
        <v>599607898.52</v>
      </c>
      <c r="X505" s="8">
        <f t="shared" si="104"/>
        <v>6256921834.95</v>
      </c>
      <c r="Y505" s="13">
        <f t="shared" si="105"/>
        <v>0.23730666566169</v>
      </c>
      <c r="Z505" s="13">
        <f t="shared" si="106"/>
        <v>0.76269333433831</v>
      </c>
      <c r="AA505" s="13">
        <f t="shared" si="107"/>
        <v>1.31114296530147</v>
      </c>
      <c r="AB505" s="13">
        <f t="shared" si="108"/>
        <v>0.368513196164115</v>
      </c>
      <c r="AC505" s="13">
        <f t="shared" si="109"/>
        <v>0.631486803835885</v>
      </c>
      <c r="AD505" s="13">
        <f t="shared" si="110"/>
        <v>0.0874506378340383</v>
      </c>
      <c r="AE505" s="13">
        <f t="shared" si="111"/>
        <v>0.912549362165962</v>
      </c>
    </row>
    <row r="506" spans="1:31">
      <c r="A506" s="5" t="s">
        <v>1039</v>
      </c>
      <c r="B506" s="5" t="s">
        <v>1040</v>
      </c>
      <c r="C506" s="6">
        <v>1257353674.97</v>
      </c>
      <c r="D506" s="6">
        <v>0</v>
      </c>
      <c r="E506" s="6">
        <v>0</v>
      </c>
      <c r="F506" s="6">
        <v>0</v>
      </c>
      <c r="G506" s="6">
        <v>0</v>
      </c>
      <c r="H506" s="6">
        <v>700694444.44</v>
      </c>
      <c r="I506" s="6">
        <v>0</v>
      </c>
      <c r="J506" s="6">
        <v>0</v>
      </c>
      <c r="K506" s="6">
        <v>12952620.41</v>
      </c>
      <c r="L506" s="6">
        <v>748119596</v>
      </c>
      <c r="M506" s="6">
        <v>1461425088.64</v>
      </c>
      <c r="N506" s="6">
        <v>57096840</v>
      </c>
      <c r="O506" s="6">
        <v>-165364.29</v>
      </c>
      <c r="P506" s="6">
        <v>151286728.62</v>
      </c>
      <c r="Q506" s="6">
        <v>1064398780.33</v>
      </c>
      <c r="R506" s="8">
        <f t="shared" si="98"/>
        <v>1971000739.82</v>
      </c>
      <c r="S506" s="8">
        <f t="shared" si="99"/>
        <v>3367967989.3</v>
      </c>
      <c r="T506" s="8">
        <f t="shared" si="100"/>
        <v>5338968729.12</v>
      </c>
      <c r="U506" s="8">
        <f t="shared" si="101"/>
        <v>1257353674.97</v>
      </c>
      <c r="V506" s="8">
        <f t="shared" si="102"/>
        <v>713647064.85</v>
      </c>
      <c r="W506" s="8">
        <f t="shared" si="103"/>
        <v>1257353674.97</v>
      </c>
      <c r="X506" s="8">
        <f t="shared" si="104"/>
        <v>4081615054.15</v>
      </c>
      <c r="Y506" s="13">
        <f t="shared" si="105"/>
        <v>0.369172557439735</v>
      </c>
      <c r="Z506" s="13">
        <f t="shared" si="106"/>
        <v>0.630827442560265</v>
      </c>
      <c r="AA506" s="13">
        <f t="shared" si="107"/>
        <v>1.58521955852367</v>
      </c>
      <c r="AB506" s="13">
        <f t="shared" si="108"/>
        <v>0.637926536285738</v>
      </c>
      <c r="AC506" s="13">
        <f t="shared" si="109"/>
        <v>0.362073463714262</v>
      </c>
      <c r="AD506" s="13">
        <f t="shared" si="110"/>
        <v>0.235504970859278</v>
      </c>
      <c r="AE506" s="13">
        <f t="shared" si="111"/>
        <v>0.764495029140722</v>
      </c>
    </row>
    <row r="507" spans="1:31">
      <c r="A507" s="5" t="s">
        <v>1041</v>
      </c>
      <c r="B507" s="5" t="s">
        <v>1042</v>
      </c>
      <c r="C507" s="6">
        <v>1878000000</v>
      </c>
      <c r="D507" s="6">
        <v>0</v>
      </c>
      <c r="E507" s="6">
        <v>0</v>
      </c>
      <c r="F507" s="6">
        <v>0</v>
      </c>
      <c r="G507" s="6">
        <v>10020959.32</v>
      </c>
      <c r="H507" s="6">
        <v>253720801.75</v>
      </c>
      <c r="I507" s="6">
        <v>0</v>
      </c>
      <c r="J507" s="6">
        <v>0</v>
      </c>
      <c r="K507" s="6">
        <v>0</v>
      </c>
      <c r="L507" s="6">
        <v>711112194</v>
      </c>
      <c r="M507" s="6">
        <v>984845938.28</v>
      </c>
      <c r="N507" s="6">
        <v>0</v>
      </c>
      <c r="O507" s="6">
        <v>-20064096.44</v>
      </c>
      <c r="P507" s="6">
        <v>245199949.89</v>
      </c>
      <c r="Q507" s="6">
        <v>-1947890146.69</v>
      </c>
      <c r="R507" s="8">
        <f t="shared" si="98"/>
        <v>2141741761.07</v>
      </c>
      <c r="S507" s="8">
        <f t="shared" si="99"/>
        <v>-26796160.96</v>
      </c>
      <c r="T507" s="8">
        <f t="shared" si="100"/>
        <v>2114945600.11</v>
      </c>
      <c r="U507" s="8">
        <f t="shared" si="101"/>
        <v>1888020959.32</v>
      </c>
      <c r="V507" s="8">
        <f t="shared" si="102"/>
        <v>253720801.75</v>
      </c>
      <c r="W507" s="8">
        <f t="shared" si="103"/>
        <v>1888020959.32</v>
      </c>
      <c r="X507" s="8">
        <f t="shared" si="104"/>
        <v>226924640.79</v>
      </c>
      <c r="Y507" s="13">
        <f t="shared" si="105"/>
        <v>1.01266990553261</v>
      </c>
      <c r="Z507" s="13">
        <f t="shared" si="106"/>
        <v>-0.0126699055326087</v>
      </c>
      <c r="AA507" s="13">
        <f t="shared" si="107"/>
        <v>-78.9271867439177</v>
      </c>
      <c r="AB507" s="13">
        <f t="shared" si="108"/>
        <v>0.881535296942969</v>
      </c>
      <c r="AC507" s="13">
        <f t="shared" si="109"/>
        <v>0.118464703057031</v>
      </c>
      <c r="AD507" s="13">
        <f t="shared" si="110"/>
        <v>0.892704265878897</v>
      </c>
      <c r="AE507" s="13">
        <f t="shared" si="111"/>
        <v>0.107295734121103</v>
      </c>
    </row>
    <row r="508" spans="1:31">
      <c r="A508" s="5" t="s">
        <v>1043</v>
      </c>
      <c r="B508" s="5" t="s">
        <v>1044</v>
      </c>
      <c r="C508" s="6">
        <v>170001691.95</v>
      </c>
      <c r="D508" s="6">
        <v>0</v>
      </c>
      <c r="E508" s="6">
        <v>0</v>
      </c>
      <c r="F508" s="6">
        <v>0</v>
      </c>
      <c r="G508" s="6">
        <v>0</v>
      </c>
      <c r="H508" s="6">
        <v>523310638.02</v>
      </c>
      <c r="I508" s="6">
        <v>0</v>
      </c>
      <c r="J508" s="6">
        <v>0</v>
      </c>
      <c r="K508" s="6">
        <v>284853914.54</v>
      </c>
      <c r="L508" s="6">
        <v>933986674</v>
      </c>
      <c r="M508" s="6">
        <v>1853572870.02</v>
      </c>
      <c r="N508" s="6">
        <v>42872524.73</v>
      </c>
      <c r="O508" s="6">
        <v>8458716.29</v>
      </c>
      <c r="P508" s="6">
        <v>326408235.03</v>
      </c>
      <c r="Q508" s="6">
        <v>1236831650.29</v>
      </c>
      <c r="R508" s="8">
        <f t="shared" si="98"/>
        <v>978166244.51</v>
      </c>
      <c r="S508" s="8">
        <f t="shared" si="99"/>
        <v>4316385620.9</v>
      </c>
      <c r="T508" s="8">
        <f t="shared" si="100"/>
        <v>5294551865.41</v>
      </c>
      <c r="U508" s="8">
        <f t="shared" si="101"/>
        <v>170001691.95</v>
      </c>
      <c r="V508" s="8">
        <f t="shared" si="102"/>
        <v>808164552.56</v>
      </c>
      <c r="W508" s="8">
        <f t="shared" si="103"/>
        <v>170001691.95</v>
      </c>
      <c r="X508" s="8">
        <f t="shared" si="104"/>
        <v>5124550173.46</v>
      </c>
      <c r="Y508" s="13">
        <f t="shared" si="105"/>
        <v>0.184749582094093</v>
      </c>
      <c r="Z508" s="13">
        <f t="shared" si="106"/>
        <v>0.815250417905907</v>
      </c>
      <c r="AA508" s="13">
        <f t="shared" si="107"/>
        <v>1.22661697318555</v>
      </c>
      <c r="AB508" s="13">
        <f t="shared" si="108"/>
        <v>0.173796318268129</v>
      </c>
      <c r="AC508" s="13">
        <f t="shared" si="109"/>
        <v>0.826203681731871</v>
      </c>
      <c r="AD508" s="13">
        <f t="shared" si="110"/>
        <v>0.0321087971695288</v>
      </c>
      <c r="AE508" s="13">
        <f t="shared" si="111"/>
        <v>0.967891202830471</v>
      </c>
    </row>
    <row r="509" spans="1:31">
      <c r="A509" s="5" t="s">
        <v>1045</v>
      </c>
      <c r="B509" s="5" t="s">
        <v>1046</v>
      </c>
      <c r="C509" s="6">
        <v>4496267000</v>
      </c>
      <c r="D509" s="6">
        <v>0</v>
      </c>
      <c r="E509" s="6">
        <v>0</v>
      </c>
      <c r="F509" s="6">
        <v>0</v>
      </c>
      <c r="G509" s="6">
        <v>974500946.01</v>
      </c>
      <c r="H509" s="6">
        <v>3610000778</v>
      </c>
      <c r="I509" s="6">
        <v>498519201</v>
      </c>
      <c r="J509" s="6">
        <v>0</v>
      </c>
      <c r="K509" s="6">
        <v>4464531.65</v>
      </c>
      <c r="L509" s="6">
        <v>1280544489</v>
      </c>
      <c r="M509" s="6">
        <v>6228317444.8</v>
      </c>
      <c r="N509" s="6">
        <v>110832115.66</v>
      </c>
      <c r="O509" s="6">
        <v>313571067.12</v>
      </c>
      <c r="P509" s="6">
        <v>158973015.65</v>
      </c>
      <c r="Q509" s="6">
        <v>3374131660.45</v>
      </c>
      <c r="R509" s="8">
        <f t="shared" si="98"/>
        <v>9583752456.66</v>
      </c>
      <c r="S509" s="8">
        <f t="shared" si="99"/>
        <v>11244705561.36</v>
      </c>
      <c r="T509" s="8">
        <f t="shared" si="100"/>
        <v>20828458018.02</v>
      </c>
      <c r="U509" s="8">
        <f t="shared" si="101"/>
        <v>5470767946.01</v>
      </c>
      <c r="V509" s="8">
        <f t="shared" si="102"/>
        <v>4112984510.65</v>
      </c>
      <c r="W509" s="8">
        <f t="shared" si="103"/>
        <v>5470767946.01</v>
      </c>
      <c r="X509" s="8">
        <f t="shared" si="104"/>
        <v>15357690072.01</v>
      </c>
      <c r="Y509" s="13">
        <f t="shared" si="105"/>
        <v>0.460127794787713</v>
      </c>
      <c r="Z509" s="13">
        <f t="shared" si="106"/>
        <v>0.539872205212287</v>
      </c>
      <c r="AA509" s="13">
        <f t="shared" si="107"/>
        <v>1.85229020932238</v>
      </c>
      <c r="AB509" s="13">
        <f t="shared" si="108"/>
        <v>0.570837776825947</v>
      </c>
      <c r="AC509" s="13">
        <f t="shared" si="109"/>
        <v>0.429162223174053</v>
      </c>
      <c r="AD509" s="13">
        <f t="shared" si="110"/>
        <v>0.262658327432443</v>
      </c>
      <c r="AE509" s="13">
        <f t="shared" si="111"/>
        <v>0.737341672567557</v>
      </c>
    </row>
    <row r="510" spans="1:31">
      <c r="A510" s="5" t="s">
        <v>1047</v>
      </c>
      <c r="B510" s="5" t="s">
        <v>1048</v>
      </c>
      <c r="C510" s="6">
        <v>1323253000.05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141785822.87</v>
      </c>
      <c r="L510" s="6">
        <v>2206771772</v>
      </c>
      <c r="M510" s="6">
        <v>-608601669.4</v>
      </c>
      <c r="N510" s="6">
        <v>165384873.93</v>
      </c>
      <c r="O510" s="6">
        <v>-5192715.77</v>
      </c>
      <c r="P510" s="6">
        <v>200605542.98</v>
      </c>
      <c r="Q510" s="6">
        <v>4200190210.16</v>
      </c>
      <c r="R510" s="8">
        <f t="shared" si="98"/>
        <v>1465038822.92</v>
      </c>
      <c r="S510" s="8">
        <f t="shared" si="99"/>
        <v>5828388266.04</v>
      </c>
      <c r="T510" s="8">
        <f t="shared" si="100"/>
        <v>7293427088.96</v>
      </c>
      <c r="U510" s="8">
        <f t="shared" si="101"/>
        <v>1323253000.05</v>
      </c>
      <c r="V510" s="8">
        <f t="shared" si="102"/>
        <v>141785822.87</v>
      </c>
      <c r="W510" s="8">
        <f t="shared" si="103"/>
        <v>1323253000.05</v>
      </c>
      <c r="X510" s="8">
        <f t="shared" si="104"/>
        <v>5970174088.91</v>
      </c>
      <c r="Y510" s="13">
        <f t="shared" si="105"/>
        <v>0.200871113819403</v>
      </c>
      <c r="Z510" s="13">
        <f t="shared" si="106"/>
        <v>0.799128886180597</v>
      </c>
      <c r="AA510" s="13">
        <f t="shared" si="107"/>
        <v>1.25136259906641</v>
      </c>
      <c r="AB510" s="13">
        <f t="shared" si="108"/>
        <v>0.903220433034393</v>
      </c>
      <c r="AC510" s="13">
        <f t="shared" si="109"/>
        <v>0.0967795669656069</v>
      </c>
      <c r="AD510" s="13">
        <f t="shared" si="110"/>
        <v>0.181430894408062</v>
      </c>
      <c r="AE510" s="13">
        <f t="shared" si="111"/>
        <v>0.818569105591938</v>
      </c>
    </row>
    <row r="511" spans="1:31">
      <c r="A511" s="5" t="s">
        <v>1049</v>
      </c>
      <c r="B511" s="5" t="s">
        <v>1050</v>
      </c>
      <c r="C511" s="6">
        <v>317036572.95</v>
      </c>
      <c r="D511" s="6">
        <v>0</v>
      </c>
      <c r="E511" s="6">
        <v>0</v>
      </c>
      <c r="F511" s="6">
        <v>0</v>
      </c>
      <c r="G511" s="6">
        <v>63855601.29</v>
      </c>
      <c r="H511" s="6">
        <v>290394722.22</v>
      </c>
      <c r="I511" s="6">
        <v>0</v>
      </c>
      <c r="J511" s="6">
        <v>0</v>
      </c>
      <c r="K511" s="6">
        <v>951724.86</v>
      </c>
      <c r="L511" s="6">
        <v>580348513</v>
      </c>
      <c r="M511" s="6">
        <v>2887346916.31</v>
      </c>
      <c r="N511" s="6">
        <v>0</v>
      </c>
      <c r="O511" s="6">
        <v>0</v>
      </c>
      <c r="P511" s="6">
        <v>109397557.43</v>
      </c>
      <c r="Q511" s="6">
        <v>-436858934.73</v>
      </c>
      <c r="R511" s="8">
        <f t="shared" si="98"/>
        <v>672238621.32</v>
      </c>
      <c r="S511" s="8">
        <f t="shared" si="99"/>
        <v>3140234052.01</v>
      </c>
      <c r="T511" s="8">
        <f t="shared" si="100"/>
        <v>3812472673.33</v>
      </c>
      <c r="U511" s="8">
        <f t="shared" si="101"/>
        <v>380892174.24</v>
      </c>
      <c r="V511" s="8">
        <f t="shared" si="102"/>
        <v>291346447.08</v>
      </c>
      <c r="W511" s="8">
        <f t="shared" si="103"/>
        <v>380892174.24</v>
      </c>
      <c r="X511" s="8">
        <f t="shared" si="104"/>
        <v>3431580499.09</v>
      </c>
      <c r="Y511" s="13">
        <f t="shared" si="105"/>
        <v>0.176326148124974</v>
      </c>
      <c r="Z511" s="13">
        <f t="shared" si="106"/>
        <v>0.823673851875026</v>
      </c>
      <c r="AA511" s="13">
        <f t="shared" si="107"/>
        <v>1.21407277616448</v>
      </c>
      <c r="AB511" s="13">
        <f t="shared" si="108"/>
        <v>0.566602635076343</v>
      </c>
      <c r="AC511" s="13">
        <f t="shared" si="109"/>
        <v>0.433397364923657</v>
      </c>
      <c r="AD511" s="13">
        <f t="shared" si="110"/>
        <v>0.0999068601604717</v>
      </c>
      <c r="AE511" s="13">
        <f t="shared" si="111"/>
        <v>0.900093139839528</v>
      </c>
    </row>
    <row r="512" spans="1:31">
      <c r="A512" s="5" t="s">
        <v>1051</v>
      </c>
      <c r="B512" s="5" t="s">
        <v>1052</v>
      </c>
      <c r="C512" s="6">
        <v>7882478518.56</v>
      </c>
      <c r="D512" s="6">
        <v>0</v>
      </c>
      <c r="E512" s="6">
        <v>0</v>
      </c>
      <c r="F512" s="6">
        <v>0</v>
      </c>
      <c r="G512" s="6">
        <v>1802585537.21</v>
      </c>
      <c r="H512" s="6">
        <v>5932962917.34</v>
      </c>
      <c r="I512" s="6">
        <v>860348297.32</v>
      </c>
      <c r="J512" s="6">
        <v>0</v>
      </c>
      <c r="K512" s="6">
        <v>39562773.13</v>
      </c>
      <c r="L512" s="6">
        <v>2686996565</v>
      </c>
      <c r="M512" s="6">
        <v>2354954916.69</v>
      </c>
      <c r="N512" s="6">
        <v>0</v>
      </c>
      <c r="O512" s="6">
        <v>-282203406.89</v>
      </c>
      <c r="P512" s="6">
        <v>1069208640.57</v>
      </c>
      <c r="Q512" s="6">
        <v>13096709571.75</v>
      </c>
      <c r="R512" s="8">
        <f t="shared" si="98"/>
        <v>16517938043.56</v>
      </c>
      <c r="S512" s="8">
        <f t="shared" si="99"/>
        <v>18925666287.12</v>
      </c>
      <c r="T512" s="8">
        <f t="shared" si="100"/>
        <v>35443604330.68</v>
      </c>
      <c r="U512" s="8">
        <f t="shared" si="101"/>
        <v>9685064055.77</v>
      </c>
      <c r="V512" s="8">
        <f t="shared" si="102"/>
        <v>6832873987.79</v>
      </c>
      <c r="W512" s="8">
        <f t="shared" si="103"/>
        <v>9685064055.77</v>
      </c>
      <c r="X512" s="8">
        <f t="shared" si="104"/>
        <v>25758540274.91</v>
      </c>
      <c r="Y512" s="13">
        <f t="shared" si="105"/>
        <v>0.466034376454825</v>
      </c>
      <c r="Z512" s="13">
        <f t="shared" si="106"/>
        <v>0.533965623545175</v>
      </c>
      <c r="AA512" s="13">
        <f t="shared" si="107"/>
        <v>1.87277973694387</v>
      </c>
      <c r="AB512" s="13">
        <f t="shared" si="108"/>
        <v>0.586336141365175</v>
      </c>
      <c r="AC512" s="13">
        <f t="shared" si="109"/>
        <v>0.413663858634825</v>
      </c>
      <c r="AD512" s="13">
        <f t="shared" si="110"/>
        <v>0.273252798034048</v>
      </c>
      <c r="AE512" s="13">
        <f t="shared" si="111"/>
        <v>0.726747201965952</v>
      </c>
    </row>
    <row r="513" spans="1:31">
      <c r="A513" s="5" t="s">
        <v>1053</v>
      </c>
      <c r="B513" s="5" t="s">
        <v>1054</v>
      </c>
      <c r="C513" s="6">
        <v>88878995.58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6455457.72</v>
      </c>
      <c r="L513" s="6">
        <v>807886616</v>
      </c>
      <c r="M513" s="6">
        <v>672363992.1</v>
      </c>
      <c r="N513" s="6">
        <v>0</v>
      </c>
      <c r="O513" s="6">
        <v>24974445.31</v>
      </c>
      <c r="P513" s="6">
        <v>109212643.25</v>
      </c>
      <c r="Q513" s="6">
        <v>749490952.74</v>
      </c>
      <c r="R513" s="8">
        <f t="shared" si="98"/>
        <v>95334453.3</v>
      </c>
      <c r="S513" s="8">
        <f t="shared" si="99"/>
        <v>2363928649.4</v>
      </c>
      <c r="T513" s="8">
        <f t="shared" si="100"/>
        <v>2459263102.7</v>
      </c>
      <c r="U513" s="8">
        <f t="shared" si="101"/>
        <v>88878995.58</v>
      </c>
      <c r="V513" s="8">
        <f t="shared" si="102"/>
        <v>6455457.72</v>
      </c>
      <c r="W513" s="8">
        <f t="shared" si="103"/>
        <v>88878995.58</v>
      </c>
      <c r="X513" s="8">
        <f t="shared" si="104"/>
        <v>2370384107.12</v>
      </c>
      <c r="Y513" s="13">
        <f t="shared" si="105"/>
        <v>0.0387654550647034</v>
      </c>
      <c r="Z513" s="13">
        <f t="shared" si="106"/>
        <v>0.961234544935296</v>
      </c>
      <c r="AA513" s="13">
        <f t="shared" si="107"/>
        <v>1.04032882012924</v>
      </c>
      <c r="AB513" s="13">
        <f t="shared" si="108"/>
        <v>0.932286204026514</v>
      </c>
      <c r="AC513" s="13">
        <f t="shared" si="109"/>
        <v>0.0677137959734857</v>
      </c>
      <c r="AD513" s="13">
        <f t="shared" si="110"/>
        <v>0.0361404989496328</v>
      </c>
      <c r="AE513" s="13">
        <f t="shared" si="111"/>
        <v>0.963859501050367</v>
      </c>
    </row>
    <row r="514" spans="1:31">
      <c r="A514" s="5" t="s">
        <v>1055</v>
      </c>
      <c r="B514" s="5" t="s">
        <v>1056</v>
      </c>
      <c r="C514" s="6">
        <v>2222566519.4</v>
      </c>
      <c r="D514" s="6">
        <v>0</v>
      </c>
      <c r="E514" s="6">
        <v>0</v>
      </c>
      <c r="F514" s="6">
        <v>0</v>
      </c>
      <c r="G514" s="6">
        <v>900124994.27</v>
      </c>
      <c r="H514" s="6">
        <v>5606190299.31</v>
      </c>
      <c r="I514" s="6">
        <v>2843792500</v>
      </c>
      <c r="J514" s="6">
        <v>0</v>
      </c>
      <c r="K514" s="6">
        <v>496035929.41</v>
      </c>
      <c r="L514" s="6">
        <v>1678123584</v>
      </c>
      <c r="M514" s="6">
        <v>4604275109.99</v>
      </c>
      <c r="N514" s="6">
        <v>0</v>
      </c>
      <c r="O514" s="6">
        <v>-14239480.02</v>
      </c>
      <c r="P514" s="6">
        <v>367793451.7</v>
      </c>
      <c r="Q514" s="6">
        <v>6949094371</v>
      </c>
      <c r="R514" s="8">
        <f t="shared" si="98"/>
        <v>12068710242.39</v>
      </c>
      <c r="S514" s="8">
        <f t="shared" si="99"/>
        <v>13585047036.67</v>
      </c>
      <c r="T514" s="8">
        <f t="shared" si="100"/>
        <v>25653757279.06</v>
      </c>
      <c r="U514" s="8">
        <f t="shared" si="101"/>
        <v>3122691513.67</v>
      </c>
      <c r="V514" s="8">
        <f t="shared" si="102"/>
        <v>8946018728.72</v>
      </c>
      <c r="W514" s="8">
        <f t="shared" si="103"/>
        <v>3122691513.67</v>
      </c>
      <c r="X514" s="8">
        <f t="shared" si="104"/>
        <v>22531065765.39</v>
      </c>
      <c r="Y514" s="13">
        <f t="shared" si="105"/>
        <v>0.470446107020789</v>
      </c>
      <c r="Z514" s="13">
        <f t="shared" si="106"/>
        <v>0.529553892979211</v>
      </c>
      <c r="AA514" s="13">
        <f t="shared" si="107"/>
        <v>1.88838192534873</v>
      </c>
      <c r="AB514" s="13">
        <f t="shared" si="108"/>
        <v>0.258742769604485</v>
      </c>
      <c r="AC514" s="13">
        <f t="shared" si="109"/>
        <v>0.741257230395515</v>
      </c>
      <c r="AD514" s="13">
        <f t="shared" si="110"/>
        <v>0.121724528680207</v>
      </c>
      <c r="AE514" s="13">
        <f t="shared" si="111"/>
        <v>0.878275471319793</v>
      </c>
    </row>
    <row r="515" spans="1:31">
      <c r="A515" s="5" t="s">
        <v>1057</v>
      </c>
      <c r="B515" s="5" t="s">
        <v>1058</v>
      </c>
      <c r="C515" s="6">
        <v>941657326.16</v>
      </c>
      <c r="D515" s="6">
        <v>0</v>
      </c>
      <c r="E515" s="6">
        <v>0</v>
      </c>
      <c r="F515" s="6">
        <v>0</v>
      </c>
      <c r="G515" s="6">
        <v>113830737.39</v>
      </c>
      <c r="H515" s="6">
        <v>796087875.55</v>
      </c>
      <c r="I515" s="6">
        <v>0</v>
      </c>
      <c r="J515" s="6">
        <v>0</v>
      </c>
      <c r="K515" s="6">
        <v>1313163542.88</v>
      </c>
      <c r="L515" s="6">
        <v>2671343689</v>
      </c>
      <c r="M515" s="6">
        <v>269461451.95</v>
      </c>
      <c r="N515" s="6">
        <v>313818224.52</v>
      </c>
      <c r="O515" s="6">
        <v>-25168526.84</v>
      </c>
      <c r="P515" s="6">
        <v>1360464562.26</v>
      </c>
      <c r="Q515" s="6">
        <v>13579736146.65</v>
      </c>
      <c r="R515" s="8">
        <f t="shared" ref="R515:R578" si="112">C515+D515+E515+F515+G515+H515+I515+J515+K515</f>
        <v>3164739481.98</v>
      </c>
      <c r="S515" s="8">
        <f t="shared" ref="S515:S578" si="113">L515+M515-N515+O515+P515+Q515</f>
        <v>17542019098.5</v>
      </c>
      <c r="T515" s="8">
        <f t="shared" ref="T515:T578" si="114">R515+S515</f>
        <v>20706758580.48</v>
      </c>
      <c r="U515" s="8">
        <f t="shared" ref="U515:U578" si="115">C515+D515+E515+F515+G515</f>
        <v>1055488063.55</v>
      </c>
      <c r="V515" s="8">
        <f t="shared" ref="V515:V578" si="116">H515+I515+J515+K515</f>
        <v>2109251418.43</v>
      </c>
      <c r="W515" s="8">
        <f t="shared" ref="W515:W578" si="117">U515</f>
        <v>1055488063.55</v>
      </c>
      <c r="X515" s="8">
        <f t="shared" ref="X515:X578" si="118">V515+S515</f>
        <v>19651270516.93</v>
      </c>
      <c r="Y515" s="13">
        <f t="shared" ref="Y515:Y578" si="119">R515/T515</f>
        <v>0.152836064113065</v>
      </c>
      <c r="Z515" s="13">
        <f t="shared" ref="Z515:Z578" si="120">S515/T515</f>
        <v>0.847163935886935</v>
      </c>
      <c r="AA515" s="13">
        <f t="shared" ref="AA515:AA578" si="121">T515/S515</f>
        <v>1.18040907743913</v>
      </c>
      <c r="AB515" s="13">
        <f t="shared" ref="AB515:AB578" si="122">U515/R515</f>
        <v>0.333514992169163</v>
      </c>
      <c r="AC515" s="13">
        <f t="shared" ref="AC515:AC578" si="123">V515/R515</f>
        <v>0.666485007830837</v>
      </c>
      <c r="AD515" s="13">
        <f t="shared" ref="AD515:AD578" si="124">W515/T515</f>
        <v>0.0509731187258345</v>
      </c>
      <c r="AE515" s="13">
        <f t="shared" ref="AE515:AE578" si="125">X515/T515</f>
        <v>0.949026881274165</v>
      </c>
    </row>
    <row r="516" spans="1:31">
      <c r="A516" s="5" t="s">
        <v>1059</v>
      </c>
      <c r="B516" s="5" t="s">
        <v>1060</v>
      </c>
      <c r="C516" s="6">
        <v>529701276.79</v>
      </c>
      <c r="D516" s="6">
        <v>0</v>
      </c>
      <c r="E516" s="6">
        <v>0</v>
      </c>
      <c r="F516" s="6">
        <v>0</v>
      </c>
      <c r="G516" s="6">
        <v>503463.19</v>
      </c>
      <c r="H516" s="6">
        <v>268000000</v>
      </c>
      <c r="I516" s="6">
        <v>0</v>
      </c>
      <c r="J516" s="6">
        <v>0</v>
      </c>
      <c r="K516" s="6">
        <v>215000</v>
      </c>
      <c r="L516" s="6">
        <v>618222829</v>
      </c>
      <c r="M516" s="6">
        <v>303530702.2</v>
      </c>
      <c r="N516" s="6">
        <v>50959677.35</v>
      </c>
      <c r="O516" s="6">
        <v>-31077408.04</v>
      </c>
      <c r="P516" s="6">
        <v>110458949.03</v>
      </c>
      <c r="Q516" s="6">
        <v>1626514056.62</v>
      </c>
      <c r="R516" s="8">
        <f t="shared" si="112"/>
        <v>798419739.98</v>
      </c>
      <c r="S516" s="8">
        <f t="shared" si="113"/>
        <v>2576689451.46</v>
      </c>
      <c r="T516" s="8">
        <f t="shared" si="114"/>
        <v>3375109191.44</v>
      </c>
      <c r="U516" s="8">
        <f t="shared" si="115"/>
        <v>530204739.98</v>
      </c>
      <c r="V516" s="8">
        <f t="shared" si="116"/>
        <v>268215000</v>
      </c>
      <c r="W516" s="8">
        <f t="shared" si="117"/>
        <v>530204739.98</v>
      </c>
      <c r="X516" s="8">
        <f t="shared" si="118"/>
        <v>2844904451.46</v>
      </c>
      <c r="Y516" s="13">
        <f t="shared" si="119"/>
        <v>0.236561158378213</v>
      </c>
      <c r="Z516" s="13">
        <f t="shared" si="120"/>
        <v>0.763438841621787</v>
      </c>
      <c r="AA516" s="13">
        <f t="shared" si="121"/>
        <v>1.30986261830179</v>
      </c>
      <c r="AB516" s="13">
        <f t="shared" si="122"/>
        <v>0.664067674470675</v>
      </c>
      <c r="AC516" s="13">
        <f t="shared" si="123"/>
        <v>0.335932325529325</v>
      </c>
      <c r="AD516" s="13">
        <f t="shared" si="124"/>
        <v>0.157092618314309</v>
      </c>
      <c r="AE516" s="13">
        <f t="shared" si="125"/>
        <v>0.842907381685691</v>
      </c>
    </row>
    <row r="517" spans="1:31">
      <c r="A517" s="5" t="s">
        <v>1061</v>
      </c>
      <c r="B517" s="5" t="s">
        <v>1062</v>
      </c>
      <c r="C517" s="6">
        <v>2270930930.56</v>
      </c>
      <c r="D517" s="6">
        <v>0</v>
      </c>
      <c r="E517" s="6">
        <v>0</v>
      </c>
      <c r="F517" s="6">
        <v>0</v>
      </c>
      <c r="G517" s="6">
        <v>0</v>
      </c>
      <c r="H517" s="6">
        <v>580578333.33</v>
      </c>
      <c r="I517" s="6">
        <v>563119364.8</v>
      </c>
      <c r="J517" s="6">
        <v>0</v>
      </c>
      <c r="K517" s="6">
        <v>33342798.32</v>
      </c>
      <c r="L517" s="6">
        <v>908044645</v>
      </c>
      <c r="M517" s="6">
        <v>1394835495.62</v>
      </c>
      <c r="N517" s="6">
        <v>410682667.75</v>
      </c>
      <c r="O517" s="6">
        <v>-4797087.84</v>
      </c>
      <c r="P517" s="6">
        <v>341408620.1</v>
      </c>
      <c r="Q517" s="6">
        <v>1526145816</v>
      </c>
      <c r="R517" s="8">
        <f t="shared" si="112"/>
        <v>3447971427.01</v>
      </c>
      <c r="S517" s="8">
        <f t="shared" si="113"/>
        <v>3754954821.13</v>
      </c>
      <c r="T517" s="8">
        <f t="shared" si="114"/>
        <v>7202926248.14</v>
      </c>
      <c r="U517" s="8">
        <f t="shared" si="115"/>
        <v>2270930930.56</v>
      </c>
      <c r="V517" s="8">
        <f t="shared" si="116"/>
        <v>1177040496.45</v>
      </c>
      <c r="W517" s="8">
        <f t="shared" si="117"/>
        <v>2270930930.56</v>
      </c>
      <c r="X517" s="8">
        <f t="shared" si="118"/>
        <v>4931995317.58</v>
      </c>
      <c r="Y517" s="13">
        <f t="shared" si="119"/>
        <v>0.478690369473152</v>
      </c>
      <c r="Z517" s="13">
        <f t="shared" si="120"/>
        <v>0.521309630526848</v>
      </c>
      <c r="AA517" s="13">
        <f t="shared" si="121"/>
        <v>1.9182457822415</v>
      </c>
      <c r="AB517" s="13">
        <f t="shared" si="122"/>
        <v>0.658628117614449</v>
      </c>
      <c r="AC517" s="13">
        <f t="shared" si="123"/>
        <v>0.341371882385552</v>
      </c>
      <c r="AD517" s="13">
        <f t="shared" si="124"/>
        <v>0.315278936966267</v>
      </c>
      <c r="AE517" s="13">
        <f t="shared" si="125"/>
        <v>0.684721063033733</v>
      </c>
    </row>
    <row r="518" spans="1:31">
      <c r="A518" s="5" t="s">
        <v>1063</v>
      </c>
      <c r="B518" s="5" t="s">
        <v>1064</v>
      </c>
      <c r="C518" s="6">
        <v>596634493.71</v>
      </c>
      <c r="D518" s="6">
        <v>0</v>
      </c>
      <c r="E518" s="6">
        <v>0</v>
      </c>
      <c r="F518" s="6">
        <v>0</v>
      </c>
      <c r="G518" s="6">
        <v>191853127.12</v>
      </c>
      <c r="H518" s="6">
        <v>210372536.94</v>
      </c>
      <c r="I518" s="6">
        <v>0</v>
      </c>
      <c r="J518" s="6">
        <v>0</v>
      </c>
      <c r="K518" s="6">
        <v>65078777.97</v>
      </c>
      <c r="L518" s="6">
        <v>607808495</v>
      </c>
      <c r="M518" s="6">
        <v>513709033.72</v>
      </c>
      <c r="N518" s="6">
        <v>90358766.5</v>
      </c>
      <c r="O518" s="6">
        <v>-52270754.98</v>
      </c>
      <c r="P518" s="6">
        <v>90397914.17</v>
      </c>
      <c r="Q518" s="6">
        <v>801257861.61</v>
      </c>
      <c r="R518" s="8">
        <f t="shared" si="112"/>
        <v>1063938935.74</v>
      </c>
      <c r="S518" s="8">
        <f t="shared" si="113"/>
        <v>1870543783.02</v>
      </c>
      <c r="T518" s="8">
        <f t="shared" si="114"/>
        <v>2934482718.76</v>
      </c>
      <c r="U518" s="8">
        <f t="shared" si="115"/>
        <v>788487620.83</v>
      </c>
      <c r="V518" s="8">
        <f t="shared" si="116"/>
        <v>275451314.91</v>
      </c>
      <c r="W518" s="8">
        <f t="shared" si="117"/>
        <v>788487620.83</v>
      </c>
      <c r="X518" s="8">
        <f t="shared" si="118"/>
        <v>2145995097.93</v>
      </c>
      <c r="Y518" s="13">
        <f t="shared" si="119"/>
        <v>0.362564389607167</v>
      </c>
      <c r="Z518" s="13">
        <f t="shared" si="120"/>
        <v>0.637435610392833</v>
      </c>
      <c r="AA518" s="13">
        <f t="shared" si="121"/>
        <v>1.56878590354205</v>
      </c>
      <c r="AB518" s="13">
        <f t="shared" si="122"/>
        <v>0.741102326781174</v>
      </c>
      <c r="AC518" s="13">
        <f t="shared" si="123"/>
        <v>0.258897673218826</v>
      </c>
      <c r="AD518" s="13">
        <f t="shared" si="124"/>
        <v>0.268697312745868</v>
      </c>
      <c r="AE518" s="13">
        <f t="shared" si="125"/>
        <v>0.731302687254132</v>
      </c>
    </row>
    <row r="519" spans="1:31">
      <c r="A519" s="5" t="s">
        <v>1065</v>
      </c>
      <c r="B519" s="5" t="s">
        <v>1066</v>
      </c>
      <c r="C519" s="6">
        <v>3757400701.98</v>
      </c>
      <c r="D519" s="6">
        <v>0</v>
      </c>
      <c r="E519" s="6">
        <v>0</v>
      </c>
      <c r="F519" s="6">
        <v>0</v>
      </c>
      <c r="G519" s="6">
        <v>317887447.5</v>
      </c>
      <c r="H519" s="6">
        <v>1172133277.9</v>
      </c>
      <c r="I519" s="6">
        <v>0</v>
      </c>
      <c r="J519" s="6">
        <v>0</v>
      </c>
      <c r="K519" s="6">
        <v>3813392.3</v>
      </c>
      <c r="L519" s="6">
        <v>2186879678</v>
      </c>
      <c r="M519" s="6">
        <v>0</v>
      </c>
      <c r="N519" s="6">
        <v>771812840.6</v>
      </c>
      <c r="O519" s="6">
        <v>-121067057.42</v>
      </c>
      <c r="P519" s="6">
        <v>47015012.6</v>
      </c>
      <c r="Q519" s="6">
        <v>3761165346.88</v>
      </c>
      <c r="R519" s="8">
        <f t="shared" si="112"/>
        <v>5251234819.68</v>
      </c>
      <c r="S519" s="8">
        <f t="shared" si="113"/>
        <v>5102180139.46</v>
      </c>
      <c r="T519" s="8">
        <f t="shared" si="114"/>
        <v>10353414959.14</v>
      </c>
      <c r="U519" s="8">
        <f t="shared" si="115"/>
        <v>4075288149.48</v>
      </c>
      <c r="V519" s="8">
        <f t="shared" si="116"/>
        <v>1175946670.2</v>
      </c>
      <c r="W519" s="8">
        <f t="shared" si="117"/>
        <v>4075288149.48</v>
      </c>
      <c r="X519" s="8">
        <f t="shared" si="118"/>
        <v>6278126809.66</v>
      </c>
      <c r="Y519" s="13">
        <f t="shared" si="119"/>
        <v>0.507198334115277</v>
      </c>
      <c r="Z519" s="13">
        <f t="shared" si="120"/>
        <v>0.492801665884723</v>
      </c>
      <c r="AA519" s="13">
        <f t="shared" si="121"/>
        <v>2.02921391956886</v>
      </c>
      <c r="AB519" s="13">
        <f t="shared" si="122"/>
        <v>0.776062828919226</v>
      </c>
      <c r="AC519" s="13">
        <f t="shared" si="123"/>
        <v>0.223937171080774</v>
      </c>
      <c r="AD519" s="13">
        <f t="shared" si="124"/>
        <v>0.393617773996621</v>
      </c>
      <c r="AE519" s="13">
        <f t="shared" si="125"/>
        <v>0.606382226003379</v>
      </c>
    </row>
    <row r="520" spans="1:31">
      <c r="A520" s="5" t="s">
        <v>1067</v>
      </c>
      <c r="B520" s="5" t="s">
        <v>1068</v>
      </c>
      <c r="C520" s="6">
        <v>2657800000</v>
      </c>
      <c r="D520" s="6">
        <v>0</v>
      </c>
      <c r="E520" s="6">
        <v>0</v>
      </c>
      <c r="F520" s="6">
        <v>0</v>
      </c>
      <c r="G520" s="6">
        <v>14736623.39</v>
      </c>
      <c r="H520" s="6">
        <v>751461298.79</v>
      </c>
      <c r="I520" s="6">
        <v>1593187.09</v>
      </c>
      <c r="J520" s="6">
        <v>0</v>
      </c>
      <c r="K520" s="6">
        <v>6601574.95</v>
      </c>
      <c r="L520" s="6">
        <v>816794335</v>
      </c>
      <c r="M520" s="6">
        <v>1346318529.39</v>
      </c>
      <c r="N520" s="6">
        <v>0</v>
      </c>
      <c r="O520" s="6">
        <v>3074505.62</v>
      </c>
      <c r="P520" s="6">
        <v>188559705.43</v>
      </c>
      <c r="Q520" s="6">
        <v>2029314872.95</v>
      </c>
      <c r="R520" s="8">
        <f t="shared" si="112"/>
        <v>3432192684.22</v>
      </c>
      <c r="S520" s="8">
        <f t="shared" si="113"/>
        <v>4384061948.39</v>
      </c>
      <c r="T520" s="8">
        <f t="shared" si="114"/>
        <v>7816254632.61</v>
      </c>
      <c r="U520" s="8">
        <f t="shared" si="115"/>
        <v>2672536623.39</v>
      </c>
      <c r="V520" s="8">
        <f t="shared" si="116"/>
        <v>759656060.83</v>
      </c>
      <c r="W520" s="8">
        <f t="shared" si="117"/>
        <v>2672536623.39</v>
      </c>
      <c r="X520" s="8">
        <f t="shared" si="118"/>
        <v>5143718009.22</v>
      </c>
      <c r="Y520" s="13">
        <f t="shared" si="119"/>
        <v>0.439109630576854</v>
      </c>
      <c r="Z520" s="13">
        <f t="shared" si="120"/>
        <v>0.560890369423146</v>
      </c>
      <c r="AA520" s="13">
        <f t="shared" si="121"/>
        <v>1.78287960449109</v>
      </c>
      <c r="AB520" s="13">
        <f t="shared" si="122"/>
        <v>0.7786674202988</v>
      </c>
      <c r="AC520" s="13">
        <f t="shared" si="123"/>
        <v>0.2213325797012</v>
      </c>
      <c r="AD520" s="13">
        <f t="shared" si="124"/>
        <v>0.341920363269638</v>
      </c>
      <c r="AE520" s="13">
        <f t="shared" si="125"/>
        <v>0.658079636730362</v>
      </c>
    </row>
    <row r="521" spans="1:31">
      <c r="A521" s="5" t="s">
        <v>1069</v>
      </c>
      <c r="B521" s="5" t="s">
        <v>1070</v>
      </c>
      <c r="C521" s="6">
        <v>203626508.6</v>
      </c>
      <c r="D521" s="6">
        <v>0</v>
      </c>
      <c r="E521" s="6">
        <v>0</v>
      </c>
      <c r="F521" s="6">
        <v>0</v>
      </c>
      <c r="G521" s="6">
        <v>259888.8</v>
      </c>
      <c r="H521" s="6">
        <v>0</v>
      </c>
      <c r="I521" s="6">
        <v>0</v>
      </c>
      <c r="J521" s="6">
        <v>0</v>
      </c>
      <c r="K521" s="6">
        <v>8047497.42</v>
      </c>
      <c r="L521" s="6">
        <v>404264936</v>
      </c>
      <c r="M521" s="6">
        <v>78306365.78</v>
      </c>
      <c r="N521" s="6">
        <v>192000331.21</v>
      </c>
      <c r="O521" s="6">
        <v>0</v>
      </c>
      <c r="P521" s="6">
        <v>92963779.23</v>
      </c>
      <c r="Q521" s="6">
        <v>767922732.89</v>
      </c>
      <c r="R521" s="8">
        <f t="shared" si="112"/>
        <v>211933894.82</v>
      </c>
      <c r="S521" s="8">
        <f t="shared" si="113"/>
        <v>1151457482.69</v>
      </c>
      <c r="T521" s="8">
        <f t="shared" si="114"/>
        <v>1363391377.51</v>
      </c>
      <c r="U521" s="8">
        <f t="shared" si="115"/>
        <v>203886397.4</v>
      </c>
      <c r="V521" s="8">
        <f t="shared" si="116"/>
        <v>8047497.42</v>
      </c>
      <c r="W521" s="8">
        <f t="shared" si="117"/>
        <v>203886397.4</v>
      </c>
      <c r="X521" s="8">
        <f t="shared" si="118"/>
        <v>1159504980.11</v>
      </c>
      <c r="Y521" s="13">
        <f t="shared" si="119"/>
        <v>0.155446116438745</v>
      </c>
      <c r="Z521" s="13">
        <f t="shared" si="120"/>
        <v>0.844553883561255</v>
      </c>
      <c r="AA521" s="13">
        <f t="shared" si="121"/>
        <v>1.18405707375741</v>
      </c>
      <c r="AB521" s="13">
        <f t="shared" si="122"/>
        <v>0.96202826628164</v>
      </c>
      <c r="AC521" s="13">
        <f t="shared" si="123"/>
        <v>0.0379717337183602</v>
      </c>
      <c r="AD521" s="13">
        <f t="shared" si="124"/>
        <v>0.149543557897779</v>
      </c>
      <c r="AE521" s="13">
        <f t="shared" si="125"/>
        <v>0.850456442102221</v>
      </c>
    </row>
    <row r="522" spans="1:31">
      <c r="A522" s="5" t="s">
        <v>1071</v>
      </c>
      <c r="B522" s="5" t="s">
        <v>1072</v>
      </c>
      <c r="C522" s="6">
        <v>570826035.5</v>
      </c>
      <c r="D522" s="6">
        <v>0</v>
      </c>
      <c r="E522" s="6">
        <v>0</v>
      </c>
      <c r="F522" s="6">
        <v>0</v>
      </c>
      <c r="G522" s="6">
        <v>1502500000</v>
      </c>
      <c r="H522" s="6">
        <v>454454926.81</v>
      </c>
      <c r="I522" s="6">
        <v>4307765536.57</v>
      </c>
      <c r="J522" s="6">
        <v>0</v>
      </c>
      <c r="K522" s="6">
        <v>96772706.55</v>
      </c>
      <c r="L522" s="6">
        <v>1563536598</v>
      </c>
      <c r="M522" s="6">
        <v>3416072727.14</v>
      </c>
      <c r="N522" s="6">
        <v>0</v>
      </c>
      <c r="O522" s="6">
        <v>-62170466.8</v>
      </c>
      <c r="P522" s="6">
        <v>429836542.04</v>
      </c>
      <c r="Q522" s="6">
        <v>4210308765.15</v>
      </c>
      <c r="R522" s="8">
        <f t="shared" si="112"/>
        <v>6932319205.43</v>
      </c>
      <c r="S522" s="8">
        <f t="shared" si="113"/>
        <v>9557584165.53</v>
      </c>
      <c r="T522" s="8">
        <f t="shared" si="114"/>
        <v>16489903370.96</v>
      </c>
      <c r="U522" s="8">
        <f t="shared" si="115"/>
        <v>2073326035.5</v>
      </c>
      <c r="V522" s="8">
        <f t="shared" si="116"/>
        <v>4858993169.93</v>
      </c>
      <c r="W522" s="8">
        <f t="shared" si="117"/>
        <v>2073326035.5</v>
      </c>
      <c r="X522" s="8">
        <f t="shared" si="118"/>
        <v>14416577335.46</v>
      </c>
      <c r="Y522" s="13">
        <f t="shared" si="119"/>
        <v>0.420397806432168</v>
      </c>
      <c r="Z522" s="13">
        <f t="shared" si="120"/>
        <v>0.579602193567832</v>
      </c>
      <c r="AA522" s="13">
        <f t="shared" si="121"/>
        <v>1.72532128259271</v>
      </c>
      <c r="AB522" s="13">
        <f t="shared" si="122"/>
        <v>0.299081155102608</v>
      </c>
      <c r="AC522" s="13">
        <f t="shared" si="123"/>
        <v>0.700918844897392</v>
      </c>
      <c r="AD522" s="13">
        <f t="shared" si="124"/>
        <v>0.125733061550336</v>
      </c>
      <c r="AE522" s="13">
        <f t="shared" si="125"/>
        <v>0.874266938449664</v>
      </c>
    </row>
    <row r="523" spans="1:31">
      <c r="A523" s="5" t="s">
        <v>1073</v>
      </c>
      <c r="B523" s="5" t="s">
        <v>1074</v>
      </c>
      <c r="C523" s="6">
        <v>8927073578.17</v>
      </c>
      <c r="D523" s="6">
        <v>0</v>
      </c>
      <c r="E523" s="6">
        <v>0</v>
      </c>
      <c r="F523" s="6">
        <v>0</v>
      </c>
      <c r="G523" s="6">
        <v>2130887925.8</v>
      </c>
      <c r="H523" s="6">
        <v>4867308033.09</v>
      </c>
      <c r="I523" s="6">
        <v>2607867497.6</v>
      </c>
      <c r="J523" s="6">
        <v>0</v>
      </c>
      <c r="K523" s="6">
        <v>8257854043.86</v>
      </c>
      <c r="L523" s="6">
        <v>2575739517</v>
      </c>
      <c r="M523" s="6">
        <v>12658489322.93</v>
      </c>
      <c r="N523" s="6">
        <v>0</v>
      </c>
      <c r="O523" s="6">
        <v>-20511188.7</v>
      </c>
      <c r="P523" s="6">
        <v>809044608.41</v>
      </c>
      <c r="Q523" s="6">
        <v>8993187284.62</v>
      </c>
      <c r="R523" s="8">
        <f t="shared" si="112"/>
        <v>26790991078.52</v>
      </c>
      <c r="S523" s="8">
        <f t="shared" si="113"/>
        <v>25015949544.26</v>
      </c>
      <c r="T523" s="8">
        <f t="shared" si="114"/>
        <v>51806940622.78</v>
      </c>
      <c r="U523" s="8">
        <f t="shared" si="115"/>
        <v>11057961503.97</v>
      </c>
      <c r="V523" s="8">
        <f t="shared" si="116"/>
        <v>15733029574.55</v>
      </c>
      <c r="W523" s="8">
        <f t="shared" si="117"/>
        <v>11057961503.97</v>
      </c>
      <c r="X523" s="8">
        <f t="shared" si="118"/>
        <v>40748979118.81</v>
      </c>
      <c r="Y523" s="13">
        <f t="shared" si="119"/>
        <v>0.51713131013839</v>
      </c>
      <c r="Z523" s="13">
        <f t="shared" si="120"/>
        <v>0.48286868986161</v>
      </c>
      <c r="AA523" s="13">
        <f t="shared" si="121"/>
        <v>2.0709563924855</v>
      </c>
      <c r="AB523" s="13">
        <f t="shared" si="122"/>
        <v>0.412749251103139</v>
      </c>
      <c r="AC523" s="13">
        <f t="shared" si="123"/>
        <v>0.587250748896861</v>
      </c>
      <c r="AD523" s="13">
        <f t="shared" si="124"/>
        <v>0.213445560981605</v>
      </c>
      <c r="AE523" s="13">
        <f t="shared" si="125"/>
        <v>0.786554439018395</v>
      </c>
    </row>
    <row r="524" spans="1:31">
      <c r="A524" s="5" t="s">
        <v>1075</v>
      </c>
      <c r="B524" s="5" t="s">
        <v>1076</v>
      </c>
      <c r="C524" s="6">
        <v>877090785.58</v>
      </c>
      <c r="D524" s="6">
        <v>0</v>
      </c>
      <c r="E524" s="6">
        <v>0</v>
      </c>
      <c r="F524" s="6">
        <v>0</v>
      </c>
      <c r="G524" s="6">
        <v>138000000</v>
      </c>
      <c r="H524" s="6">
        <v>0</v>
      </c>
      <c r="I524" s="6">
        <v>0</v>
      </c>
      <c r="J524" s="6">
        <v>0</v>
      </c>
      <c r="K524" s="6">
        <v>0</v>
      </c>
      <c r="L524" s="6">
        <v>690897549</v>
      </c>
      <c r="M524" s="6">
        <v>1118156910.74</v>
      </c>
      <c r="N524" s="6">
        <v>0</v>
      </c>
      <c r="O524" s="6">
        <v>1279884.11</v>
      </c>
      <c r="P524" s="6">
        <v>150127987.05</v>
      </c>
      <c r="Q524" s="6">
        <v>533074162.75</v>
      </c>
      <c r="R524" s="8">
        <f t="shared" si="112"/>
        <v>1015090785.58</v>
      </c>
      <c r="S524" s="8">
        <f t="shared" si="113"/>
        <v>2493536493.65</v>
      </c>
      <c r="T524" s="8">
        <f t="shared" si="114"/>
        <v>3508627279.23</v>
      </c>
      <c r="U524" s="8">
        <f t="shared" si="115"/>
        <v>1015090785.58</v>
      </c>
      <c r="V524" s="8">
        <f t="shared" si="116"/>
        <v>0</v>
      </c>
      <c r="W524" s="8">
        <f t="shared" si="117"/>
        <v>1015090785.58</v>
      </c>
      <c r="X524" s="8">
        <f t="shared" si="118"/>
        <v>2493536493.65</v>
      </c>
      <c r="Y524" s="13">
        <f t="shared" si="119"/>
        <v>0.289312800931871</v>
      </c>
      <c r="Z524" s="13">
        <f t="shared" si="120"/>
        <v>0.710687199068129</v>
      </c>
      <c r="AA524" s="13">
        <f t="shared" si="121"/>
        <v>1.40708880265639</v>
      </c>
      <c r="AB524" s="13">
        <f t="shared" si="122"/>
        <v>1</v>
      </c>
      <c r="AC524" s="13">
        <f t="shared" si="123"/>
        <v>0</v>
      </c>
      <c r="AD524" s="13">
        <f t="shared" si="124"/>
        <v>0.289312800931871</v>
      </c>
      <c r="AE524" s="13">
        <f t="shared" si="125"/>
        <v>0.710687199068129</v>
      </c>
    </row>
    <row r="525" spans="1:31">
      <c r="A525" s="5" t="s">
        <v>1077</v>
      </c>
      <c r="B525" s="5" t="s">
        <v>1078</v>
      </c>
      <c r="C525" s="6">
        <v>13629068.79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158947101.99</v>
      </c>
      <c r="L525" s="6">
        <v>252720000</v>
      </c>
      <c r="M525" s="6">
        <v>340454130.15</v>
      </c>
      <c r="N525" s="6">
        <v>0</v>
      </c>
      <c r="O525" s="6">
        <v>-2070364.26</v>
      </c>
      <c r="P525" s="6">
        <v>54223196.44</v>
      </c>
      <c r="Q525" s="6">
        <v>269691278.36</v>
      </c>
      <c r="R525" s="8">
        <f t="shared" si="112"/>
        <v>172576170.78</v>
      </c>
      <c r="S525" s="8">
        <f t="shared" si="113"/>
        <v>915018240.69</v>
      </c>
      <c r="T525" s="8">
        <f t="shared" si="114"/>
        <v>1087594411.47</v>
      </c>
      <c r="U525" s="8">
        <f t="shared" si="115"/>
        <v>13629068.79</v>
      </c>
      <c r="V525" s="8">
        <f t="shared" si="116"/>
        <v>158947101.99</v>
      </c>
      <c r="W525" s="8">
        <f t="shared" si="117"/>
        <v>13629068.79</v>
      </c>
      <c r="X525" s="8">
        <f t="shared" si="118"/>
        <v>1073965342.68</v>
      </c>
      <c r="Y525" s="13">
        <f t="shared" si="119"/>
        <v>0.158676956188792</v>
      </c>
      <c r="Z525" s="13">
        <f t="shared" si="120"/>
        <v>0.841323043811208</v>
      </c>
      <c r="AA525" s="13">
        <f t="shared" si="121"/>
        <v>1.18860407706175</v>
      </c>
      <c r="AB525" s="13">
        <f t="shared" si="122"/>
        <v>0.0789742218082607</v>
      </c>
      <c r="AC525" s="13">
        <f t="shared" si="123"/>
        <v>0.921025778191739</v>
      </c>
      <c r="AD525" s="13">
        <f t="shared" si="124"/>
        <v>0.0125313891339133</v>
      </c>
      <c r="AE525" s="13">
        <f t="shared" si="125"/>
        <v>0.987468610866087</v>
      </c>
    </row>
    <row r="526" spans="1:31">
      <c r="A526" s="5" t="s">
        <v>1079</v>
      </c>
      <c r="B526" s="5" t="s">
        <v>1080</v>
      </c>
      <c r="C526" s="6">
        <v>630000000</v>
      </c>
      <c r="D526" s="6">
        <v>0</v>
      </c>
      <c r="E526" s="6">
        <v>0</v>
      </c>
      <c r="F526" s="6">
        <v>0</v>
      </c>
      <c r="G526" s="6">
        <v>80733310.21</v>
      </c>
      <c r="H526" s="6">
        <v>145285000</v>
      </c>
      <c r="I526" s="6">
        <v>0</v>
      </c>
      <c r="J526" s="6">
        <v>0</v>
      </c>
      <c r="K526" s="6">
        <v>5062119.91</v>
      </c>
      <c r="L526" s="6">
        <v>371287000</v>
      </c>
      <c r="M526" s="6">
        <v>555223556.89</v>
      </c>
      <c r="N526" s="6">
        <v>0</v>
      </c>
      <c r="O526" s="6">
        <v>34842520.41</v>
      </c>
      <c r="P526" s="6">
        <v>98678203.98</v>
      </c>
      <c r="Q526" s="6">
        <v>1007330542.16</v>
      </c>
      <c r="R526" s="8">
        <f t="shared" si="112"/>
        <v>861080430.12</v>
      </c>
      <c r="S526" s="8">
        <f t="shared" si="113"/>
        <v>2067361823.44</v>
      </c>
      <c r="T526" s="8">
        <f t="shared" si="114"/>
        <v>2928442253.56</v>
      </c>
      <c r="U526" s="8">
        <f t="shared" si="115"/>
        <v>710733310.21</v>
      </c>
      <c r="V526" s="8">
        <f t="shared" si="116"/>
        <v>150347119.91</v>
      </c>
      <c r="W526" s="8">
        <f t="shared" si="117"/>
        <v>710733310.21</v>
      </c>
      <c r="X526" s="8">
        <f t="shared" si="118"/>
        <v>2217708943.35</v>
      </c>
      <c r="Y526" s="13">
        <f t="shared" si="119"/>
        <v>0.294040433637787</v>
      </c>
      <c r="Z526" s="13">
        <f t="shared" si="120"/>
        <v>0.705959566362213</v>
      </c>
      <c r="AA526" s="13">
        <f t="shared" si="121"/>
        <v>1.41651172056916</v>
      </c>
      <c r="AB526" s="13">
        <f t="shared" si="122"/>
        <v>0.825397123600814</v>
      </c>
      <c r="AC526" s="13">
        <f t="shared" si="123"/>
        <v>0.174602876399186</v>
      </c>
      <c r="AD526" s="13">
        <f t="shared" si="124"/>
        <v>0.242700128146965</v>
      </c>
      <c r="AE526" s="13">
        <f t="shared" si="125"/>
        <v>0.757299871853035</v>
      </c>
    </row>
    <row r="527" spans="1:31">
      <c r="A527" s="5" t="s">
        <v>1081</v>
      </c>
      <c r="B527" s="5" t="s">
        <v>1082</v>
      </c>
      <c r="C527" s="6">
        <v>1056600835.92</v>
      </c>
      <c r="D527" s="6">
        <v>0</v>
      </c>
      <c r="E527" s="6">
        <v>0</v>
      </c>
      <c r="F527" s="6">
        <v>0</v>
      </c>
      <c r="G527" s="6">
        <v>1635689386.61</v>
      </c>
      <c r="H527" s="6">
        <v>3838555035.98</v>
      </c>
      <c r="I527" s="6">
        <v>0</v>
      </c>
      <c r="J527" s="6">
        <v>0</v>
      </c>
      <c r="K527" s="6">
        <v>300000000</v>
      </c>
      <c r="L527" s="6">
        <v>1087212465</v>
      </c>
      <c r="M527" s="6">
        <v>2364741050.45</v>
      </c>
      <c r="N527" s="6">
        <v>99902431.37</v>
      </c>
      <c r="O527" s="6">
        <v>-79019895.94</v>
      </c>
      <c r="P527" s="6">
        <v>219380786.24</v>
      </c>
      <c r="Q527" s="6">
        <v>2170857177.47</v>
      </c>
      <c r="R527" s="8">
        <f t="shared" si="112"/>
        <v>6830845258.51</v>
      </c>
      <c r="S527" s="8">
        <f t="shared" si="113"/>
        <v>5663269151.85</v>
      </c>
      <c r="T527" s="8">
        <f t="shared" si="114"/>
        <v>12494114410.36</v>
      </c>
      <c r="U527" s="8">
        <f t="shared" si="115"/>
        <v>2692290222.53</v>
      </c>
      <c r="V527" s="8">
        <f t="shared" si="116"/>
        <v>4138555035.98</v>
      </c>
      <c r="W527" s="8">
        <f t="shared" si="117"/>
        <v>2692290222.53</v>
      </c>
      <c r="X527" s="8">
        <f t="shared" si="118"/>
        <v>9801824187.83</v>
      </c>
      <c r="Y527" s="13">
        <f t="shared" si="119"/>
        <v>0.546725044621484</v>
      </c>
      <c r="Z527" s="13">
        <f t="shared" si="120"/>
        <v>0.453274955378516</v>
      </c>
      <c r="AA527" s="13">
        <f t="shared" si="121"/>
        <v>2.20616645180613</v>
      </c>
      <c r="AB527" s="13">
        <f t="shared" si="122"/>
        <v>0.394137199810798</v>
      </c>
      <c r="AC527" s="13">
        <f t="shared" si="123"/>
        <v>0.605862800189202</v>
      </c>
      <c r="AD527" s="13">
        <f t="shared" si="124"/>
        <v>0.215484678153545</v>
      </c>
      <c r="AE527" s="13">
        <f t="shared" si="125"/>
        <v>0.784515321846454</v>
      </c>
    </row>
    <row r="528" spans="1:31">
      <c r="A528" s="5" t="s">
        <v>1083</v>
      </c>
      <c r="B528" s="5" t="s">
        <v>1084</v>
      </c>
      <c r="C528" s="6">
        <v>404532868.05</v>
      </c>
      <c r="D528" s="6">
        <v>35800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182577663.18</v>
      </c>
      <c r="L528" s="6">
        <v>358000000</v>
      </c>
      <c r="M528" s="6">
        <v>313001594.2</v>
      </c>
      <c r="N528" s="6">
        <v>0</v>
      </c>
      <c r="O528" s="6">
        <v>175105.45</v>
      </c>
      <c r="P528" s="6">
        <v>68781955.19</v>
      </c>
      <c r="Q528" s="6">
        <v>199977441.88</v>
      </c>
      <c r="R528" s="8">
        <f t="shared" si="112"/>
        <v>587146331.23</v>
      </c>
      <c r="S528" s="8">
        <f t="shared" si="113"/>
        <v>939936096.72</v>
      </c>
      <c r="T528" s="8">
        <f t="shared" si="114"/>
        <v>1527082427.95</v>
      </c>
      <c r="U528" s="8">
        <f t="shared" si="115"/>
        <v>404568668.05</v>
      </c>
      <c r="V528" s="8">
        <f t="shared" si="116"/>
        <v>182577663.18</v>
      </c>
      <c r="W528" s="8">
        <f t="shared" si="117"/>
        <v>404568668.05</v>
      </c>
      <c r="X528" s="8">
        <f t="shared" si="118"/>
        <v>1122513759.9</v>
      </c>
      <c r="Y528" s="13">
        <f t="shared" si="119"/>
        <v>0.384488957821486</v>
      </c>
      <c r="Z528" s="13">
        <f t="shared" si="120"/>
        <v>0.615511042178514</v>
      </c>
      <c r="AA528" s="13">
        <f t="shared" si="121"/>
        <v>1.62466622281973</v>
      </c>
      <c r="AB528" s="13">
        <f t="shared" si="122"/>
        <v>0.68904231625271</v>
      </c>
      <c r="AC528" s="13">
        <f t="shared" si="123"/>
        <v>0.31095768374729</v>
      </c>
      <c r="AD528" s="13">
        <f t="shared" si="124"/>
        <v>0.264929162070907</v>
      </c>
      <c r="AE528" s="13">
        <f t="shared" si="125"/>
        <v>0.735070837929093</v>
      </c>
    </row>
    <row r="529" spans="1:31">
      <c r="A529" s="5" t="s">
        <v>1085</v>
      </c>
      <c r="B529" s="5" t="s">
        <v>1086</v>
      </c>
      <c r="C529" s="6">
        <v>660427638.91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1539973.57</v>
      </c>
      <c r="L529" s="6">
        <v>1618715253</v>
      </c>
      <c r="M529" s="6">
        <v>2812360880.94</v>
      </c>
      <c r="N529" s="6">
        <v>0</v>
      </c>
      <c r="O529" s="6">
        <v>-1800000</v>
      </c>
      <c r="P529" s="6">
        <v>228503678.45</v>
      </c>
      <c r="Q529" s="6">
        <v>1407183609.82</v>
      </c>
      <c r="R529" s="8">
        <f t="shared" si="112"/>
        <v>661967612.48</v>
      </c>
      <c r="S529" s="8">
        <f t="shared" si="113"/>
        <v>6064963422.21</v>
      </c>
      <c r="T529" s="8">
        <f t="shared" si="114"/>
        <v>6726931034.69</v>
      </c>
      <c r="U529" s="8">
        <f t="shared" si="115"/>
        <v>660427638.91</v>
      </c>
      <c r="V529" s="8">
        <f t="shared" si="116"/>
        <v>1539973.57</v>
      </c>
      <c r="W529" s="8">
        <f t="shared" si="117"/>
        <v>660427638.91</v>
      </c>
      <c r="X529" s="8">
        <f t="shared" si="118"/>
        <v>6066503395.78</v>
      </c>
      <c r="Y529" s="13">
        <f t="shared" si="119"/>
        <v>0.098405589274858</v>
      </c>
      <c r="Z529" s="13">
        <f t="shared" si="120"/>
        <v>0.901594410725142</v>
      </c>
      <c r="AA529" s="13">
        <f t="shared" si="121"/>
        <v>1.10914618380976</v>
      </c>
      <c r="AB529" s="13">
        <f t="shared" si="122"/>
        <v>0.997673642122413</v>
      </c>
      <c r="AC529" s="13">
        <f t="shared" si="123"/>
        <v>0.00232635787758654</v>
      </c>
      <c r="AD529" s="13">
        <f t="shared" si="124"/>
        <v>0.0981766626570499</v>
      </c>
      <c r="AE529" s="13">
        <f t="shared" si="125"/>
        <v>0.90182333734295</v>
      </c>
    </row>
    <row r="530" spans="1:31">
      <c r="A530" s="5" t="s">
        <v>1087</v>
      </c>
      <c r="B530" s="5" t="s">
        <v>1088</v>
      </c>
      <c r="C530" s="6">
        <v>2655000000</v>
      </c>
      <c r="D530" s="6">
        <v>0</v>
      </c>
      <c r="E530" s="6">
        <v>0</v>
      </c>
      <c r="F530" s="6">
        <v>0</v>
      </c>
      <c r="G530" s="6">
        <v>758000000</v>
      </c>
      <c r="H530" s="6">
        <v>2003000000</v>
      </c>
      <c r="I530" s="6">
        <v>95197384.44</v>
      </c>
      <c r="J530" s="6">
        <v>0</v>
      </c>
      <c r="K530" s="6">
        <v>54818934.79</v>
      </c>
      <c r="L530" s="6">
        <v>1076334342</v>
      </c>
      <c r="M530" s="6">
        <v>1525070729.79</v>
      </c>
      <c r="N530" s="6">
        <v>0</v>
      </c>
      <c r="O530" s="6">
        <v>34532749.98</v>
      </c>
      <c r="P530" s="6">
        <v>227265662.44</v>
      </c>
      <c r="Q530" s="6">
        <v>2763854099.62</v>
      </c>
      <c r="R530" s="8">
        <f t="shared" si="112"/>
        <v>5566016319.23</v>
      </c>
      <c r="S530" s="8">
        <f t="shared" si="113"/>
        <v>5627057583.83</v>
      </c>
      <c r="T530" s="8">
        <f t="shared" si="114"/>
        <v>11193073903.06</v>
      </c>
      <c r="U530" s="8">
        <f t="shared" si="115"/>
        <v>3413000000</v>
      </c>
      <c r="V530" s="8">
        <f t="shared" si="116"/>
        <v>2153016319.23</v>
      </c>
      <c r="W530" s="8">
        <f t="shared" si="117"/>
        <v>3413000000</v>
      </c>
      <c r="X530" s="8">
        <f t="shared" si="118"/>
        <v>7780073903.06</v>
      </c>
      <c r="Y530" s="13">
        <f t="shared" si="119"/>
        <v>0.497273257322847</v>
      </c>
      <c r="Z530" s="13">
        <f t="shared" si="120"/>
        <v>0.502726742677153</v>
      </c>
      <c r="AA530" s="13">
        <f t="shared" si="121"/>
        <v>1.98915218767702</v>
      </c>
      <c r="AB530" s="13">
        <f t="shared" si="122"/>
        <v>0.613185410220312</v>
      </c>
      <c r="AC530" s="13">
        <f t="shared" si="123"/>
        <v>0.386814589779688</v>
      </c>
      <c r="AD530" s="13">
        <f t="shared" si="124"/>
        <v>0.304920706283101</v>
      </c>
      <c r="AE530" s="13">
        <f t="shared" si="125"/>
        <v>0.695079293716899</v>
      </c>
    </row>
    <row r="531" spans="1:31">
      <c r="A531" s="5" t="s">
        <v>1089</v>
      </c>
      <c r="B531" s="5" t="s">
        <v>1090</v>
      </c>
      <c r="C531" s="6">
        <v>318700000</v>
      </c>
      <c r="D531" s="6">
        <v>0</v>
      </c>
      <c r="E531" s="6">
        <v>0</v>
      </c>
      <c r="F531" s="6">
        <v>0</v>
      </c>
      <c r="G531" s="6">
        <v>13858000</v>
      </c>
      <c r="H531" s="6">
        <v>297010000</v>
      </c>
      <c r="I531" s="6">
        <v>0</v>
      </c>
      <c r="J531" s="6">
        <v>0</v>
      </c>
      <c r="K531" s="6">
        <v>64858583.42</v>
      </c>
      <c r="L531" s="6">
        <v>528878866</v>
      </c>
      <c r="M531" s="6">
        <v>2775230531.36</v>
      </c>
      <c r="N531" s="6">
        <v>0</v>
      </c>
      <c r="O531" s="6">
        <v>0</v>
      </c>
      <c r="P531" s="6">
        <v>148665222.09</v>
      </c>
      <c r="Q531" s="6">
        <v>1213232388.33</v>
      </c>
      <c r="R531" s="8">
        <f t="shared" si="112"/>
        <v>694426583.42</v>
      </c>
      <c r="S531" s="8">
        <f t="shared" si="113"/>
        <v>4666007007.78</v>
      </c>
      <c r="T531" s="8">
        <f t="shared" si="114"/>
        <v>5360433591.2</v>
      </c>
      <c r="U531" s="8">
        <f t="shared" si="115"/>
        <v>332558000</v>
      </c>
      <c r="V531" s="8">
        <f t="shared" si="116"/>
        <v>361868583.42</v>
      </c>
      <c r="W531" s="8">
        <f t="shared" si="117"/>
        <v>332558000</v>
      </c>
      <c r="X531" s="8">
        <f t="shared" si="118"/>
        <v>5027875591.2</v>
      </c>
      <c r="Y531" s="13">
        <f t="shared" si="119"/>
        <v>0.129546718862446</v>
      </c>
      <c r="Z531" s="13">
        <f t="shared" si="120"/>
        <v>0.870453281137554</v>
      </c>
      <c r="AA531" s="13">
        <f t="shared" si="121"/>
        <v>1.14882673392092</v>
      </c>
      <c r="AB531" s="13">
        <f t="shared" si="122"/>
        <v>0.478895837141165</v>
      </c>
      <c r="AC531" s="13">
        <f t="shared" si="123"/>
        <v>0.521104162858835</v>
      </c>
      <c r="AD531" s="13">
        <f t="shared" si="124"/>
        <v>0.0620393843785224</v>
      </c>
      <c r="AE531" s="13">
        <f t="shared" si="125"/>
        <v>0.937960615621478</v>
      </c>
    </row>
    <row r="532" spans="1:31">
      <c r="A532" s="5" t="s">
        <v>1091</v>
      </c>
      <c r="B532" s="5" t="s">
        <v>1092</v>
      </c>
      <c r="C532" s="6">
        <v>417102739.35</v>
      </c>
      <c r="D532" s="6">
        <v>1029804.69</v>
      </c>
      <c r="E532" s="6">
        <v>0</v>
      </c>
      <c r="F532" s="6">
        <v>0</v>
      </c>
      <c r="G532" s="6">
        <v>6613798.31</v>
      </c>
      <c r="H532" s="6">
        <v>100000000</v>
      </c>
      <c r="I532" s="6">
        <v>0</v>
      </c>
      <c r="J532" s="6">
        <v>0</v>
      </c>
      <c r="K532" s="6">
        <v>223495.65</v>
      </c>
      <c r="L532" s="6">
        <v>534272953</v>
      </c>
      <c r="M532" s="6">
        <v>676093046.09</v>
      </c>
      <c r="N532" s="6">
        <v>0</v>
      </c>
      <c r="O532" s="6">
        <v>-1939509.8</v>
      </c>
      <c r="P532" s="6">
        <v>62250337.19</v>
      </c>
      <c r="Q532" s="6">
        <v>-459861493.59</v>
      </c>
      <c r="R532" s="8">
        <f t="shared" si="112"/>
        <v>524969838</v>
      </c>
      <c r="S532" s="8">
        <f t="shared" si="113"/>
        <v>810815332.89</v>
      </c>
      <c r="T532" s="8">
        <f t="shared" si="114"/>
        <v>1335785170.89</v>
      </c>
      <c r="U532" s="8">
        <f t="shared" si="115"/>
        <v>424746342.35</v>
      </c>
      <c r="V532" s="8">
        <f t="shared" si="116"/>
        <v>100223495.65</v>
      </c>
      <c r="W532" s="8">
        <f t="shared" si="117"/>
        <v>424746342.35</v>
      </c>
      <c r="X532" s="8">
        <f t="shared" si="118"/>
        <v>911038828.54</v>
      </c>
      <c r="Y532" s="13">
        <f t="shared" si="119"/>
        <v>0.393004690754446</v>
      </c>
      <c r="Z532" s="13">
        <f t="shared" si="120"/>
        <v>0.606995309245554</v>
      </c>
      <c r="AA532" s="13">
        <f t="shared" si="121"/>
        <v>1.64745918917054</v>
      </c>
      <c r="AB532" s="13">
        <f t="shared" si="122"/>
        <v>0.809087135307</v>
      </c>
      <c r="AC532" s="13">
        <f t="shared" si="123"/>
        <v>0.190912864693</v>
      </c>
      <c r="AD532" s="13">
        <f t="shared" si="124"/>
        <v>0.317975039404729</v>
      </c>
      <c r="AE532" s="13">
        <f t="shared" si="125"/>
        <v>0.682024960595271</v>
      </c>
    </row>
    <row r="533" spans="1:31">
      <c r="A533" s="5" t="s">
        <v>1093</v>
      </c>
      <c r="B533" s="5" t="s">
        <v>1094</v>
      </c>
      <c r="C533" s="6">
        <v>461699061.6</v>
      </c>
      <c r="D533" s="6">
        <v>0</v>
      </c>
      <c r="E533" s="6">
        <v>0</v>
      </c>
      <c r="F533" s="6">
        <v>0</v>
      </c>
      <c r="G533" s="6">
        <v>20199866.91</v>
      </c>
      <c r="H533" s="6">
        <v>85826149.4</v>
      </c>
      <c r="I533" s="6">
        <v>0</v>
      </c>
      <c r="J533" s="6">
        <v>0</v>
      </c>
      <c r="K533" s="6">
        <v>33343324.1</v>
      </c>
      <c r="L533" s="6">
        <v>368500000</v>
      </c>
      <c r="M533" s="6">
        <v>52351678.64</v>
      </c>
      <c r="N533" s="6">
        <v>19888961.87</v>
      </c>
      <c r="O533" s="6">
        <v>-4624429.66</v>
      </c>
      <c r="P533" s="6">
        <v>87052210.27</v>
      </c>
      <c r="Q533" s="6">
        <v>301849633.21</v>
      </c>
      <c r="R533" s="8">
        <f t="shared" si="112"/>
        <v>601068402.01</v>
      </c>
      <c r="S533" s="8">
        <f t="shared" si="113"/>
        <v>785240130.59</v>
      </c>
      <c r="T533" s="8">
        <f t="shared" si="114"/>
        <v>1386308532.6</v>
      </c>
      <c r="U533" s="8">
        <f t="shared" si="115"/>
        <v>481898928.51</v>
      </c>
      <c r="V533" s="8">
        <f t="shared" si="116"/>
        <v>119169473.5</v>
      </c>
      <c r="W533" s="8">
        <f t="shared" si="117"/>
        <v>481898928.51</v>
      </c>
      <c r="X533" s="8">
        <f t="shared" si="118"/>
        <v>904409604.09</v>
      </c>
      <c r="Y533" s="13">
        <f t="shared" si="119"/>
        <v>0.433574769162465</v>
      </c>
      <c r="Z533" s="13">
        <f t="shared" si="120"/>
        <v>0.566425230837535</v>
      </c>
      <c r="AA533" s="13">
        <f t="shared" si="121"/>
        <v>1.76545807912082</v>
      </c>
      <c r="AB533" s="13">
        <f t="shared" si="122"/>
        <v>0.801737251365249</v>
      </c>
      <c r="AC533" s="13">
        <f t="shared" si="123"/>
        <v>0.198262748634751</v>
      </c>
      <c r="AD533" s="13">
        <f t="shared" si="124"/>
        <v>0.347613043689637</v>
      </c>
      <c r="AE533" s="13">
        <f t="shared" si="125"/>
        <v>0.652386956310363</v>
      </c>
    </row>
    <row r="534" spans="1:31">
      <c r="A534" s="5" t="s">
        <v>1095</v>
      </c>
      <c r="B534" s="5" t="s">
        <v>1096</v>
      </c>
      <c r="C534" s="6">
        <v>783041728.68</v>
      </c>
      <c r="D534" s="6">
        <v>0</v>
      </c>
      <c r="E534" s="6">
        <v>0</v>
      </c>
      <c r="F534" s="6">
        <v>0</v>
      </c>
      <c r="G534" s="6">
        <v>0</v>
      </c>
      <c r="H534" s="6">
        <v>80076208.34</v>
      </c>
      <c r="I534" s="6">
        <v>0</v>
      </c>
      <c r="J534" s="6">
        <v>0</v>
      </c>
      <c r="K534" s="6">
        <v>5686178.85</v>
      </c>
      <c r="L534" s="6">
        <v>1417924199</v>
      </c>
      <c r="M534" s="6">
        <v>183906350.15</v>
      </c>
      <c r="N534" s="6">
        <v>0</v>
      </c>
      <c r="O534" s="6">
        <v>-2234139.05</v>
      </c>
      <c r="P534" s="6">
        <v>295181402.72</v>
      </c>
      <c r="Q534" s="6">
        <v>1794529342.21</v>
      </c>
      <c r="R534" s="8">
        <f t="shared" si="112"/>
        <v>868804115.87</v>
      </c>
      <c r="S534" s="8">
        <f t="shared" si="113"/>
        <v>3689307155.03</v>
      </c>
      <c r="T534" s="8">
        <f t="shared" si="114"/>
        <v>4558111270.9</v>
      </c>
      <c r="U534" s="8">
        <f t="shared" si="115"/>
        <v>783041728.68</v>
      </c>
      <c r="V534" s="8">
        <f t="shared" si="116"/>
        <v>85762387.19</v>
      </c>
      <c r="W534" s="8">
        <f t="shared" si="117"/>
        <v>783041728.68</v>
      </c>
      <c r="X534" s="8">
        <f t="shared" si="118"/>
        <v>3775069542.22</v>
      </c>
      <c r="Y534" s="13">
        <f t="shared" si="119"/>
        <v>0.190606166509501</v>
      </c>
      <c r="Z534" s="13">
        <f t="shared" si="120"/>
        <v>0.809393833490499</v>
      </c>
      <c r="AA534" s="13">
        <f t="shared" si="121"/>
        <v>1.23549248662733</v>
      </c>
      <c r="AB534" s="13">
        <f t="shared" si="122"/>
        <v>0.901286854397415</v>
      </c>
      <c r="AC534" s="13">
        <f t="shared" si="123"/>
        <v>0.0987131456025845</v>
      </c>
      <c r="AD534" s="13">
        <f t="shared" si="124"/>
        <v>0.171790832242098</v>
      </c>
      <c r="AE534" s="13">
        <f t="shared" si="125"/>
        <v>0.828209167757902</v>
      </c>
    </row>
    <row r="535" spans="1:31">
      <c r="A535" s="5" t="s">
        <v>1097</v>
      </c>
      <c r="B535" s="5" t="s">
        <v>1098</v>
      </c>
      <c r="C535" s="6">
        <v>7404318100</v>
      </c>
      <c r="D535" s="6">
        <v>0</v>
      </c>
      <c r="E535" s="6">
        <v>0</v>
      </c>
      <c r="F535" s="6">
        <v>0</v>
      </c>
      <c r="G535" s="6">
        <v>100061472.01</v>
      </c>
      <c r="H535" s="6">
        <v>2071050300</v>
      </c>
      <c r="I535" s="6">
        <v>0</v>
      </c>
      <c r="J535" s="6">
        <v>0</v>
      </c>
      <c r="K535" s="6">
        <v>34399177.02</v>
      </c>
      <c r="L535" s="6">
        <v>2451576238</v>
      </c>
      <c r="M535" s="6">
        <v>3989025245.42</v>
      </c>
      <c r="N535" s="6">
        <v>151507443.95</v>
      </c>
      <c r="O535" s="6">
        <v>-217875958.97</v>
      </c>
      <c r="P535" s="6">
        <v>1374881652.15</v>
      </c>
      <c r="Q535" s="6">
        <v>15105849292.55</v>
      </c>
      <c r="R535" s="8">
        <f t="shared" si="112"/>
        <v>9609829049.03</v>
      </c>
      <c r="S535" s="8">
        <f t="shared" si="113"/>
        <v>22551949025.2</v>
      </c>
      <c r="T535" s="8">
        <f t="shared" si="114"/>
        <v>32161778074.23</v>
      </c>
      <c r="U535" s="8">
        <f t="shared" si="115"/>
        <v>7504379572.01</v>
      </c>
      <c r="V535" s="8">
        <f t="shared" si="116"/>
        <v>2105449477.02</v>
      </c>
      <c r="W535" s="8">
        <f t="shared" si="117"/>
        <v>7504379572.01</v>
      </c>
      <c r="X535" s="8">
        <f t="shared" si="118"/>
        <v>24657398502.22</v>
      </c>
      <c r="Y535" s="13">
        <f t="shared" si="119"/>
        <v>0.298796572342808</v>
      </c>
      <c r="Z535" s="13">
        <f t="shared" si="120"/>
        <v>0.701203427657192</v>
      </c>
      <c r="AA535" s="13">
        <f t="shared" si="121"/>
        <v>1.42611966878303</v>
      </c>
      <c r="AB535" s="13">
        <f t="shared" si="122"/>
        <v>0.780906666884722</v>
      </c>
      <c r="AC535" s="13">
        <f t="shared" si="123"/>
        <v>0.219093333115277</v>
      </c>
      <c r="AD535" s="13">
        <f t="shared" si="124"/>
        <v>0.233332235384802</v>
      </c>
      <c r="AE535" s="13">
        <f t="shared" si="125"/>
        <v>0.766667764615198</v>
      </c>
    </row>
    <row r="536" spans="1:31">
      <c r="A536" s="5" t="s">
        <v>1099</v>
      </c>
      <c r="B536" s="5" t="s">
        <v>1100</v>
      </c>
      <c r="C536" s="6">
        <v>717939832.8</v>
      </c>
      <c r="D536" s="6">
        <v>0</v>
      </c>
      <c r="E536" s="6">
        <v>0</v>
      </c>
      <c r="F536" s="6">
        <v>0</v>
      </c>
      <c r="G536" s="6">
        <v>20032083.34</v>
      </c>
      <c r="H536" s="6">
        <v>0</v>
      </c>
      <c r="I536" s="6">
        <v>0</v>
      </c>
      <c r="J536" s="6">
        <v>0</v>
      </c>
      <c r="K536" s="6">
        <v>14120421.31</v>
      </c>
      <c r="L536" s="6">
        <v>534558505</v>
      </c>
      <c r="M536" s="6">
        <v>1208521875.27</v>
      </c>
      <c r="N536" s="6">
        <v>55026906.8</v>
      </c>
      <c r="O536" s="6">
        <v>36105570.04</v>
      </c>
      <c r="P536" s="6">
        <v>183189553.93</v>
      </c>
      <c r="Q536" s="6">
        <v>1490982435.8</v>
      </c>
      <c r="R536" s="8">
        <f t="shared" si="112"/>
        <v>752092337.45</v>
      </c>
      <c r="S536" s="8">
        <f t="shared" si="113"/>
        <v>3398331033.24</v>
      </c>
      <c r="T536" s="8">
        <f t="shared" si="114"/>
        <v>4150423370.69</v>
      </c>
      <c r="U536" s="8">
        <f t="shared" si="115"/>
        <v>737971916.14</v>
      </c>
      <c r="V536" s="8">
        <f t="shared" si="116"/>
        <v>14120421.31</v>
      </c>
      <c r="W536" s="8">
        <f t="shared" si="117"/>
        <v>737971916.14</v>
      </c>
      <c r="X536" s="8">
        <f t="shared" si="118"/>
        <v>3412451454.55</v>
      </c>
      <c r="Y536" s="13">
        <f t="shared" si="119"/>
        <v>0.181208582902945</v>
      </c>
      <c r="Z536" s="13">
        <f t="shared" si="120"/>
        <v>0.818791417097055</v>
      </c>
      <c r="AA536" s="13">
        <f t="shared" si="121"/>
        <v>1.22131226478338</v>
      </c>
      <c r="AB536" s="13">
        <f t="shared" si="122"/>
        <v>0.981225149350842</v>
      </c>
      <c r="AC536" s="13">
        <f t="shared" si="123"/>
        <v>0.0187748506491582</v>
      </c>
      <c r="AD536" s="13">
        <f t="shared" si="124"/>
        <v>0.177806418822597</v>
      </c>
      <c r="AE536" s="13">
        <f t="shared" si="125"/>
        <v>0.822193581177403</v>
      </c>
    </row>
    <row r="537" spans="1:31">
      <c r="A537" s="5" t="s">
        <v>1101</v>
      </c>
      <c r="B537" s="5" t="s">
        <v>1102</v>
      </c>
      <c r="C537" s="6">
        <v>539378354.18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4774104.47</v>
      </c>
      <c r="L537" s="6">
        <v>201600000</v>
      </c>
      <c r="M537" s="6">
        <v>84250128.63</v>
      </c>
      <c r="N537" s="6">
        <v>0</v>
      </c>
      <c r="O537" s="6">
        <v>-28838859.21</v>
      </c>
      <c r="P537" s="6">
        <v>40313121.04</v>
      </c>
      <c r="Q537" s="6">
        <v>113946834.06</v>
      </c>
      <c r="R537" s="8">
        <f t="shared" si="112"/>
        <v>544152458.65</v>
      </c>
      <c r="S537" s="8">
        <f t="shared" si="113"/>
        <v>411271224.52</v>
      </c>
      <c r="T537" s="8">
        <f t="shared" si="114"/>
        <v>955423683.17</v>
      </c>
      <c r="U537" s="8">
        <f t="shared" si="115"/>
        <v>539378354.18</v>
      </c>
      <c r="V537" s="8">
        <f t="shared" si="116"/>
        <v>4774104.47</v>
      </c>
      <c r="W537" s="8">
        <f t="shared" si="117"/>
        <v>539378354.18</v>
      </c>
      <c r="X537" s="8">
        <f t="shared" si="118"/>
        <v>416045328.99</v>
      </c>
      <c r="Y537" s="13">
        <f t="shared" si="119"/>
        <v>0.569540475325624</v>
      </c>
      <c r="Z537" s="13">
        <f t="shared" si="120"/>
        <v>0.430459524674376</v>
      </c>
      <c r="AA537" s="13">
        <f t="shared" si="121"/>
        <v>2.32309878787432</v>
      </c>
      <c r="AB537" s="13">
        <f t="shared" si="122"/>
        <v>0.991226531472734</v>
      </c>
      <c r="AC537" s="13">
        <f t="shared" si="123"/>
        <v>0.00877346852726565</v>
      </c>
      <c r="AD537" s="13">
        <f t="shared" si="124"/>
        <v>0.56454362989035</v>
      </c>
      <c r="AE537" s="13">
        <f t="shared" si="125"/>
        <v>0.435456370109649</v>
      </c>
    </row>
    <row r="538" spans="1:31">
      <c r="A538" s="5" t="s">
        <v>1103</v>
      </c>
      <c r="B538" s="5" t="s">
        <v>1104</v>
      </c>
      <c r="C538" s="6">
        <v>547000000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11431489.39</v>
      </c>
      <c r="L538" s="6">
        <v>323395267</v>
      </c>
      <c r="M538" s="6">
        <v>1495443568.73</v>
      </c>
      <c r="N538" s="6">
        <v>0</v>
      </c>
      <c r="O538" s="6">
        <v>0</v>
      </c>
      <c r="P538" s="6">
        <v>34308111.32</v>
      </c>
      <c r="Q538" s="6">
        <v>-365094363.87</v>
      </c>
      <c r="R538" s="8">
        <f t="shared" si="112"/>
        <v>558431489.39</v>
      </c>
      <c r="S538" s="8">
        <f t="shared" si="113"/>
        <v>1488052583.18</v>
      </c>
      <c r="T538" s="8">
        <f t="shared" si="114"/>
        <v>2046484072.57</v>
      </c>
      <c r="U538" s="8">
        <f t="shared" si="115"/>
        <v>547000000</v>
      </c>
      <c r="V538" s="8">
        <f t="shared" si="116"/>
        <v>11431489.39</v>
      </c>
      <c r="W538" s="8">
        <f t="shared" si="117"/>
        <v>547000000</v>
      </c>
      <c r="X538" s="8">
        <f t="shared" si="118"/>
        <v>1499484072.57</v>
      </c>
      <c r="Y538" s="13">
        <f t="shared" si="119"/>
        <v>0.272873606433064</v>
      </c>
      <c r="Z538" s="13">
        <f t="shared" si="120"/>
        <v>0.727126393566936</v>
      </c>
      <c r="AA538" s="13">
        <f t="shared" si="121"/>
        <v>1.37527671784059</v>
      </c>
      <c r="AB538" s="13">
        <f t="shared" si="122"/>
        <v>0.979529289434435</v>
      </c>
      <c r="AC538" s="13">
        <f t="shared" si="123"/>
        <v>0.0204707105655649</v>
      </c>
      <c r="AD538" s="13">
        <f t="shared" si="124"/>
        <v>0.267287689814791</v>
      </c>
      <c r="AE538" s="13">
        <f t="shared" si="125"/>
        <v>0.732712310185209</v>
      </c>
    </row>
    <row r="539" spans="1:31">
      <c r="A539" s="5" t="s">
        <v>1105</v>
      </c>
      <c r="B539" s="5" t="s">
        <v>1106</v>
      </c>
      <c r="C539" s="6">
        <v>195634410.11</v>
      </c>
      <c r="D539" s="6">
        <v>0</v>
      </c>
      <c r="E539" s="6">
        <v>0</v>
      </c>
      <c r="F539" s="6">
        <v>0</v>
      </c>
      <c r="G539" s="6">
        <v>343739715.62</v>
      </c>
      <c r="H539" s="6">
        <v>6005207.33</v>
      </c>
      <c r="I539" s="6">
        <v>0</v>
      </c>
      <c r="J539" s="6">
        <v>0</v>
      </c>
      <c r="K539" s="6">
        <v>22924757.22</v>
      </c>
      <c r="L539" s="6">
        <v>716962919</v>
      </c>
      <c r="M539" s="6">
        <v>1226267552.5</v>
      </c>
      <c r="N539" s="6">
        <v>0</v>
      </c>
      <c r="O539" s="6">
        <v>7524228.06</v>
      </c>
      <c r="P539" s="6">
        <v>73710096.69</v>
      </c>
      <c r="Q539" s="6">
        <v>535831313.87</v>
      </c>
      <c r="R539" s="8">
        <f t="shared" si="112"/>
        <v>568304090.28</v>
      </c>
      <c r="S539" s="8">
        <f t="shared" si="113"/>
        <v>2560296110.12</v>
      </c>
      <c r="T539" s="8">
        <f t="shared" si="114"/>
        <v>3128600200.4</v>
      </c>
      <c r="U539" s="8">
        <f t="shared" si="115"/>
        <v>539374125.73</v>
      </c>
      <c r="V539" s="8">
        <f t="shared" si="116"/>
        <v>28929964.55</v>
      </c>
      <c r="W539" s="8">
        <f t="shared" si="117"/>
        <v>539374125.73</v>
      </c>
      <c r="X539" s="8">
        <f t="shared" si="118"/>
        <v>2589226074.67</v>
      </c>
      <c r="Y539" s="13">
        <f t="shared" si="119"/>
        <v>0.181648038700292</v>
      </c>
      <c r="Z539" s="13">
        <f t="shared" si="120"/>
        <v>0.818351961299708</v>
      </c>
      <c r="AA539" s="13">
        <f t="shared" si="121"/>
        <v>1.22196811065473</v>
      </c>
      <c r="AB539" s="13">
        <f t="shared" si="122"/>
        <v>0.949094217260083</v>
      </c>
      <c r="AC539" s="13">
        <f t="shared" si="123"/>
        <v>0.0509057827399172</v>
      </c>
      <c r="AD539" s="13">
        <f t="shared" si="124"/>
        <v>0.172401103107083</v>
      </c>
      <c r="AE539" s="13">
        <f t="shared" si="125"/>
        <v>0.827598896892917</v>
      </c>
    </row>
    <row r="540" spans="1:31">
      <c r="A540" s="5" t="s">
        <v>1107</v>
      </c>
      <c r="B540" s="5" t="s">
        <v>1108</v>
      </c>
      <c r="C540" s="6">
        <v>2568643.05</v>
      </c>
      <c r="D540" s="6">
        <v>0</v>
      </c>
      <c r="E540" s="6">
        <v>0</v>
      </c>
      <c r="F540" s="6">
        <v>0</v>
      </c>
      <c r="G540" s="6">
        <v>16782647.52</v>
      </c>
      <c r="H540" s="6">
        <v>0</v>
      </c>
      <c r="I540" s="6">
        <v>0</v>
      </c>
      <c r="J540" s="6">
        <v>0</v>
      </c>
      <c r="K540" s="6">
        <v>81047903.81</v>
      </c>
      <c r="L540" s="6">
        <v>417628938</v>
      </c>
      <c r="M540" s="6">
        <v>96312038.21</v>
      </c>
      <c r="N540" s="6">
        <v>0</v>
      </c>
      <c r="O540" s="6">
        <v>43797007.36</v>
      </c>
      <c r="P540" s="6">
        <v>153737495.32</v>
      </c>
      <c r="Q540" s="6">
        <v>771467964.12</v>
      </c>
      <c r="R540" s="8">
        <f t="shared" si="112"/>
        <v>100399194.38</v>
      </c>
      <c r="S540" s="8">
        <f t="shared" si="113"/>
        <v>1482943443.01</v>
      </c>
      <c r="T540" s="8">
        <f t="shared" si="114"/>
        <v>1583342637.39</v>
      </c>
      <c r="U540" s="8">
        <f t="shared" si="115"/>
        <v>19351290.57</v>
      </c>
      <c r="V540" s="8">
        <f t="shared" si="116"/>
        <v>81047903.81</v>
      </c>
      <c r="W540" s="8">
        <f t="shared" si="117"/>
        <v>19351290.57</v>
      </c>
      <c r="X540" s="8">
        <f t="shared" si="118"/>
        <v>1563991346.82</v>
      </c>
      <c r="Y540" s="13">
        <f t="shared" si="119"/>
        <v>0.0634096448924657</v>
      </c>
      <c r="Z540" s="13">
        <f t="shared" si="120"/>
        <v>0.936590355107534</v>
      </c>
      <c r="AA540" s="13">
        <f t="shared" si="121"/>
        <v>1.0677026456088</v>
      </c>
      <c r="AB540" s="13">
        <f t="shared" si="122"/>
        <v>0.192743484541893</v>
      </c>
      <c r="AC540" s="13">
        <f t="shared" si="123"/>
        <v>0.807256515458108</v>
      </c>
      <c r="AD540" s="13">
        <f t="shared" si="124"/>
        <v>0.0122217959101379</v>
      </c>
      <c r="AE540" s="13">
        <f t="shared" si="125"/>
        <v>0.987778204089862</v>
      </c>
    </row>
    <row r="541" spans="1:31">
      <c r="A541" s="5" t="s">
        <v>1109</v>
      </c>
      <c r="B541" s="5" t="s">
        <v>1110</v>
      </c>
      <c r="C541" s="6">
        <v>3922305618.32</v>
      </c>
      <c r="D541" s="6">
        <v>0</v>
      </c>
      <c r="E541" s="6">
        <v>0</v>
      </c>
      <c r="F541" s="6">
        <v>0</v>
      </c>
      <c r="G541" s="6">
        <v>676503500</v>
      </c>
      <c r="H541" s="6">
        <v>1339976654.92</v>
      </c>
      <c r="I541" s="6">
        <v>0</v>
      </c>
      <c r="J541" s="6">
        <v>0</v>
      </c>
      <c r="K541" s="6">
        <v>6224591.49</v>
      </c>
      <c r="L541" s="6">
        <v>1280759826</v>
      </c>
      <c r="M541" s="6">
        <v>1533957243.14</v>
      </c>
      <c r="N541" s="6">
        <v>0</v>
      </c>
      <c r="O541" s="6">
        <v>8554582.48</v>
      </c>
      <c r="P541" s="6">
        <v>93148278.45</v>
      </c>
      <c r="Q541" s="6">
        <v>481739576.19</v>
      </c>
      <c r="R541" s="8">
        <f t="shared" si="112"/>
        <v>5945010364.73</v>
      </c>
      <c r="S541" s="8">
        <f t="shared" si="113"/>
        <v>3398159506.26</v>
      </c>
      <c r="T541" s="8">
        <f t="shared" si="114"/>
        <v>9343169870.99</v>
      </c>
      <c r="U541" s="8">
        <f t="shared" si="115"/>
        <v>4598809118.32</v>
      </c>
      <c r="V541" s="8">
        <f t="shared" si="116"/>
        <v>1346201246.41</v>
      </c>
      <c r="W541" s="8">
        <f t="shared" si="117"/>
        <v>4598809118.32</v>
      </c>
      <c r="X541" s="8">
        <f t="shared" si="118"/>
        <v>4744360752.67</v>
      </c>
      <c r="Y541" s="13">
        <f t="shared" si="119"/>
        <v>0.636294795751163</v>
      </c>
      <c r="Z541" s="13">
        <f t="shared" si="120"/>
        <v>0.363705204248837</v>
      </c>
      <c r="AA541" s="13">
        <f t="shared" si="121"/>
        <v>2.74947949140653</v>
      </c>
      <c r="AB541" s="13">
        <f t="shared" si="122"/>
        <v>0.773557796568932</v>
      </c>
      <c r="AC541" s="13">
        <f t="shared" si="123"/>
        <v>0.226442203431068</v>
      </c>
      <c r="AD541" s="13">
        <f t="shared" si="124"/>
        <v>0.492210800169548</v>
      </c>
      <c r="AE541" s="13">
        <f t="shared" si="125"/>
        <v>0.507789199830452</v>
      </c>
    </row>
    <row r="542" spans="1:31">
      <c r="A542" s="5" t="s">
        <v>1111</v>
      </c>
      <c r="B542" s="5" t="s">
        <v>1112</v>
      </c>
      <c r="C542" s="6">
        <v>451499763.87</v>
      </c>
      <c r="D542" s="6">
        <v>0</v>
      </c>
      <c r="E542" s="6">
        <v>6350820</v>
      </c>
      <c r="F542" s="6">
        <v>0</v>
      </c>
      <c r="G542" s="6">
        <v>25028819.45</v>
      </c>
      <c r="H542" s="6">
        <v>127134305.56</v>
      </c>
      <c r="I542" s="6">
        <v>0</v>
      </c>
      <c r="J542" s="6">
        <v>0</v>
      </c>
      <c r="K542" s="6">
        <v>436288.16</v>
      </c>
      <c r="L542" s="6">
        <v>375284000</v>
      </c>
      <c r="M542" s="6">
        <v>112157508.69</v>
      </c>
      <c r="N542" s="6">
        <v>0</v>
      </c>
      <c r="O542" s="6">
        <v>0</v>
      </c>
      <c r="P542" s="6">
        <v>63468471.51</v>
      </c>
      <c r="Q542" s="6">
        <v>534910717.68</v>
      </c>
      <c r="R542" s="8">
        <f t="shared" si="112"/>
        <v>610449997.04</v>
      </c>
      <c r="S542" s="8">
        <f t="shared" si="113"/>
        <v>1085820697.88</v>
      </c>
      <c r="T542" s="8">
        <f t="shared" si="114"/>
        <v>1696270694.92</v>
      </c>
      <c r="U542" s="8">
        <f t="shared" si="115"/>
        <v>482879403.32</v>
      </c>
      <c r="V542" s="8">
        <f t="shared" si="116"/>
        <v>127570593.72</v>
      </c>
      <c r="W542" s="8">
        <f t="shared" si="117"/>
        <v>482879403.32</v>
      </c>
      <c r="X542" s="8">
        <f t="shared" si="118"/>
        <v>1213391291.6</v>
      </c>
      <c r="Y542" s="13">
        <f t="shared" si="119"/>
        <v>0.35987770045676</v>
      </c>
      <c r="Z542" s="13">
        <f t="shared" si="120"/>
        <v>0.64012229954324</v>
      </c>
      <c r="AA542" s="13">
        <f t="shared" si="121"/>
        <v>1.56220147417697</v>
      </c>
      <c r="AB542" s="13">
        <f t="shared" si="122"/>
        <v>0.791022042200713</v>
      </c>
      <c r="AC542" s="13">
        <f t="shared" si="123"/>
        <v>0.208977957799287</v>
      </c>
      <c r="AD542" s="13">
        <f t="shared" si="124"/>
        <v>0.284671193557803</v>
      </c>
      <c r="AE542" s="13">
        <f t="shared" si="125"/>
        <v>0.715328806442197</v>
      </c>
    </row>
    <row r="543" spans="1:31">
      <c r="A543" s="5" t="s">
        <v>1113</v>
      </c>
      <c r="B543" s="5" t="s">
        <v>1114</v>
      </c>
      <c r="C543" s="6">
        <v>2085102241.49</v>
      </c>
      <c r="D543" s="6">
        <v>50908039.7</v>
      </c>
      <c r="E543" s="6">
        <v>0</v>
      </c>
      <c r="F543" s="6">
        <v>0</v>
      </c>
      <c r="G543" s="6">
        <v>450725469.79</v>
      </c>
      <c r="H543" s="6">
        <v>104857583.22</v>
      </c>
      <c r="I543" s="6">
        <v>6785406942.73</v>
      </c>
      <c r="J543" s="6">
        <v>0</v>
      </c>
      <c r="K543" s="6">
        <v>594901624.62</v>
      </c>
      <c r="L543" s="6">
        <v>2902766028</v>
      </c>
      <c r="M543" s="6">
        <v>2863447283.13</v>
      </c>
      <c r="N543" s="6">
        <v>78775257.66</v>
      </c>
      <c r="O543" s="6">
        <v>44666454.2</v>
      </c>
      <c r="P543" s="6">
        <v>462590657.36</v>
      </c>
      <c r="Q543" s="6">
        <v>8898748692.53</v>
      </c>
      <c r="R543" s="8">
        <f t="shared" si="112"/>
        <v>10071901901.55</v>
      </c>
      <c r="S543" s="8">
        <f t="shared" si="113"/>
        <v>15093443857.56</v>
      </c>
      <c r="T543" s="8">
        <f t="shared" si="114"/>
        <v>25165345759.11</v>
      </c>
      <c r="U543" s="8">
        <f t="shared" si="115"/>
        <v>2586735750.98</v>
      </c>
      <c r="V543" s="8">
        <f t="shared" si="116"/>
        <v>7485166150.57</v>
      </c>
      <c r="W543" s="8">
        <f t="shared" si="117"/>
        <v>2586735750.98</v>
      </c>
      <c r="X543" s="8">
        <f t="shared" si="118"/>
        <v>22578610008.13</v>
      </c>
      <c r="Y543" s="13">
        <f t="shared" si="119"/>
        <v>0.400229029156252</v>
      </c>
      <c r="Z543" s="13">
        <f t="shared" si="120"/>
        <v>0.599770970843748</v>
      </c>
      <c r="AA543" s="13">
        <f t="shared" si="121"/>
        <v>1.66730310170433</v>
      </c>
      <c r="AB543" s="13">
        <f t="shared" si="122"/>
        <v>0.256826940558458</v>
      </c>
      <c r="AC543" s="13">
        <f t="shared" si="123"/>
        <v>0.743173059441542</v>
      </c>
      <c r="AD543" s="13">
        <f t="shared" si="124"/>
        <v>0.102789597080882</v>
      </c>
      <c r="AE543" s="13">
        <f t="shared" si="125"/>
        <v>0.897210402919118</v>
      </c>
    </row>
    <row r="544" spans="1:31">
      <c r="A544" s="5" t="s">
        <v>1115</v>
      </c>
      <c r="B544" s="5" t="s">
        <v>1116</v>
      </c>
      <c r="C544" s="6">
        <v>3026907620.03</v>
      </c>
      <c r="D544" s="6">
        <v>0</v>
      </c>
      <c r="E544" s="6">
        <v>0</v>
      </c>
      <c r="F544" s="6">
        <v>0</v>
      </c>
      <c r="G544" s="6">
        <v>650210882.64</v>
      </c>
      <c r="H544" s="6">
        <v>191500000</v>
      </c>
      <c r="I544" s="6">
        <v>497730721.51</v>
      </c>
      <c r="J544" s="6">
        <v>0</v>
      </c>
      <c r="K544" s="6">
        <v>32005731.47</v>
      </c>
      <c r="L544" s="6">
        <v>1408349147</v>
      </c>
      <c r="M544" s="6">
        <v>1931667614.81</v>
      </c>
      <c r="N544" s="6">
        <v>0</v>
      </c>
      <c r="O544" s="6">
        <v>877701.19</v>
      </c>
      <c r="P544" s="6">
        <v>134505883.55</v>
      </c>
      <c r="Q544" s="6">
        <v>-2272188102.21</v>
      </c>
      <c r="R544" s="8">
        <f t="shared" si="112"/>
        <v>4398354955.65</v>
      </c>
      <c r="S544" s="8">
        <f t="shared" si="113"/>
        <v>1203212244.34</v>
      </c>
      <c r="T544" s="8">
        <f t="shared" si="114"/>
        <v>5601567199.99</v>
      </c>
      <c r="U544" s="8">
        <f t="shared" si="115"/>
        <v>3677118502.67</v>
      </c>
      <c r="V544" s="8">
        <f t="shared" si="116"/>
        <v>721236452.98</v>
      </c>
      <c r="W544" s="8">
        <f t="shared" si="117"/>
        <v>3677118502.67</v>
      </c>
      <c r="X544" s="8">
        <f t="shared" si="118"/>
        <v>1924448697.32</v>
      </c>
      <c r="Y544" s="13">
        <f t="shared" si="119"/>
        <v>0.785200783748136</v>
      </c>
      <c r="Z544" s="13">
        <f t="shared" si="120"/>
        <v>0.214799216251864</v>
      </c>
      <c r="AA544" s="13">
        <f t="shared" si="121"/>
        <v>4.65551046903004</v>
      </c>
      <c r="AB544" s="13">
        <f t="shared" si="122"/>
        <v>0.836021317003185</v>
      </c>
      <c r="AC544" s="13">
        <f t="shared" si="123"/>
        <v>0.163978682996815</v>
      </c>
      <c r="AD544" s="13">
        <f t="shared" si="124"/>
        <v>0.65644459334105</v>
      </c>
      <c r="AE544" s="13">
        <f t="shared" si="125"/>
        <v>0.34355540665895</v>
      </c>
    </row>
    <row r="545" spans="1:31">
      <c r="A545" s="5" t="s">
        <v>1117</v>
      </c>
      <c r="B545" s="5" t="s">
        <v>1118</v>
      </c>
      <c r="C545" s="6">
        <v>769900000</v>
      </c>
      <c r="D545" s="6">
        <v>0</v>
      </c>
      <c r="E545" s="6">
        <v>0</v>
      </c>
      <c r="F545" s="6">
        <v>0</v>
      </c>
      <c r="G545" s="6">
        <v>0</v>
      </c>
      <c r="H545" s="6">
        <v>180050299.86</v>
      </c>
      <c r="I545" s="6">
        <v>0</v>
      </c>
      <c r="J545" s="6">
        <v>0</v>
      </c>
      <c r="K545" s="6">
        <v>45974883.66</v>
      </c>
      <c r="L545" s="6">
        <v>802196280</v>
      </c>
      <c r="M545" s="6">
        <v>2456089576.25</v>
      </c>
      <c r="N545" s="6">
        <v>295967541.4</v>
      </c>
      <c r="O545" s="6">
        <v>668257.87</v>
      </c>
      <c r="P545" s="6">
        <v>144016876.56</v>
      </c>
      <c r="Q545" s="6">
        <v>1213111984</v>
      </c>
      <c r="R545" s="8">
        <f t="shared" si="112"/>
        <v>995925183.52</v>
      </c>
      <c r="S545" s="8">
        <f t="shared" si="113"/>
        <v>4320115433.28</v>
      </c>
      <c r="T545" s="8">
        <f t="shared" si="114"/>
        <v>5316040616.8</v>
      </c>
      <c r="U545" s="8">
        <f t="shared" si="115"/>
        <v>769900000</v>
      </c>
      <c r="V545" s="8">
        <f t="shared" si="116"/>
        <v>226025183.52</v>
      </c>
      <c r="W545" s="8">
        <f t="shared" si="117"/>
        <v>769900000</v>
      </c>
      <c r="X545" s="8">
        <f t="shared" si="118"/>
        <v>4546140616.8</v>
      </c>
      <c r="Y545" s="13">
        <f t="shared" si="119"/>
        <v>0.187343411254728</v>
      </c>
      <c r="Z545" s="13">
        <f t="shared" si="120"/>
        <v>0.812656588745272</v>
      </c>
      <c r="AA545" s="13">
        <f t="shared" si="121"/>
        <v>1.23053207695514</v>
      </c>
      <c r="AB545" s="13">
        <f t="shared" si="122"/>
        <v>0.773050037030758</v>
      </c>
      <c r="AC545" s="13">
        <f t="shared" si="123"/>
        <v>0.226949962969242</v>
      </c>
      <c r="AD545" s="13">
        <f t="shared" si="124"/>
        <v>0.144825831007936</v>
      </c>
      <c r="AE545" s="13">
        <f t="shared" si="125"/>
        <v>0.855174168992064</v>
      </c>
    </row>
    <row r="546" spans="1:31">
      <c r="A546" s="5" t="s">
        <v>1119</v>
      </c>
      <c r="B546" s="5" t="s">
        <v>1120</v>
      </c>
      <c r="C546" s="6">
        <v>2751765284.89</v>
      </c>
      <c r="D546" s="6">
        <v>0</v>
      </c>
      <c r="E546" s="6">
        <v>0</v>
      </c>
      <c r="F546" s="6">
        <v>0</v>
      </c>
      <c r="G546" s="6">
        <v>851364089.42</v>
      </c>
      <c r="H546" s="6">
        <v>1506111389.58</v>
      </c>
      <c r="I546" s="6">
        <v>0</v>
      </c>
      <c r="J546" s="6">
        <v>0</v>
      </c>
      <c r="K546" s="6">
        <v>121683908.95</v>
      </c>
      <c r="L546" s="6">
        <v>1839192626</v>
      </c>
      <c r="M546" s="6">
        <v>3363995381.39</v>
      </c>
      <c r="N546" s="6">
        <v>0</v>
      </c>
      <c r="O546" s="6">
        <v>-15982322.68</v>
      </c>
      <c r="P546" s="6">
        <v>257569626.77</v>
      </c>
      <c r="Q546" s="6">
        <v>-292288634.31</v>
      </c>
      <c r="R546" s="8">
        <f t="shared" si="112"/>
        <v>5230924672.84</v>
      </c>
      <c r="S546" s="8">
        <f t="shared" si="113"/>
        <v>5152486677.17</v>
      </c>
      <c r="T546" s="8">
        <f t="shared" si="114"/>
        <v>10383411350.01</v>
      </c>
      <c r="U546" s="8">
        <f t="shared" si="115"/>
        <v>3603129374.31</v>
      </c>
      <c r="V546" s="8">
        <f t="shared" si="116"/>
        <v>1627795298.53</v>
      </c>
      <c r="W546" s="8">
        <f t="shared" si="117"/>
        <v>3603129374.31</v>
      </c>
      <c r="X546" s="8">
        <f t="shared" si="118"/>
        <v>6780281975.7</v>
      </c>
      <c r="Y546" s="13">
        <f t="shared" si="119"/>
        <v>0.503777082166254</v>
      </c>
      <c r="Z546" s="13">
        <f t="shared" si="120"/>
        <v>0.496222917833746</v>
      </c>
      <c r="AA546" s="13">
        <f t="shared" si="121"/>
        <v>2.01522332818783</v>
      </c>
      <c r="AB546" s="13">
        <f t="shared" si="122"/>
        <v>0.688813087486838</v>
      </c>
      <c r="AC546" s="13">
        <f t="shared" si="123"/>
        <v>0.311186912513162</v>
      </c>
      <c r="AD546" s="13">
        <f t="shared" si="124"/>
        <v>0.347008247372048</v>
      </c>
      <c r="AE546" s="13">
        <f t="shared" si="125"/>
        <v>0.652991752627952</v>
      </c>
    </row>
    <row r="547" spans="1:31">
      <c r="A547" s="5" t="s">
        <v>1121</v>
      </c>
      <c r="B547" s="5" t="s">
        <v>1122</v>
      </c>
      <c r="C547" s="6">
        <v>841262606.08</v>
      </c>
      <c r="D547" s="6">
        <v>0</v>
      </c>
      <c r="E547" s="6">
        <v>0</v>
      </c>
      <c r="F547" s="6">
        <v>0</v>
      </c>
      <c r="G547" s="6">
        <v>225044507.67</v>
      </c>
      <c r="H547" s="6">
        <v>418906563.12</v>
      </c>
      <c r="I547" s="6">
        <v>0</v>
      </c>
      <c r="J547" s="6">
        <v>0</v>
      </c>
      <c r="K547" s="6">
        <v>694375.62</v>
      </c>
      <c r="L547" s="6">
        <v>629481713</v>
      </c>
      <c r="M547" s="6">
        <v>931618028.65</v>
      </c>
      <c r="N547" s="6">
        <v>0</v>
      </c>
      <c r="O547" s="6">
        <v>0</v>
      </c>
      <c r="P547" s="6">
        <v>24992502.68</v>
      </c>
      <c r="Q547" s="6">
        <v>276505096.64</v>
      </c>
      <c r="R547" s="8">
        <f t="shared" si="112"/>
        <v>1485908052.49</v>
      </c>
      <c r="S547" s="8">
        <f t="shared" si="113"/>
        <v>1862597340.97</v>
      </c>
      <c r="T547" s="8">
        <f t="shared" si="114"/>
        <v>3348505393.46</v>
      </c>
      <c r="U547" s="8">
        <f t="shared" si="115"/>
        <v>1066307113.75</v>
      </c>
      <c r="V547" s="8">
        <f t="shared" si="116"/>
        <v>419600938.74</v>
      </c>
      <c r="W547" s="8">
        <f t="shared" si="117"/>
        <v>1066307113.75</v>
      </c>
      <c r="X547" s="8">
        <f t="shared" si="118"/>
        <v>2282198279.71</v>
      </c>
      <c r="Y547" s="13">
        <f t="shared" si="119"/>
        <v>0.443752623302367</v>
      </c>
      <c r="Z547" s="13">
        <f t="shared" si="120"/>
        <v>0.556247376697633</v>
      </c>
      <c r="AA547" s="13">
        <f t="shared" si="121"/>
        <v>1.79776128731944</v>
      </c>
      <c r="AB547" s="13">
        <f t="shared" si="122"/>
        <v>0.71761312011409</v>
      </c>
      <c r="AC547" s="13">
        <f t="shared" si="123"/>
        <v>0.28238687988591</v>
      </c>
      <c r="AD547" s="13">
        <f t="shared" si="124"/>
        <v>0.318442704566824</v>
      </c>
      <c r="AE547" s="13">
        <f t="shared" si="125"/>
        <v>0.681557295433176</v>
      </c>
    </row>
    <row r="548" spans="1:31">
      <c r="A548" s="5" t="s">
        <v>1123</v>
      </c>
      <c r="B548" s="5" t="s">
        <v>1124</v>
      </c>
      <c r="C548" s="6">
        <v>1535072881.79</v>
      </c>
      <c r="D548" s="6">
        <v>0</v>
      </c>
      <c r="E548" s="6">
        <v>0</v>
      </c>
      <c r="F548" s="6">
        <v>0</v>
      </c>
      <c r="G548" s="6">
        <v>8129550.7</v>
      </c>
      <c r="H548" s="6">
        <v>231523465.28</v>
      </c>
      <c r="I548" s="6">
        <v>574791564.36</v>
      </c>
      <c r="J548" s="6">
        <v>0</v>
      </c>
      <c r="K548" s="6">
        <v>2087194.62</v>
      </c>
      <c r="L548" s="6">
        <v>792095104</v>
      </c>
      <c r="M548" s="6">
        <v>999008092.08</v>
      </c>
      <c r="N548" s="6">
        <v>0</v>
      </c>
      <c r="O548" s="6">
        <v>-21568234.7</v>
      </c>
      <c r="P548" s="6">
        <v>254721745.49</v>
      </c>
      <c r="Q548" s="6">
        <v>2196441427.2</v>
      </c>
      <c r="R548" s="8">
        <f t="shared" si="112"/>
        <v>2351604656.75</v>
      </c>
      <c r="S548" s="8">
        <f t="shared" si="113"/>
        <v>4220698134.07</v>
      </c>
      <c r="T548" s="8">
        <f t="shared" si="114"/>
        <v>6572302790.82</v>
      </c>
      <c r="U548" s="8">
        <f t="shared" si="115"/>
        <v>1543202432.49</v>
      </c>
      <c r="V548" s="8">
        <f t="shared" si="116"/>
        <v>808402224.26</v>
      </c>
      <c r="W548" s="8">
        <f t="shared" si="117"/>
        <v>1543202432.49</v>
      </c>
      <c r="X548" s="8">
        <f t="shared" si="118"/>
        <v>5029100358.33</v>
      </c>
      <c r="Y548" s="13">
        <f t="shared" si="119"/>
        <v>0.357805282500778</v>
      </c>
      <c r="Z548" s="13">
        <f t="shared" si="120"/>
        <v>0.642194717499222</v>
      </c>
      <c r="AA548" s="13">
        <f t="shared" si="121"/>
        <v>1.557160114761</v>
      </c>
      <c r="AB548" s="13">
        <f t="shared" si="122"/>
        <v>0.656233788302988</v>
      </c>
      <c r="AC548" s="13">
        <f t="shared" si="123"/>
        <v>0.343766211697012</v>
      </c>
      <c r="AD548" s="13">
        <f t="shared" si="124"/>
        <v>0.234803916010306</v>
      </c>
      <c r="AE548" s="13">
        <f t="shared" si="125"/>
        <v>0.765196083989694</v>
      </c>
    </row>
    <row r="549" spans="1:31">
      <c r="A549" s="5" t="s">
        <v>1125</v>
      </c>
      <c r="B549" s="5" t="s">
        <v>1126</v>
      </c>
      <c r="C549" s="6">
        <v>3016087929.16</v>
      </c>
      <c r="D549" s="6">
        <v>0</v>
      </c>
      <c r="E549" s="6">
        <v>0</v>
      </c>
      <c r="F549" s="6">
        <v>0</v>
      </c>
      <c r="G549" s="6">
        <v>1769385283.78</v>
      </c>
      <c r="H549" s="6">
        <v>4307065131.8</v>
      </c>
      <c r="I549" s="6">
        <v>0</v>
      </c>
      <c r="J549" s="6">
        <v>0</v>
      </c>
      <c r="K549" s="6">
        <v>69528044.35</v>
      </c>
      <c r="L549" s="6">
        <v>1921573493</v>
      </c>
      <c r="M549" s="6">
        <v>2712971735.53</v>
      </c>
      <c r="N549" s="6">
        <v>0</v>
      </c>
      <c r="O549" s="6">
        <v>-8200994.24</v>
      </c>
      <c r="P549" s="6">
        <v>1078061162.39</v>
      </c>
      <c r="Q549" s="6">
        <v>13980843683.58</v>
      </c>
      <c r="R549" s="8">
        <f t="shared" si="112"/>
        <v>9162066389.09</v>
      </c>
      <c r="S549" s="8">
        <f t="shared" si="113"/>
        <v>19685249080.26</v>
      </c>
      <c r="T549" s="8">
        <f t="shared" si="114"/>
        <v>28847315469.35</v>
      </c>
      <c r="U549" s="8">
        <f t="shared" si="115"/>
        <v>4785473212.94</v>
      </c>
      <c r="V549" s="8">
        <f t="shared" si="116"/>
        <v>4376593176.15</v>
      </c>
      <c r="W549" s="8">
        <f t="shared" si="117"/>
        <v>4785473212.94</v>
      </c>
      <c r="X549" s="8">
        <f t="shared" si="118"/>
        <v>24061842256.41</v>
      </c>
      <c r="Y549" s="13">
        <f t="shared" si="119"/>
        <v>0.317605511640229</v>
      </c>
      <c r="Z549" s="13">
        <f t="shared" si="120"/>
        <v>0.682394488359771</v>
      </c>
      <c r="AA549" s="13">
        <f t="shared" si="121"/>
        <v>1.46542801423212</v>
      </c>
      <c r="AB549" s="13">
        <f t="shared" si="122"/>
        <v>0.522313745580194</v>
      </c>
      <c r="AC549" s="13">
        <f t="shared" si="123"/>
        <v>0.477686254419806</v>
      </c>
      <c r="AD549" s="13">
        <f t="shared" si="124"/>
        <v>0.165889724401722</v>
      </c>
      <c r="AE549" s="13">
        <f t="shared" si="125"/>
        <v>0.834110275598278</v>
      </c>
    </row>
    <row r="550" spans="1:31">
      <c r="A550" s="5" t="s">
        <v>1127</v>
      </c>
      <c r="B550" s="5" t="s">
        <v>1128</v>
      </c>
      <c r="C550" s="6">
        <v>1090675257.72</v>
      </c>
      <c r="D550" s="6">
        <v>0</v>
      </c>
      <c r="E550" s="6">
        <v>0</v>
      </c>
      <c r="F550" s="6">
        <v>0</v>
      </c>
      <c r="G550" s="6">
        <v>5327186874.64</v>
      </c>
      <c r="H550" s="6">
        <v>15297453188.51</v>
      </c>
      <c r="I550" s="6">
        <v>799438015.14</v>
      </c>
      <c r="J550" s="6">
        <v>0</v>
      </c>
      <c r="K550" s="6">
        <v>0</v>
      </c>
      <c r="L550" s="6">
        <v>3032926542</v>
      </c>
      <c r="M550" s="6">
        <v>12418376872.04</v>
      </c>
      <c r="N550" s="6">
        <v>329929799.76</v>
      </c>
      <c r="O550" s="6">
        <v>-428982.71</v>
      </c>
      <c r="P550" s="6">
        <v>133610213.98</v>
      </c>
      <c r="Q550" s="6">
        <v>6212822055.66</v>
      </c>
      <c r="R550" s="8">
        <f t="shared" si="112"/>
        <v>22514753336.01</v>
      </c>
      <c r="S550" s="8">
        <f t="shared" si="113"/>
        <v>21467376901.21</v>
      </c>
      <c r="T550" s="8">
        <f t="shared" si="114"/>
        <v>43982130237.22</v>
      </c>
      <c r="U550" s="8">
        <f t="shared" si="115"/>
        <v>6417862132.36</v>
      </c>
      <c r="V550" s="8">
        <f t="shared" si="116"/>
        <v>16096891203.65</v>
      </c>
      <c r="W550" s="8">
        <f t="shared" si="117"/>
        <v>6417862132.36</v>
      </c>
      <c r="X550" s="8">
        <f t="shared" si="118"/>
        <v>37564268104.86</v>
      </c>
      <c r="Y550" s="13">
        <f t="shared" si="119"/>
        <v>0.51190684067769</v>
      </c>
      <c r="Z550" s="13">
        <f t="shared" si="120"/>
        <v>0.48809315932231</v>
      </c>
      <c r="AA550" s="13">
        <f t="shared" si="121"/>
        <v>2.0487892134945</v>
      </c>
      <c r="AB550" s="13">
        <f t="shared" si="122"/>
        <v>0.285051407696095</v>
      </c>
      <c r="AC550" s="13">
        <f t="shared" si="123"/>
        <v>0.714948592303905</v>
      </c>
      <c r="AD550" s="13">
        <f t="shared" si="124"/>
        <v>0.145919765544436</v>
      </c>
      <c r="AE550" s="13">
        <f t="shared" si="125"/>
        <v>0.854080234455564</v>
      </c>
    </row>
    <row r="551" spans="1:31">
      <c r="A551" s="5" t="s">
        <v>1129</v>
      </c>
      <c r="B551" s="5" t="s">
        <v>1130</v>
      </c>
      <c r="C551" s="6">
        <v>887785136.66</v>
      </c>
      <c r="D551" s="6">
        <v>0</v>
      </c>
      <c r="E551" s="6">
        <v>0</v>
      </c>
      <c r="F551" s="6">
        <v>0</v>
      </c>
      <c r="G551" s="6">
        <v>412088356.6</v>
      </c>
      <c r="H551" s="6">
        <v>492317669.5</v>
      </c>
      <c r="I551" s="6">
        <v>298276712.35</v>
      </c>
      <c r="J551" s="6">
        <v>0</v>
      </c>
      <c r="K551" s="6">
        <v>8389629.96</v>
      </c>
      <c r="L551" s="6">
        <v>1259898562</v>
      </c>
      <c r="M551" s="6">
        <v>247811369.15</v>
      </c>
      <c r="N551" s="6">
        <v>0</v>
      </c>
      <c r="O551" s="6">
        <v>-95713265.04</v>
      </c>
      <c r="P551" s="6">
        <v>138684722.27</v>
      </c>
      <c r="Q551" s="6">
        <v>2144154355.72</v>
      </c>
      <c r="R551" s="8">
        <f t="shared" si="112"/>
        <v>2098857505.07</v>
      </c>
      <c r="S551" s="8">
        <f t="shared" si="113"/>
        <v>3694835744.1</v>
      </c>
      <c r="T551" s="8">
        <f t="shared" si="114"/>
        <v>5793693249.17</v>
      </c>
      <c r="U551" s="8">
        <f t="shared" si="115"/>
        <v>1299873493.26</v>
      </c>
      <c r="V551" s="8">
        <f t="shared" si="116"/>
        <v>798984011.81</v>
      </c>
      <c r="W551" s="8">
        <f t="shared" si="117"/>
        <v>1299873493.26</v>
      </c>
      <c r="X551" s="8">
        <f t="shared" si="118"/>
        <v>4493819755.91</v>
      </c>
      <c r="Y551" s="13">
        <f t="shared" si="119"/>
        <v>0.362265901007217</v>
      </c>
      <c r="Z551" s="13">
        <f t="shared" si="120"/>
        <v>0.637734098992783</v>
      </c>
      <c r="AA551" s="13">
        <f t="shared" si="121"/>
        <v>1.56805164029863</v>
      </c>
      <c r="AB551" s="13">
        <f t="shared" si="122"/>
        <v>0.619324318168349</v>
      </c>
      <c r="AC551" s="13">
        <f t="shared" si="123"/>
        <v>0.380675681831651</v>
      </c>
      <c r="AD551" s="13">
        <f t="shared" si="124"/>
        <v>0.224360082136937</v>
      </c>
      <c r="AE551" s="13">
        <f t="shared" si="125"/>
        <v>0.775639917863063</v>
      </c>
    </row>
    <row r="552" spans="1:31">
      <c r="A552" s="5" t="s">
        <v>1131</v>
      </c>
      <c r="B552" s="5" t="s">
        <v>1132</v>
      </c>
      <c r="C552" s="6">
        <v>1502889296.7</v>
      </c>
      <c r="D552" s="6">
        <v>0</v>
      </c>
      <c r="E552" s="6">
        <v>0</v>
      </c>
      <c r="F552" s="6">
        <v>0</v>
      </c>
      <c r="G552" s="6">
        <v>117126750</v>
      </c>
      <c r="H552" s="6">
        <v>0</v>
      </c>
      <c r="I552" s="6">
        <v>0</v>
      </c>
      <c r="J552" s="6">
        <v>0</v>
      </c>
      <c r="K552" s="6">
        <v>9357366.86</v>
      </c>
      <c r="L552" s="6">
        <v>6754804205</v>
      </c>
      <c r="M552" s="6">
        <v>1316079252.6</v>
      </c>
      <c r="N552" s="6">
        <v>0</v>
      </c>
      <c r="O552" s="6">
        <v>-8052391.83</v>
      </c>
      <c r="P552" s="6">
        <v>153309468.34</v>
      </c>
      <c r="Q552" s="6">
        <v>4526520658.57</v>
      </c>
      <c r="R552" s="8">
        <f t="shared" si="112"/>
        <v>1629373413.56</v>
      </c>
      <c r="S552" s="8">
        <f t="shared" si="113"/>
        <v>12742661192.68</v>
      </c>
      <c r="T552" s="8">
        <f t="shared" si="114"/>
        <v>14372034606.24</v>
      </c>
      <c r="U552" s="8">
        <f t="shared" si="115"/>
        <v>1620016046.7</v>
      </c>
      <c r="V552" s="8">
        <f t="shared" si="116"/>
        <v>9357366.86</v>
      </c>
      <c r="W552" s="8">
        <f t="shared" si="117"/>
        <v>1620016046.7</v>
      </c>
      <c r="X552" s="8">
        <f t="shared" si="118"/>
        <v>12752018559.54</v>
      </c>
      <c r="Y552" s="13">
        <f t="shared" si="119"/>
        <v>0.113371102853632</v>
      </c>
      <c r="Z552" s="13">
        <f t="shared" si="120"/>
        <v>0.886628897146368</v>
      </c>
      <c r="AA552" s="13">
        <f t="shared" si="121"/>
        <v>1.12786759287738</v>
      </c>
      <c r="AB552" s="13">
        <f t="shared" si="122"/>
        <v>0.994257076504302</v>
      </c>
      <c r="AC552" s="13">
        <f t="shared" si="123"/>
        <v>0.00574292349569838</v>
      </c>
      <c r="AD552" s="13">
        <f t="shared" si="124"/>
        <v>0.112720021283321</v>
      </c>
      <c r="AE552" s="13">
        <f t="shared" si="125"/>
        <v>0.887279978716679</v>
      </c>
    </row>
    <row r="553" spans="1:31">
      <c r="A553" s="5" t="s">
        <v>1133</v>
      </c>
      <c r="B553" s="5" t="s">
        <v>1134</v>
      </c>
      <c r="C553" s="6">
        <v>1324031637.02</v>
      </c>
      <c r="D553" s="6">
        <v>0</v>
      </c>
      <c r="E553" s="6">
        <v>0</v>
      </c>
      <c r="F553" s="6">
        <v>0</v>
      </c>
      <c r="G553" s="6">
        <v>72378119.62</v>
      </c>
      <c r="H553" s="6">
        <v>720000000</v>
      </c>
      <c r="I553" s="6">
        <v>0</v>
      </c>
      <c r="J553" s="6">
        <v>0</v>
      </c>
      <c r="K553" s="6">
        <v>2063451.68</v>
      </c>
      <c r="L553" s="6">
        <v>1256498403</v>
      </c>
      <c r="M553" s="6">
        <v>1205276064.19</v>
      </c>
      <c r="N553" s="6">
        <v>117944701.42</v>
      </c>
      <c r="O553" s="6">
        <v>0</v>
      </c>
      <c r="P553" s="6">
        <v>121327109.12</v>
      </c>
      <c r="Q553" s="6">
        <v>371050723.97</v>
      </c>
      <c r="R553" s="8">
        <f t="shared" si="112"/>
        <v>2118473208.32</v>
      </c>
      <c r="S553" s="8">
        <f t="shared" si="113"/>
        <v>2836207598.86</v>
      </c>
      <c r="T553" s="8">
        <f t="shared" si="114"/>
        <v>4954680807.18</v>
      </c>
      <c r="U553" s="8">
        <f t="shared" si="115"/>
        <v>1396409756.64</v>
      </c>
      <c r="V553" s="8">
        <f t="shared" si="116"/>
        <v>722063451.68</v>
      </c>
      <c r="W553" s="8">
        <f t="shared" si="117"/>
        <v>1396409756.64</v>
      </c>
      <c r="X553" s="8">
        <f t="shared" si="118"/>
        <v>3558271050.54</v>
      </c>
      <c r="Y553" s="13">
        <f t="shared" si="119"/>
        <v>0.427570067732728</v>
      </c>
      <c r="Z553" s="13">
        <f t="shared" si="120"/>
        <v>0.572429932267272</v>
      </c>
      <c r="AA553" s="13">
        <f t="shared" si="121"/>
        <v>1.74693869700212</v>
      </c>
      <c r="AB553" s="13">
        <f t="shared" si="122"/>
        <v>0.659158563420014</v>
      </c>
      <c r="AC553" s="13">
        <f t="shared" si="123"/>
        <v>0.340841436579986</v>
      </c>
      <c r="AD553" s="13">
        <f t="shared" si="124"/>
        <v>0.281836471608103</v>
      </c>
      <c r="AE553" s="13">
        <f t="shared" si="125"/>
        <v>0.718163528391897</v>
      </c>
    </row>
    <row r="554" spans="1:31">
      <c r="A554" s="5" t="s">
        <v>1135</v>
      </c>
      <c r="B554" s="5" t="s">
        <v>1136</v>
      </c>
      <c r="C554" s="6">
        <v>37445620</v>
      </c>
      <c r="D554" s="6">
        <v>0</v>
      </c>
      <c r="E554" s="6">
        <v>0</v>
      </c>
      <c r="F554" s="6">
        <v>0</v>
      </c>
      <c r="G554" s="6">
        <v>28000000</v>
      </c>
      <c r="H554" s="6">
        <v>2918118255.24</v>
      </c>
      <c r="I554" s="6">
        <v>0</v>
      </c>
      <c r="J554" s="6">
        <v>0</v>
      </c>
      <c r="K554" s="6">
        <v>452631901.37</v>
      </c>
      <c r="L554" s="6">
        <v>774144175</v>
      </c>
      <c r="M554" s="6">
        <v>847433884.56</v>
      </c>
      <c r="N554" s="6">
        <v>0</v>
      </c>
      <c r="O554" s="6">
        <v>0</v>
      </c>
      <c r="P554" s="6">
        <v>241658206.9</v>
      </c>
      <c r="Q554" s="6">
        <v>1896770560.21</v>
      </c>
      <c r="R554" s="8">
        <f t="shared" si="112"/>
        <v>3436195776.61</v>
      </c>
      <c r="S554" s="8">
        <f t="shared" si="113"/>
        <v>3760006826.67</v>
      </c>
      <c r="T554" s="8">
        <f t="shared" si="114"/>
        <v>7196202603.28</v>
      </c>
      <c r="U554" s="8">
        <f t="shared" si="115"/>
        <v>65445620</v>
      </c>
      <c r="V554" s="8">
        <f t="shared" si="116"/>
        <v>3370750156.61</v>
      </c>
      <c r="W554" s="8">
        <f t="shared" si="117"/>
        <v>65445620</v>
      </c>
      <c r="X554" s="8">
        <f t="shared" si="118"/>
        <v>7130756983.28</v>
      </c>
      <c r="Y554" s="13">
        <f t="shared" si="119"/>
        <v>0.477501255320938</v>
      </c>
      <c r="Z554" s="13">
        <f t="shared" si="120"/>
        <v>0.522498744679062</v>
      </c>
      <c r="AA554" s="13">
        <f t="shared" si="121"/>
        <v>1.9138801962371</v>
      </c>
      <c r="AB554" s="13">
        <f t="shared" si="122"/>
        <v>0.0190459520512437</v>
      </c>
      <c r="AC554" s="13">
        <f t="shared" si="123"/>
        <v>0.980954047948756</v>
      </c>
      <c r="AD554" s="13">
        <f t="shared" si="124"/>
        <v>0.00909446601325123</v>
      </c>
      <c r="AE554" s="13">
        <f t="shared" si="125"/>
        <v>0.990905533986749</v>
      </c>
    </row>
    <row r="555" spans="1:31">
      <c r="A555" s="5" t="s">
        <v>1137</v>
      </c>
      <c r="B555" s="5" t="s">
        <v>1138</v>
      </c>
      <c r="C555" s="6">
        <v>2719957113.87</v>
      </c>
      <c r="D555" s="6">
        <v>0</v>
      </c>
      <c r="E555" s="6">
        <v>0</v>
      </c>
      <c r="F555" s="6">
        <v>0</v>
      </c>
      <c r="G555" s="6">
        <v>5000000</v>
      </c>
      <c r="H555" s="6">
        <v>439899803.21</v>
      </c>
      <c r="I555" s="6">
        <v>0</v>
      </c>
      <c r="J555" s="6">
        <v>0</v>
      </c>
      <c r="K555" s="6">
        <v>65329280.15</v>
      </c>
      <c r="L555" s="6">
        <v>1034402200</v>
      </c>
      <c r="M555" s="6">
        <v>2083841220.64</v>
      </c>
      <c r="N555" s="6">
        <v>130010755.22</v>
      </c>
      <c r="O555" s="6">
        <v>0</v>
      </c>
      <c r="P555" s="6">
        <v>136404096.03</v>
      </c>
      <c r="Q555" s="6">
        <v>1744693024.4</v>
      </c>
      <c r="R555" s="8">
        <f t="shared" si="112"/>
        <v>3230186197.23</v>
      </c>
      <c r="S555" s="8">
        <f t="shared" si="113"/>
        <v>4869329785.85</v>
      </c>
      <c r="T555" s="8">
        <f t="shared" si="114"/>
        <v>8099515983.08</v>
      </c>
      <c r="U555" s="8">
        <f t="shared" si="115"/>
        <v>2724957113.87</v>
      </c>
      <c r="V555" s="8">
        <f t="shared" si="116"/>
        <v>505229083.36</v>
      </c>
      <c r="W555" s="8">
        <f t="shared" si="117"/>
        <v>2724957113.87</v>
      </c>
      <c r="X555" s="8">
        <f t="shared" si="118"/>
        <v>5374558869.21</v>
      </c>
      <c r="Y555" s="13">
        <f t="shared" si="119"/>
        <v>0.398812250507055</v>
      </c>
      <c r="Z555" s="13">
        <f t="shared" si="120"/>
        <v>0.601187749492945</v>
      </c>
      <c r="AA555" s="13">
        <f t="shared" si="121"/>
        <v>1.66337388086072</v>
      </c>
      <c r="AB555" s="13">
        <f t="shared" si="122"/>
        <v>0.843591343498015</v>
      </c>
      <c r="AC555" s="13">
        <f t="shared" si="123"/>
        <v>0.156408656501985</v>
      </c>
      <c r="AD555" s="13">
        <f t="shared" si="124"/>
        <v>0.336434562208714</v>
      </c>
      <c r="AE555" s="13">
        <f t="shared" si="125"/>
        <v>0.663565437791286</v>
      </c>
    </row>
    <row r="556" spans="1:31">
      <c r="A556" s="5" t="s">
        <v>1139</v>
      </c>
      <c r="B556" s="5" t="s">
        <v>1140</v>
      </c>
      <c r="C556" s="6">
        <v>17518923.61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7970837.63</v>
      </c>
      <c r="L556" s="6">
        <v>215020000</v>
      </c>
      <c r="M556" s="6">
        <v>350260215.01</v>
      </c>
      <c r="N556" s="6">
        <v>0</v>
      </c>
      <c r="O556" s="6">
        <v>0</v>
      </c>
      <c r="P556" s="6">
        <v>34618135.52</v>
      </c>
      <c r="Q556" s="6">
        <v>265151973.64</v>
      </c>
      <c r="R556" s="8">
        <f t="shared" si="112"/>
        <v>25489761.24</v>
      </c>
      <c r="S556" s="8">
        <f t="shared" si="113"/>
        <v>865050324.17</v>
      </c>
      <c r="T556" s="8">
        <f t="shared" si="114"/>
        <v>890540085.41</v>
      </c>
      <c r="U556" s="8">
        <f t="shared" si="115"/>
        <v>17518923.61</v>
      </c>
      <c r="V556" s="8">
        <f t="shared" si="116"/>
        <v>7970837.63</v>
      </c>
      <c r="W556" s="8">
        <f t="shared" si="117"/>
        <v>17518923.61</v>
      </c>
      <c r="X556" s="8">
        <f t="shared" si="118"/>
        <v>873021161.8</v>
      </c>
      <c r="Y556" s="13">
        <f t="shared" si="119"/>
        <v>0.0286228117718751</v>
      </c>
      <c r="Z556" s="13">
        <f t="shared" si="120"/>
        <v>0.971377188228125</v>
      </c>
      <c r="AA556" s="13">
        <f t="shared" si="121"/>
        <v>1.02946621777693</v>
      </c>
      <c r="AB556" s="13">
        <f t="shared" si="122"/>
        <v>0.687292573871124</v>
      </c>
      <c r="AC556" s="13">
        <f t="shared" si="123"/>
        <v>0.312707426128877</v>
      </c>
      <c r="AD556" s="13">
        <f t="shared" si="124"/>
        <v>0.0196722459741207</v>
      </c>
      <c r="AE556" s="13">
        <f t="shared" si="125"/>
        <v>0.980327754025879</v>
      </c>
    </row>
    <row r="557" spans="1:31">
      <c r="A557" s="5" t="s">
        <v>1141</v>
      </c>
      <c r="B557" s="5" t="s">
        <v>1142</v>
      </c>
      <c r="C557" s="6">
        <v>500285227.38</v>
      </c>
      <c r="D557" s="6">
        <v>0</v>
      </c>
      <c r="E557" s="6">
        <v>0</v>
      </c>
      <c r="F557" s="6">
        <v>0</v>
      </c>
      <c r="G557" s="6">
        <v>58101968.61</v>
      </c>
      <c r="H557" s="6">
        <v>1074376692.3</v>
      </c>
      <c r="I557" s="6">
        <v>0</v>
      </c>
      <c r="J557" s="6">
        <v>0</v>
      </c>
      <c r="K557" s="6">
        <v>0</v>
      </c>
      <c r="L557" s="6">
        <v>806318354</v>
      </c>
      <c r="M557" s="6">
        <v>2097108774.22</v>
      </c>
      <c r="N557" s="6">
        <v>4710862</v>
      </c>
      <c r="O557" s="6">
        <v>598032.95</v>
      </c>
      <c r="P557" s="6">
        <v>289968260.13</v>
      </c>
      <c r="Q557" s="6">
        <v>2354411684.12</v>
      </c>
      <c r="R557" s="8">
        <f t="shared" si="112"/>
        <v>1632763888.29</v>
      </c>
      <c r="S557" s="8">
        <f t="shared" si="113"/>
        <v>5543694243.42</v>
      </c>
      <c r="T557" s="8">
        <f t="shared" si="114"/>
        <v>7176458131.71</v>
      </c>
      <c r="U557" s="8">
        <f t="shared" si="115"/>
        <v>558387195.99</v>
      </c>
      <c r="V557" s="8">
        <f t="shared" si="116"/>
        <v>1074376692.3</v>
      </c>
      <c r="W557" s="8">
        <f t="shared" si="117"/>
        <v>558387195.99</v>
      </c>
      <c r="X557" s="8">
        <f t="shared" si="118"/>
        <v>6618070935.72</v>
      </c>
      <c r="Y557" s="13">
        <f t="shared" si="119"/>
        <v>0.227516674426824</v>
      </c>
      <c r="Z557" s="13">
        <f t="shared" si="120"/>
        <v>0.772483325573176</v>
      </c>
      <c r="AA557" s="13">
        <f t="shared" si="121"/>
        <v>1.29452632425174</v>
      </c>
      <c r="AB557" s="13">
        <f t="shared" si="122"/>
        <v>0.341988942794908</v>
      </c>
      <c r="AC557" s="13">
        <f t="shared" si="123"/>
        <v>0.658011057205092</v>
      </c>
      <c r="AD557" s="13">
        <f t="shared" si="124"/>
        <v>0.0778081869554429</v>
      </c>
      <c r="AE557" s="13">
        <f t="shared" si="125"/>
        <v>0.922191813044557</v>
      </c>
    </row>
    <row r="558" spans="1:31">
      <c r="A558" s="5" t="s">
        <v>1143</v>
      </c>
      <c r="B558" s="5" t="s">
        <v>1144</v>
      </c>
      <c r="C558" s="6">
        <v>51156301.91</v>
      </c>
      <c r="D558" s="6">
        <v>0</v>
      </c>
      <c r="E558" s="6">
        <v>0</v>
      </c>
      <c r="F558" s="6">
        <v>0</v>
      </c>
      <c r="G558" s="6">
        <v>42153528.35</v>
      </c>
      <c r="H558" s="6">
        <v>368564000</v>
      </c>
      <c r="I558" s="6">
        <v>0</v>
      </c>
      <c r="J558" s="6">
        <v>0</v>
      </c>
      <c r="K558" s="6">
        <v>0</v>
      </c>
      <c r="L558" s="6">
        <v>1238272672</v>
      </c>
      <c r="M558" s="6">
        <v>1956404134.48</v>
      </c>
      <c r="N558" s="6">
        <v>80017965.68</v>
      </c>
      <c r="O558" s="6">
        <v>-33054053.58</v>
      </c>
      <c r="P558" s="6">
        <v>151359957.53</v>
      </c>
      <c r="Q558" s="6">
        <v>1833852667.04</v>
      </c>
      <c r="R558" s="8">
        <f t="shared" si="112"/>
        <v>461873830.26</v>
      </c>
      <c r="S558" s="8">
        <f t="shared" si="113"/>
        <v>5066817411.79</v>
      </c>
      <c r="T558" s="8">
        <f t="shared" si="114"/>
        <v>5528691242.05</v>
      </c>
      <c r="U558" s="8">
        <f t="shared" si="115"/>
        <v>93309830.26</v>
      </c>
      <c r="V558" s="8">
        <f t="shared" si="116"/>
        <v>368564000</v>
      </c>
      <c r="W558" s="8">
        <f t="shared" si="117"/>
        <v>93309830.26</v>
      </c>
      <c r="X558" s="8">
        <f t="shared" si="118"/>
        <v>5435381411.79</v>
      </c>
      <c r="Y558" s="13">
        <f t="shared" si="119"/>
        <v>0.0835412595927025</v>
      </c>
      <c r="Z558" s="13">
        <f t="shared" si="120"/>
        <v>0.916458740407297</v>
      </c>
      <c r="AA558" s="13">
        <f t="shared" si="121"/>
        <v>1.09115659648308</v>
      </c>
      <c r="AB558" s="13">
        <f t="shared" si="122"/>
        <v>0.202024501382712</v>
      </c>
      <c r="AC558" s="13">
        <f t="shared" si="123"/>
        <v>0.797975498617288</v>
      </c>
      <c r="AD558" s="13">
        <f t="shared" si="124"/>
        <v>0.0168773813140995</v>
      </c>
      <c r="AE558" s="13">
        <f t="shared" si="125"/>
        <v>0.9831226186859</v>
      </c>
    </row>
    <row r="559" spans="1:31">
      <c r="A559" s="5" t="s">
        <v>1145</v>
      </c>
      <c r="B559" s="5" t="s">
        <v>1146</v>
      </c>
      <c r="C559" s="6">
        <v>10000000</v>
      </c>
      <c r="D559" s="6">
        <v>0</v>
      </c>
      <c r="E559" s="6">
        <v>0</v>
      </c>
      <c r="F559" s="6">
        <v>0</v>
      </c>
      <c r="G559" s="6">
        <v>83000000</v>
      </c>
      <c r="H559" s="6">
        <v>731070000</v>
      </c>
      <c r="I559" s="6">
        <v>0</v>
      </c>
      <c r="J559" s="6">
        <v>0</v>
      </c>
      <c r="K559" s="6">
        <v>251361911.47</v>
      </c>
      <c r="L559" s="6">
        <v>545311440</v>
      </c>
      <c r="M559" s="6">
        <v>129559989.58</v>
      </c>
      <c r="N559" s="6">
        <v>38165300</v>
      </c>
      <c r="O559" s="6">
        <v>-38250000</v>
      </c>
      <c r="P559" s="6">
        <v>257519843.32</v>
      </c>
      <c r="Q559" s="6">
        <v>1655406200.37</v>
      </c>
      <c r="R559" s="8">
        <f t="shared" si="112"/>
        <v>1075431911.47</v>
      </c>
      <c r="S559" s="8">
        <f t="shared" si="113"/>
        <v>2511382173.27</v>
      </c>
      <c r="T559" s="8">
        <f t="shared" si="114"/>
        <v>3586814084.74</v>
      </c>
      <c r="U559" s="8">
        <f t="shared" si="115"/>
        <v>93000000</v>
      </c>
      <c r="V559" s="8">
        <f t="shared" si="116"/>
        <v>982431911.47</v>
      </c>
      <c r="W559" s="8">
        <f t="shared" si="117"/>
        <v>93000000</v>
      </c>
      <c r="X559" s="8">
        <f t="shared" si="118"/>
        <v>3493814084.74</v>
      </c>
      <c r="Y559" s="13">
        <f t="shared" si="119"/>
        <v>0.299829287513227</v>
      </c>
      <c r="Z559" s="13">
        <f t="shared" si="120"/>
        <v>0.700170712486774</v>
      </c>
      <c r="AA559" s="13">
        <f t="shared" si="121"/>
        <v>1.42822312068486</v>
      </c>
      <c r="AB559" s="13">
        <f t="shared" si="122"/>
        <v>0.0864768833880696</v>
      </c>
      <c r="AC559" s="13">
        <f t="shared" si="123"/>
        <v>0.91352311661193</v>
      </c>
      <c r="AD559" s="13">
        <f t="shared" si="124"/>
        <v>0.0259283023326093</v>
      </c>
      <c r="AE559" s="13">
        <f t="shared" si="125"/>
        <v>0.974071697667391</v>
      </c>
    </row>
    <row r="560" spans="1:31">
      <c r="A560" s="5" t="s">
        <v>1147</v>
      </c>
      <c r="B560" s="5" t="s">
        <v>1148</v>
      </c>
      <c r="C560" s="6">
        <v>28552946.88</v>
      </c>
      <c r="D560" s="6">
        <v>0</v>
      </c>
      <c r="E560" s="6">
        <v>0</v>
      </c>
      <c r="F560" s="6">
        <v>0</v>
      </c>
      <c r="G560" s="6">
        <v>67437915.08</v>
      </c>
      <c r="H560" s="6">
        <v>0</v>
      </c>
      <c r="I560" s="6">
        <v>0</v>
      </c>
      <c r="J560" s="6">
        <v>0</v>
      </c>
      <c r="K560" s="6">
        <v>40120396.51</v>
      </c>
      <c r="L560" s="6">
        <v>1134656519</v>
      </c>
      <c r="M560" s="6">
        <v>87182267.68</v>
      </c>
      <c r="N560" s="6">
        <v>0</v>
      </c>
      <c r="O560" s="6">
        <v>-14290327.67</v>
      </c>
      <c r="P560" s="6">
        <v>19360849.92</v>
      </c>
      <c r="Q560" s="6">
        <v>-429913290.96</v>
      </c>
      <c r="R560" s="8">
        <f t="shared" si="112"/>
        <v>136111258.47</v>
      </c>
      <c r="S560" s="8">
        <f t="shared" si="113"/>
        <v>796996017.97</v>
      </c>
      <c r="T560" s="8">
        <f t="shared" si="114"/>
        <v>933107276.44</v>
      </c>
      <c r="U560" s="8">
        <f t="shared" si="115"/>
        <v>95990861.96</v>
      </c>
      <c r="V560" s="8">
        <f t="shared" si="116"/>
        <v>40120396.51</v>
      </c>
      <c r="W560" s="8">
        <f t="shared" si="117"/>
        <v>95990861.96</v>
      </c>
      <c r="X560" s="8">
        <f t="shared" si="118"/>
        <v>837116414.48</v>
      </c>
      <c r="Y560" s="13">
        <f t="shared" si="119"/>
        <v>0.145868821202738</v>
      </c>
      <c r="Z560" s="13">
        <f t="shared" si="120"/>
        <v>0.854131178797262</v>
      </c>
      <c r="AA560" s="13">
        <f t="shared" si="121"/>
        <v>1.17078034946358</v>
      </c>
      <c r="AB560" s="13">
        <f t="shared" si="122"/>
        <v>0.705238222311765</v>
      </c>
      <c r="AC560" s="13">
        <f t="shared" si="123"/>
        <v>0.294761777688235</v>
      </c>
      <c r="AD560" s="13">
        <f t="shared" si="124"/>
        <v>0.102872268155732</v>
      </c>
      <c r="AE560" s="13">
        <f t="shared" si="125"/>
        <v>0.897127731844268</v>
      </c>
    </row>
    <row r="561" spans="1:31">
      <c r="A561" s="5" t="s">
        <v>1149</v>
      </c>
      <c r="B561" s="5" t="s">
        <v>1150</v>
      </c>
      <c r="C561" s="6">
        <v>864200000</v>
      </c>
      <c r="D561" s="6">
        <v>0</v>
      </c>
      <c r="E561" s="6">
        <v>0</v>
      </c>
      <c r="F561" s="6">
        <v>0</v>
      </c>
      <c r="G561" s="6">
        <v>138431371.93</v>
      </c>
      <c r="H561" s="6">
        <v>162735075.24</v>
      </c>
      <c r="I561" s="6">
        <v>0</v>
      </c>
      <c r="J561" s="6">
        <v>0</v>
      </c>
      <c r="K561" s="6">
        <v>6423126.94</v>
      </c>
      <c r="L561" s="6">
        <v>2053673321</v>
      </c>
      <c r="M561" s="6">
        <v>2004314925.11</v>
      </c>
      <c r="N561" s="6">
        <v>0</v>
      </c>
      <c r="O561" s="6">
        <v>0</v>
      </c>
      <c r="P561" s="6">
        <v>201389147.36</v>
      </c>
      <c r="Q561" s="6">
        <v>2487032344.37</v>
      </c>
      <c r="R561" s="8">
        <f t="shared" si="112"/>
        <v>1171789574.11</v>
      </c>
      <c r="S561" s="8">
        <f t="shared" si="113"/>
        <v>6746409737.84</v>
      </c>
      <c r="T561" s="8">
        <f t="shared" si="114"/>
        <v>7918199311.95</v>
      </c>
      <c r="U561" s="8">
        <f t="shared" si="115"/>
        <v>1002631371.93</v>
      </c>
      <c r="V561" s="8">
        <f t="shared" si="116"/>
        <v>169158202.18</v>
      </c>
      <c r="W561" s="8">
        <f t="shared" si="117"/>
        <v>1002631371.93</v>
      </c>
      <c r="X561" s="8">
        <f t="shared" si="118"/>
        <v>6915567940.02</v>
      </c>
      <c r="Y561" s="13">
        <f t="shared" si="119"/>
        <v>0.147986875291401</v>
      </c>
      <c r="Z561" s="13">
        <f t="shared" si="120"/>
        <v>0.852013124708599</v>
      </c>
      <c r="AA561" s="13">
        <f t="shared" si="121"/>
        <v>1.17369083996448</v>
      </c>
      <c r="AB561" s="13">
        <f t="shared" si="122"/>
        <v>0.855641144180277</v>
      </c>
      <c r="AC561" s="13">
        <f t="shared" si="123"/>
        <v>0.144358855819723</v>
      </c>
      <c r="AD561" s="13">
        <f t="shared" si="124"/>
        <v>0.126623659297998</v>
      </c>
      <c r="AE561" s="13">
        <f t="shared" si="125"/>
        <v>0.873376340702002</v>
      </c>
    </row>
    <row r="562" spans="1:31">
      <c r="A562" s="5" t="s">
        <v>1151</v>
      </c>
      <c r="B562" s="5" t="s">
        <v>1152</v>
      </c>
      <c r="C562" s="6">
        <v>957500000</v>
      </c>
      <c r="D562" s="6">
        <v>0</v>
      </c>
      <c r="E562" s="6">
        <v>3696010000</v>
      </c>
      <c r="F562" s="6">
        <v>0</v>
      </c>
      <c r="G562" s="6">
        <v>21659840643.02</v>
      </c>
      <c r="H562" s="6">
        <v>29231266515.44</v>
      </c>
      <c r="I562" s="6">
        <v>6595039598.84</v>
      </c>
      <c r="J562" s="6">
        <v>0</v>
      </c>
      <c r="K562" s="6">
        <v>9975998878.48</v>
      </c>
      <c r="L562" s="6">
        <v>4348163851</v>
      </c>
      <c r="M562" s="6">
        <v>6542221408.13</v>
      </c>
      <c r="N562" s="6">
        <v>0</v>
      </c>
      <c r="O562" s="6">
        <v>293724023.71</v>
      </c>
      <c r="P562" s="6">
        <v>5808189467.21</v>
      </c>
      <c r="Q562" s="6">
        <v>33006155097.61</v>
      </c>
      <c r="R562" s="8">
        <f t="shared" si="112"/>
        <v>72115655635.78</v>
      </c>
      <c r="S562" s="8">
        <f t="shared" si="113"/>
        <v>49998453847.66</v>
      </c>
      <c r="T562" s="8">
        <f t="shared" si="114"/>
        <v>122114109483.44</v>
      </c>
      <c r="U562" s="8">
        <f t="shared" si="115"/>
        <v>26313350643.02</v>
      </c>
      <c r="V562" s="8">
        <f t="shared" si="116"/>
        <v>45802304992.76</v>
      </c>
      <c r="W562" s="8">
        <f t="shared" si="117"/>
        <v>26313350643.02</v>
      </c>
      <c r="X562" s="8">
        <f t="shared" si="118"/>
        <v>95800758840.42</v>
      </c>
      <c r="Y562" s="13">
        <f t="shared" si="119"/>
        <v>0.590559567119962</v>
      </c>
      <c r="Z562" s="13">
        <f t="shared" si="120"/>
        <v>0.409440432880038</v>
      </c>
      <c r="AA562" s="13">
        <f t="shared" si="121"/>
        <v>2.44235771481072</v>
      </c>
      <c r="AB562" s="13">
        <f t="shared" si="122"/>
        <v>0.364877090987227</v>
      </c>
      <c r="AC562" s="13">
        <f t="shared" si="123"/>
        <v>0.635122909012773</v>
      </c>
      <c r="AD562" s="13">
        <f t="shared" si="124"/>
        <v>0.215481656905408</v>
      </c>
      <c r="AE562" s="13">
        <f t="shared" si="125"/>
        <v>0.784518343094592</v>
      </c>
    </row>
    <row r="563" spans="1:31">
      <c r="A563" s="5" t="s">
        <v>1153</v>
      </c>
      <c r="B563" s="5" t="s">
        <v>1154</v>
      </c>
      <c r="C563" s="6">
        <v>1091902138.91</v>
      </c>
      <c r="D563" s="6">
        <v>0</v>
      </c>
      <c r="E563" s="6">
        <v>0</v>
      </c>
      <c r="F563" s="6">
        <v>0</v>
      </c>
      <c r="G563" s="6">
        <v>0</v>
      </c>
      <c r="H563" s="6">
        <v>320310138.88</v>
      </c>
      <c r="I563" s="6">
        <v>0</v>
      </c>
      <c r="J563" s="6">
        <v>0</v>
      </c>
      <c r="K563" s="6">
        <v>56250870.52</v>
      </c>
      <c r="L563" s="6">
        <v>488214274</v>
      </c>
      <c r="M563" s="6">
        <v>1918498042.59</v>
      </c>
      <c r="N563" s="6">
        <v>0</v>
      </c>
      <c r="O563" s="6">
        <v>-7869798.3</v>
      </c>
      <c r="P563" s="6">
        <v>50854191.19</v>
      </c>
      <c r="Q563" s="6">
        <v>135826190.41</v>
      </c>
      <c r="R563" s="8">
        <f t="shared" si="112"/>
        <v>1468463148.31</v>
      </c>
      <c r="S563" s="8">
        <f t="shared" si="113"/>
        <v>2585522899.89</v>
      </c>
      <c r="T563" s="8">
        <f t="shared" si="114"/>
        <v>4053986048.2</v>
      </c>
      <c r="U563" s="8">
        <f t="shared" si="115"/>
        <v>1091902138.91</v>
      </c>
      <c r="V563" s="8">
        <f t="shared" si="116"/>
        <v>376561009.4</v>
      </c>
      <c r="W563" s="8">
        <f t="shared" si="117"/>
        <v>1091902138.91</v>
      </c>
      <c r="X563" s="8">
        <f t="shared" si="118"/>
        <v>2962083909.29</v>
      </c>
      <c r="Y563" s="13">
        <f t="shared" si="119"/>
        <v>0.362226986193504</v>
      </c>
      <c r="Z563" s="13">
        <f t="shared" si="120"/>
        <v>0.637773013806496</v>
      </c>
      <c r="AA563" s="13">
        <f t="shared" si="121"/>
        <v>1.56795596293983</v>
      </c>
      <c r="AB563" s="13">
        <f t="shared" si="122"/>
        <v>0.743567954133973</v>
      </c>
      <c r="AC563" s="13">
        <f t="shared" si="123"/>
        <v>0.256432045866027</v>
      </c>
      <c r="AD563" s="13">
        <f t="shared" si="124"/>
        <v>0.269340379056019</v>
      </c>
      <c r="AE563" s="13">
        <f t="shared" si="125"/>
        <v>0.730659620943981</v>
      </c>
    </row>
    <row r="564" spans="1:31">
      <c r="A564" s="5" t="s">
        <v>1155</v>
      </c>
      <c r="B564" s="5" t="s">
        <v>1156</v>
      </c>
      <c r="C564" s="6">
        <v>18219769.45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4563786.67</v>
      </c>
      <c r="L564" s="6">
        <v>356517053</v>
      </c>
      <c r="M564" s="6">
        <v>340645078.44</v>
      </c>
      <c r="N564" s="6">
        <v>0</v>
      </c>
      <c r="O564" s="6">
        <v>-1140265.17</v>
      </c>
      <c r="P564" s="6">
        <v>97447273.91</v>
      </c>
      <c r="Q564" s="6">
        <v>635035021.31</v>
      </c>
      <c r="R564" s="8">
        <f t="shared" si="112"/>
        <v>22783556.12</v>
      </c>
      <c r="S564" s="8">
        <f t="shared" si="113"/>
        <v>1428504161.49</v>
      </c>
      <c r="T564" s="8">
        <f t="shared" si="114"/>
        <v>1451287717.61</v>
      </c>
      <c r="U564" s="8">
        <f t="shared" si="115"/>
        <v>18219769.45</v>
      </c>
      <c r="V564" s="8">
        <f t="shared" si="116"/>
        <v>4563786.67</v>
      </c>
      <c r="W564" s="8">
        <f t="shared" si="117"/>
        <v>18219769.45</v>
      </c>
      <c r="X564" s="8">
        <f t="shared" si="118"/>
        <v>1433067948.16</v>
      </c>
      <c r="Y564" s="13">
        <f t="shared" si="119"/>
        <v>0.0156988554671435</v>
      </c>
      <c r="Z564" s="13">
        <f t="shared" si="120"/>
        <v>0.984301144532857</v>
      </c>
      <c r="AA564" s="13">
        <f t="shared" si="121"/>
        <v>1.01594924028519</v>
      </c>
      <c r="AB564" s="13">
        <f t="shared" si="122"/>
        <v>0.79968944944491</v>
      </c>
      <c r="AC564" s="13">
        <f t="shared" si="123"/>
        <v>0.20031055055509</v>
      </c>
      <c r="AD564" s="13">
        <f t="shared" si="124"/>
        <v>0.0125542090854352</v>
      </c>
      <c r="AE564" s="13">
        <f t="shared" si="125"/>
        <v>0.987445790914565</v>
      </c>
    </row>
    <row r="565" spans="1:31">
      <c r="A565" s="5" t="s">
        <v>1157</v>
      </c>
      <c r="B565" s="5" t="s">
        <v>1158</v>
      </c>
      <c r="C565" s="6">
        <v>112030428.34</v>
      </c>
      <c r="D565" s="6">
        <v>0</v>
      </c>
      <c r="E565" s="6">
        <v>0</v>
      </c>
      <c r="F565" s="6">
        <v>0</v>
      </c>
      <c r="G565" s="6">
        <v>50830000</v>
      </c>
      <c r="H565" s="6">
        <v>194500000</v>
      </c>
      <c r="I565" s="6">
        <v>0</v>
      </c>
      <c r="J565" s="6">
        <v>0</v>
      </c>
      <c r="K565" s="6">
        <v>0</v>
      </c>
      <c r="L565" s="6">
        <v>512199997</v>
      </c>
      <c r="M565" s="6">
        <v>3951307481.93</v>
      </c>
      <c r="N565" s="6">
        <v>94942800</v>
      </c>
      <c r="O565" s="6">
        <v>-27065574.39</v>
      </c>
      <c r="P565" s="6">
        <v>39811677.52</v>
      </c>
      <c r="Q565" s="6">
        <v>-16292464.73</v>
      </c>
      <c r="R565" s="8">
        <f t="shared" si="112"/>
        <v>357360428.34</v>
      </c>
      <c r="S565" s="8">
        <f t="shared" si="113"/>
        <v>4365018317.33</v>
      </c>
      <c r="T565" s="8">
        <f t="shared" si="114"/>
        <v>4722378745.67</v>
      </c>
      <c r="U565" s="8">
        <f t="shared" si="115"/>
        <v>162860428.34</v>
      </c>
      <c r="V565" s="8">
        <f t="shared" si="116"/>
        <v>194500000</v>
      </c>
      <c r="W565" s="8">
        <f t="shared" si="117"/>
        <v>162860428.34</v>
      </c>
      <c r="X565" s="8">
        <f t="shared" si="118"/>
        <v>4559518317.33</v>
      </c>
      <c r="Y565" s="13">
        <f t="shared" si="119"/>
        <v>0.0756738177063133</v>
      </c>
      <c r="Z565" s="13">
        <f t="shared" si="120"/>
        <v>0.924326182293687</v>
      </c>
      <c r="AA565" s="13">
        <f t="shared" si="121"/>
        <v>1.08186917038153</v>
      </c>
      <c r="AB565" s="13">
        <f t="shared" si="122"/>
        <v>0.455731567976103</v>
      </c>
      <c r="AC565" s="13">
        <f t="shared" si="123"/>
        <v>0.544268432023897</v>
      </c>
      <c r="AD565" s="13">
        <f t="shared" si="124"/>
        <v>0.0344869475980359</v>
      </c>
      <c r="AE565" s="13">
        <f t="shared" si="125"/>
        <v>0.965513052401964</v>
      </c>
    </row>
    <row r="566" spans="1:31">
      <c r="A566" s="5" t="s">
        <v>1159</v>
      </c>
      <c r="B566" s="5" t="s">
        <v>1160</v>
      </c>
      <c r="C566" s="6">
        <v>225266551.15</v>
      </c>
      <c r="D566" s="6">
        <v>0</v>
      </c>
      <c r="E566" s="6">
        <v>0</v>
      </c>
      <c r="F566" s="6">
        <v>0</v>
      </c>
      <c r="G566" s="6">
        <v>12832808.34</v>
      </c>
      <c r="H566" s="6">
        <v>0</v>
      </c>
      <c r="I566" s="6">
        <v>0</v>
      </c>
      <c r="J566" s="6">
        <v>0</v>
      </c>
      <c r="K566" s="6">
        <v>25756449.29</v>
      </c>
      <c r="L566" s="6">
        <v>2483382898</v>
      </c>
      <c r="M566" s="6">
        <v>2734132795.55</v>
      </c>
      <c r="N566" s="6">
        <v>0</v>
      </c>
      <c r="O566" s="6">
        <v>-170318094.11</v>
      </c>
      <c r="P566" s="6">
        <v>710593128.76</v>
      </c>
      <c r="Q566" s="6">
        <v>4955239462.01</v>
      </c>
      <c r="R566" s="8">
        <f t="shared" si="112"/>
        <v>263855808.78</v>
      </c>
      <c r="S566" s="8">
        <f t="shared" si="113"/>
        <v>10713030190.21</v>
      </c>
      <c r="T566" s="8">
        <f t="shared" si="114"/>
        <v>10976885998.99</v>
      </c>
      <c r="U566" s="8">
        <f t="shared" si="115"/>
        <v>238099359.49</v>
      </c>
      <c r="V566" s="8">
        <f t="shared" si="116"/>
        <v>25756449.29</v>
      </c>
      <c r="W566" s="8">
        <f t="shared" si="117"/>
        <v>238099359.49</v>
      </c>
      <c r="X566" s="8">
        <f t="shared" si="118"/>
        <v>10738786639.5</v>
      </c>
      <c r="Y566" s="13">
        <f t="shared" si="119"/>
        <v>0.0240374008443085</v>
      </c>
      <c r="Z566" s="13">
        <f t="shared" si="120"/>
        <v>0.975962599155692</v>
      </c>
      <c r="AA566" s="13">
        <f t="shared" si="121"/>
        <v>1.02462942828455</v>
      </c>
      <c r="AB566" s="13">
        <f t="shared" si="122"/>
        <v>0.902384376493013</v>
      </c>
      <c r="AC566" s="13">
        <f t="shared" si="123"/>
        <v>0.0976156235069869</v>
      </c>
      <c r="AD566" s="13">
        <f t="shared" si="124"/>
        <v>0.0216909749734039</v>
      </c>
      <c r="AE566" s="13">
        <f t="shared" si="125"/>
        <v>0.978309025026596</v>
      </c>
    </row>
    <row r="567" spans="1:31">
      <c r="A567" s="5" t="s">
        <v>1161</v>
      </c>
      <c r="B567" s="5" t="s">
        <v>1162</v>
      </c>
      <c r="C567" s="6">
        <v>97967.57</v>
      </c>
      <c r="D567" s="6">
        <v>0</v>
      </c>
      <c r="E567" s="6">
        <v>11051721.39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35576700.13</v>
      </c>
      <c r="L567" s="6">
        <v>1499557056</v>
      </c>
      <c r="M567" s="6">
        <v>3962036135.29</v>
      </c>
      <c r="N567" s="6">
        <v>0</v>
      </c>
      <c r="O567" s="6">
        <v>150727025.81</v>
      </c>
      <c r="P567" s="6">
        <v>94929746</v>
      </c>
      <c r="Q567" s="6">
        <v>2957120825.95</v>
      </c>
      <c r="R567" s="8">
        <f t="shared" si="112"/>
        <v>46726389.09</v>
      </c>
      <c r="S567" s="8">
        <f t="shared" si="113"/>
        <v>8664370789.05</v>
      </c>
      <c r="T567" s="8">
        <f t="shared" si="114"/>
        <v>8711097178.14</v>
      </c>
      <c r="U567" s="8">
        <f t="shared" si="115"/>
        <v>11149688.96</v>
      </c>
      <c r="V567" s="8">
        <f t="shared" si="116"/>
        <v>35576700.13</v>
      </c>
      <c r="W567" s="8">
        <f t="shared" si="117"/>
        <v>11149688.96</v>
      </c>
      <c r="X567" s="8">
        <f t="shared" si="118"/>
        <v>8699947489.18</v>
      </c>
      <c r="Y567" s="13">
        <f t="shared" si="119"/>
        <v>0.00536400732702847</v>
      </c>
      <c r="Z567" s="13">
        <f t="shared" si="120"/>
        <v>0.994635992672972</v>
      </c>
      <c r="AA567" s="13">
        <f t="shared" si="121"/>
        <v>1.00539293507026</v>
      </c>
      <c r="AB567" s="13">
        <f t="shared" si="122"/>
        <v>0.238616532908728</v>
      </c>
      <c r="AC567" s="13">
        <f t="shared" si="123"/>
        <v>0.761383467091272</v>
      </c>
      <c r="AD567" s="13">
        <f t="shared" si="124"/>
        <v>0.00127994083087255</v>
      </c>
      <c r="AE567" s="13">
        <f t="shared" si="125"/>
        <v>0.998720059169127</v>
      </c>
    </row>
    <row r="568" spans="1:31">
      <c r="A568" s="5" t="s">
        <v>1163</v>
      </c>
      <c r="B568" s="5" t="s">
        <v>1164</v>
      </c>
      <c r="C568" s="6">
        <v>222137777.78</v>
      </c>
      <c r="D568" s="6">
        <v>0</v>
      </c>
      <c r="E568" s="6">
        <v>0</v>
      </c>
      <c r="F568" s="6">
        <v>0</v>
      </c>
      <c r="G568" s="6">
        <v>47514351.92</v>
      </c>
      <c r="H568" s="6">
        <v>0</v>
      </c>
      <c r="I568" s="6">
        <v>0</v>
      </c>
      <c r="J568" s="6">
        <v>0</v>
      </c>
      <c r="K568" s="6">
        <v>32221225.12</v>
      </c>
      <c r="L568" s="6">
        <v>1217611874</v>
      </c>
      <c r="M568" s="6">
        <v>286635898.92</v>
      </c>
      <c r="N568" s="6">
        <v>0</v>
      </c>
      <c r="O568" s="6">
        <v>161710.14</v>
      </c>
      <c r="P568" s="6">
        <v>219100210.95</v>
      </c>
      <c r="Q568" s="6">
        <v>1616745700.72</v>
      </c>
      <c r="R568" s="8">
        <f t="shared" si="112"/>
        <v>301873354.82</v>
      </c>
      <c r="S568" s="8">
        <f t="shared" si="113"/>
        <v>3340255394.73</v>
      </c>
      <c r="T568" s="8">
        <f t="shared" si="114"/>
        <v>3642128749.55</v>
      </c>
      <c r="U568" s="8">
        <f t="shared" si="115"/>
        <v>269652129.7</v>
      </c>
      <c r="V568" s="8">
        <f t="shared" si="116"/>
        <v>32221225.12</v>
      </c>
      <c r="W568" s="8">
        <f t="shared" si="117"/>
        <v>269652129.7</v>
      </c>
      <c r="X568" s="8">
        <f t="shared" si="118"/>
        <v>3372476619.85</v>
      </c>
      <c r="Y568" s="13">
        <f t="shared" si="119"/>
        <v>0.0828837681417214</v>
      </c>
      <c r="Z568" s="13">
        <f t="shared" si="120"/>
        <v>0.917116231858279</v>
      </c>
      <c r="AA568" s="13">
        <f t="shared" si="121"/>
        <v>1.09037433344057</v>
      </c>
      <c r="AB568" s="13">
        <f t="shared" si="122"/>
        <v>0.893262440670815</v>
      </c>
      <c r="AC568" s="13">
        <f t="shared" si="123"/>
        <v>0.106737559329185</v>
      </c>
      <c r="AD568" s="13">
        <f t="shared" si="124"/>
        <v>0.074036957022268</v>
      </c>
      <c r="AE568" s="13">
        <f t="shared" si="125"/>
        <v>0.925963042977732</v>
      </c>
    </row>
    <row r="569" spans="1:31">
      <c r="A569" s="5" t="s">
        <v>1165</v>
      </c>
      <c r="B569" s="5" t="s">
        <v>1166</v>
      </c>
      <c r="C569" s="6">
        <v>67000000</v>
      </c>
      <c r="D569" s="6">
        <v>0</v>
      </c>
      <c r="E569" s="6">
        <v>500895550</v>
      </c>
      <c r="F569" s="6">
        <v>0</v>
      </c>
      <c r="G569" s="6">
        <v>0</v>
      </c>
      <c r="H569" s="6">
        <v>60000000</v>
      </c>
      <c r="I569" s="6">
        <v>0</v>
      </c>
      <c r="J569" s="6">
        <v>0</v>
      </c>
      <c r="K569" s="6">
        <v>882883.62</v>
      </c>
      <c r="L569" s="6">
        <v>1202039474</v>
      </c>
      <c r="M569" s="6">
        <v>1291072700.8</v>
      </c>
      <c r="N569" s="6">
        <v>0</v>
      </c>
      <c r="O569" s="6">
        <v>2323780.64</v>
      </c>
      <c r="P569" s="6">
        <v>273449377.57</v>
      </c>
      <c r="Q569" s="6">
        <v>2602447588.58</v>
      </c>
      <c r="R569" s="8">
        <f t="shared" si="112"/>
        <v>628778433.62</v>
      </c>
      <c r="S569" s="8">
        <f t="shared" si="113"/>
        <v>5371332921.59</v>
      </c>
      <c r="T569" s="8">
        <f t="shared" si="114"/>
        <v>6000111355.21</v>
      </c>
      <c r="U569" s="8">
        <f t="shared" si="115"/>
        <v>567895550</v>
      </c>
      <c r="V569" s="8">
        <f t="shared" si="116"/>
        <v>60882883.62</v>
      </c>
      <c r="W569" s="8">
        <f t="shared" si="117"/>
        <v>567895550</v>
      </c>
      <c r="X569" s="8">
        <f t="shared" si="118"/>
        <v>5432215805.21</v>
      </c>
      <c r="Y569" s="13">
        <f t="shared" si="119"/>
        <v>0.104794460701804</v>
      </c>
      <c r="Z569" s="13">
        <f t="shared" si="120"/>
        <v>0.895205539298196</v>
      </c>
      <c r="AA569" s="13">
        <f t="shared" si="121"/>
        <v>1.11706189930857</v>
      </c>
      <c r="AB569" s="13">
        <f t="shared" si="122"/>
        <v>0.903172754718247</v>
      </c>
      <c r="AC569" s="13">
        <f t="shared" si="123"/>
        <v>0.0968272452817527</v>
      </c>
      <c r="AD569" s="13">
        <f t="shared" si="124"/>
        <v>0.0946475017512611</v>
      </c>
      <c r="AE569" s="13">
        <f t="shared" si="125"/>
        <v>0.905352498248739</v>
      </c>
    </row>
    <row r="570" spans="1:31">
      <c r="A570" s="5" t="s">
        <v>1167</v>
      </c>
      <c r="B570" s="5" t="s">
        <v>1168</v>
      </c>
      <c r="C570" s="6">
        <v>3205653240.66</v>
      </c>
      <c r="D570" s="6">
        <v>0</v>
      </c>
      <c r="E570" s="6">
        <v>0</v>
      </c>
      <c r="F570" s="6">
        <v>0</v>
      </c>
      <c r="G570" s="6">
        <v>1031327563.63</v>
      </c>
      <c r="H570" s="6">
        <v>3794273260.22</v>
      </c>
      <c r="I570" s="6">
        <v>0</v>
      </c>
      <c r="J570" s="6">
        <v>0</v>
      </c>
      <c r="K570" s="6">
        <v>428532076.19</v>
      </c>
      <c r="L570" s="6">
        <v>1329036928</v>
      </c>
      <c r="M570" s="6">
        <v>6832971393.92</v>
      </c>
      <c r="N570" s="6">
        <v>49999914.7</v>
      </c>
      <c r="O570" s="6">
        <v>-59058721.52</v>
      </c>
      <c r="P570" s="6">
        <v>175280072.95</v>
      </c>
      <c r="Q570" s="6">
        <v>1973701359.02</v>
      </c>
      <c r="R570" s="8">
        <f t="shared" si="112"/>
        <v>8459786140.7</v>
      </c>
      <c r="S570" s="8">
        <f t="shared" si="113"/>
        <v>10201931117.67</v>
      </c>
      <c r="T570" s="8">
        <f t="shared" si="114"/>
        <v>18661717258.37</v>
      </c>
      <c r="U570" s="8">
        <f t="shared" si="115"/>
        <v>4236980804.29</v>
      </c>
      <c r="V570" s="8">
        <f t="shared" si="116"/>
        <v>4222805336.41</v>
      </c>
      <c r="W570" s="8">
        <f t="shared" si="117"/>
        <v>4236980804.29</v>
      </c>
      <c r="X570" s="8">
        <f t="shared" si="118"/>
        <v>14424736454.08</v>
      </c>
      <c r="Y570" s="13">
        <f t="shared" si="119"/>
        <v>0.45332302614893</v>
      </c>
      <c r="Z570" s="13">
        <f t="shared" si="120"/>
        <v>0.54667697385107</v>
      </c>
      <c r="AA570" s="13">
        <f t="shared" si="121"/>
        <v>1.82923380320099</v>
      </c>
      <c r="AB570" s="13">
        <f t="shared" si="122"/>
        <v>0.500837814788946</v>
      </c>
      <c r="AC570" s="13">
        <f t="shared" si="123"/>
        <v>0.499162185211054</v>
      </c>
      <c r="AD570" s="13">
        <f t="shared" si="124"/>
        <v>0.227041313809942</v>
      </c>
      <c r="AE570" s="13">
        <f t="shared" si="125"/>
        <v>0.772958686190058</v>
      </c>
    </row>
    <row r="571" spans="1:31">
      <c r="A571" s="5" t="s">
        <v>1169</v>
      </c>
      <c r="B571" s="5" t="s">
        <v>1170</v>
      </c>
      <c r="C571" s="6">
        <v>13992510012.69</v>
      </c>
      <c r="D571" s="6">
        <v>0</v>
      </c>
      <c r="E571" s="6">
        <v>0</v>
      </c>
      <c r="F571" s="6">
        <v>0</v>
      </c>
      <c r="G571" s="6">
        <v>1596923803.78</v>
      </c>
      <c r="H571" s="6">
        <v>4903858980.41</v>
      </c>
      <c r="I571" s="6">
        <v>1824701474.76</v>
      </c>
      <c r="J571" s="6">
        <v>0</v>
      </c>
      <c r="K571" s="6">
        <v>0</v>
      </c>
      <c r="L571" s="6">
        <v>3146289696</v>
      </c>
      <c r="M571" s="6">
        <v>11624611886.64</v>
      </c>
      <c r="N571" s="6">
        <v>1078321478.66</v>
      </c>
      <c r="O571" s="6">
        <v>-36436945.77</v>
      </c>
      <c r="P571" s="6">
        <v>620331902.51</v>
      </c>
      <c r="Q571" s="6">
        <v>-1294698802.62</v>
      </c>
      <c r="R571" s="8">
        <f t="shared" si="112"/>
        <v>22317994271.64</v>
      </c>
      <c r="S571" s="8">
        <f t="shared" si="113"/>
        <v>12981776258.1</v>
      </c>
      <c r="T571" s="8">
        <f t="shared" si="114"/>
        <v>35299770529.74</v>
      </c>
      <c r="U571" s="8">
        <f t="shared" si="115"/>
        <v>15589433816.47</v>
      </c>
      <c r="V571" s="8">
        <f t="shared" si="116"/>
        <v>6728560455.17</v>
      </c>
      <c r="W571" s="8">
        <f t="shared" si="117"/>
        <v>15589433816.47</v>
      </c>
      <c r="X571" s="8">
        <f t="shared" si="118"/>
        <v>19710336713.27</v>
      </c>
      <c r="Y571" s="13">
        <f t="shared" si="119"/>
        <v>0.632241907998726</v>
      </c>
      <c r="Z571" s="13">
        <f t="shared" si="120"/>
        <v>0.367758092001274</v>
      </c>
      <c r="AA571" s="13">
        <f t="shared" si="121"/>
        <v>2.71917878015458</v>
      </c>
      <c r="AB571" s="13">
        <f t="shared" si="122"/>
        <v>0.698514106004582</v>
      </c>
      <c r="AC571" s="13">
        <f t="shared" si="123"/>
        <v>0.301485893995418</v>
      </c>
      <c r="AD571" s="13">
        <f t="shared" si="124"/>
        <v>0.441629891144361</v>
      </c>
      <c r="AE571" s="13">
        <f t="shared" si="125"/>
        <v>0.558370108855639</v>
      </c>
    </row>
    <row r="572" spans="1:31">
      <c r="A572" s="5" t="s">
        <v>1171</v>
      </c>
      <c r="B572" s="5" t="s">
        <v>1172</v>
      </c>
      <c r="C572" s="6">
        <v>703912151.53</v>
      </c>
      <c r="D572" s="6">
        <v>0</v>
      </c>
      <c r="E572" s="6">
        <v>188515.55</v>
      </c>
      <c r="F572" s="6">
        <v>0</v>
      </c>
      <c r="G572" s="6">
        <v>29088681.53</v>
      </c>
      <c r="H572" s="6">
        <v>201375142.38</v>
      </c>
      <c r="I572" s="6">
        <v>0</v>
      </c>
      <c r="J572" s="6">
        <v>0</v>
      </c>
      <c r="K572" s="6">
        <v>20789399.62</v>
      </c>
      <c r="L572" s="6">
        <v>534881805</v>
      </c>
      <c r="M572" s="6">
        <v>443760098.24</v>
      </c>
      <c r="N572" s="6">
        <v>7671293.6</v>
      </c>
      <c r="O572" s="6">
        <v>26804981.05</v>
      </c>
      <c r="P572" s="6">
        <v>207770011.25</v>
      </c>
      <c r="Q572" s="6">
        <v>1287325117.45</v>
      </c>
      <c r="R572" s="8">
        <f t="shared" si="112"/>
        <v>955353890.61</v>
      </c>
      <c r="S572" s="8">
        <f t="shared" si="113"/>
        <v>2492870719.39</v>
      </c>
      <c r="T572" s="8">
        <f t="shared" si="114"/>
        <v>3448224610</v>
      </c>
      <c r="U572" s="8">
        <f t="shared" si="115"/>
        <v>733189348.61</v>
      </c>
      <c r="V572" s="8">
        <f t="shared" si="116"/>
        <v>222164542</v>
      </c>
      <c r="W572" s="8">
        <f t="shared" si="117"/>
        <v>733189348.61</v>
      </c>
      <c r="X572" s="8">
        <f t="shared" si="118"/>
        <v>2715035261.39</v>
      </c>
      <c r="Y572" s="13">
        <f t="shared" si="119"/>
        <v>0.277056746199024</v>
      </c>
      <c r="Z572" s="13">
        <f t="shared" si="120"/>
        <v>0.722943253800976</v>
      </c>
      <c r="AA572" s="13">
        <f t="shared" si="121"/>
        <v>1.38323443056196</v>
      </c>
      <c r="AB572" s="13">
        <f t="shared" si="122"/>
        <v>0.767453145704838</v>
      </c>
      <c r="AC572" s="13">
        <f t="shared" si="123"/>
        <v>0.232546854295162</v>
      </c>
      <c r="AD572" s="13">
        <f t="shared" si="124"/>
        <v>0.212628071409188</v>
      </c>
      <c r="AE572" s="13">
        <f t="shared" si="125"/>
        <v>0.787371928590812</v>
      </c>
    </row>
    <row r="573" spans="1:31">
      <c r="A573" s="5" t="s">
        <v>1173</v>
      </c>
      <c r="B573" s="5" t="s">
        <v>1174</v>
      </c>
      <c r="C573" s="6">
        <v>488000000</v>
      </c>
      <c r="D573" s="6">
        <v>0</v>
      </c>
      <c r="E573" s="6">
        <v>0</v>
      </c>
      <c r="F573" s="6">
        <v>0</v>
      </c>
      <c r="G573" s="6">
        <v>85119638.47</v>
      </c>
      <c r="H573" s="6">
        <v>162524475.56</v>
      </c>
      <c r="I573" s="6">
        <v>229731650.07</v>
      </c>
      <c r="J573" s="6">
        <v>0</v>
      </c>
      <c r="K573" s="6">
        <v>243093.39</v>
      </c>
      <c r="L573" s="6">
        <v>177301325</v>
      </c>
      <c r="M573" s="6">
        <v>770138647.54</v>
      </c>
      <c r="N573" s="6">
        <v>0</v>
      </c>
      <c r="O573" s="6">
        <v>57780706.75</v>
      </c>
      <c r="P573" s="6">
        <v>77927225.29</v>
      </c>
      <c r="Q573" s="6">
        <v>311868697.54</v>
      </c>
      <c r="R573" s="8">
        <f t="shared" si="112"/>
        <v>965618857.49</v>
      </c>
      <c r="S573" s="8">
        <f t="shared" si="113"/>
        <v>1395016602.12</v>
      </c>
      <c r="T573" s="8">
        <f t="shared" si="114"/>
        <v>2360635459.61</v>
      </c>
      <c r="U573" s="8">
        <f t="shared" si="115"/>
        <v>573119638.47</v>
      </c>
      <c r="V573" s="8">
        <f t="shared" si="116"/>
        <v>392499219.02</v>
      </c>
      <c r="W573" s="8">
        <f t="shared" si="117"/>
        <v>573119638.47</v>
      </c>
      <c r="X573" s="8">
        <f t="shared" si="118"/>
        <v>1787515821.14</v>
      </c>
      <c r="Y573" s="13">
        <f t="shared" si="119"/>
        <v>0.409050390884804</v>
      </c>
      <c r="Z573" s="13">
        <f t="shared" si="120"/>
        <v>0.590949609115196</v>
      </c>
      <c r="AA573" s="13">
        <f t="shared" si="121"/>
        <v>1.6921916599577</v>
      </c>
      <c r="AB573" s="13">
        <f t="shared" si="122"/>
        <v>0.593525731218371</v>
      </c>
      <c r="AC573" s="13">
        <f t="shared" si="123"/>
        <v>0.406474268781629</v>
      </c>
      <c r="AD573" s="13">
        <f t="shared" si="124"/>
        <v>0.242781932355064</v>
      </c>
      <c r="AE573" s="13">
        <f t="shared" si="125"/>
        <v>0.757218067644936</v>
      </c>
    </row>
    <row r="574" spans="1:31">
      <c r="A574" s="5" t="s">
        <v>1175</v>
      </c>
      <c r="B574" s="5" t="s">
        <v>1176</v>
      </c>
      <c r="C574" s="6">
        <v>1663888276.95</v>
      </c>
      <c r="D574" s="6">
        <v>0</v>
      </c>
      <c r="E574" s="6">
        <v>0</v>
      </c>
      <c r="F574" s="6">
        <v>0</v>
      </c>
      <c r="G574" s="6">
        <v>213664777.99</v>
      </c>
      <c r="H574" s="6">
        <v>241830000</v>
      </c>
      <c r="I574" s="6">
        <v>0</v>
      </c>
      <c r="J574" s="6">
        <v>0</v>
      </c>
      <c r="K574" s="6">
        <v>23967971.54</v>
      </c>
      <c r="L574" s="6">
        <v>795581976</v>
      </c>
      <c r="M574" s="6">
        <v>2338768303.89</v>
      </c>
      <c r="N574" s="6">
        <v>0</v>
      </c>
      <c r="O574" s="6">
        <v>12553124.18</v>
      </c>
      <c r="P574" s="6">
        <v>54501181.59</v>
      </c>
      <c r="Q574" s="6">
        <v>-53695495.52</v>
      </c>
      <c r="R574" s="8">
        <f t="shared" si="112"/>
        <v>2143351026.48</v>
      </c>
      <c r="S574" s="8">
        <f t="shared" si="113"/>
        <v>3147709090.14</v>
      </c>
      <c r="T574" s="8">
        <f t="shared" si="114"/>
        <v>5291060116.62</v>
      </c>
      <c r="U574" s="8">
        <f t="shared" si="115"/>
        <v>1877553054.94</v>
      </c>
      <c r="V574" s="8">
        <f t="shared" si="116"/>
        <v>265797971.54</v>
      </c>
      <c r="W574" s="8">
        <f t="shared" si="117"/>
        <v>1877553054.94</v>
      </c>
      <c r="X574" s="8">
        <f t="shared" si="118"/>
        <v>3413507061.68</v>
      </c>
      <c r="Y574" s="13">
        <f t="shared" si="119"/>
        <v>0.405089146454303</v>
      </c>
      <c r="Z574" s="13">
        <f t="shared" si="120"/>
        <v>0.594910853545697</v>
      </c>
      <c r="AA574" s="13">
        <f t="shared" si="121"/>
        <v>1.68092411499967</v>
      </c>
      <c r="AB574" s="13">
        <f t="shared" si="122"/>
        <v>0.875989528427121</v>
      </c>
      <c r="AC574" s="13">
        <f t="shared" si="123"/>
        <v>0.124010471572879</v>
      </c>
      <c r="AD574" s="13">
        <f t="shared" si="124"/>
        <v>0.35485385037345</v>
      </c>
      <c r="AE574" s="13">
        <f t="shared" si="125"/>
        <v>0.64514614962655</v>
      </c>
    </row>
    <row r="575" spans="1:31">
      <c r="A575" s="5" t="s">
        <v>1177</v>
      </c>
      <c r="B575" s="5" t="s">
        <v>1178</v>
      </c>
      <c r="C575" s="6">
        <v>307450417.31</v>
      </c>
      <c r="D575" s="6">
        <v>0</v>
      </c>
      <c r="E575" s="6">
        <v>0</v>
      </c>
      <c r="F575" s="6">
        <v>0</v>
      </c>
      <c r="G575" s="6">
        <v>95163242.16</v>
      </c>
      <c r="H575" s="6">
        <v>364028295.26</v>
      </c>
      <c r="I575" s="6">
        <v>0</v>
      </c>
      <c r="J575" s="6">
        <v>0</v>
      </c>
      <c r="K575" s="6">
        <v>6862355.2</v>
      </c>
      <c r="L575" s="6">
        <v>739757400</v>
      </c>
      <c r="M575" s="6">
        <v>336243853.06</v>
      </c>
      <c r="N575" s="6">
        <v>79981175.22</v>
      </c>
      <c r="O575" s="6">
        <v>1848991.91</v>
      </c>
      <c r="P575" s="6">
        <v>145724697.13</v>
      </c>
      <c r="Q575" s="6">
        <v>254999030.47</v>
      </c>
      <c r="R575" s="8">
        <f t="shared" si="112"/>
        <v>773504309.93</v>
      </c>
      <c r="S575" s="8">
        <f t="shared" si="113"/>
        <v>1398592797.35</v>
      </c>
      <c r="T575" s="8">
        <f t="shared" si="114"/>
        <v>2172097107.28</v>
      </c>
      <c r="U575" s="8">
        <f t="shared" si="115"/>
        <v>402613659.47</v>
      </c>
      <c r="V575" s="8">
        <f t="shared" si="116"/>
        <v>370890650.46</v>
      </c>
      <c r="W575" s="8">
        <f t="shared" si="117"/>
        <v>402613659.47</v>
      </c>
      <c r="X575" s="8">
        <f t="shared" si="118"/>
        <v>1769483447.81</v>
      </c>
      <c r="Y575" s="13">
        <f t="shared" si="119"/>
        <v>0.356109451707994</v>
      </c>
      <c r="Z575" s="13">
        <f t="shared" si="120"/>
        <v>0.643890548292006</v>
      </c>
      <c r="AA575" s="13">
        <f t="shared" si="121"/>
        <v>1.55305898285448</v>
      </c>
      <c r="AB575" s="13">
        <f t="shared" si="122"/>
        <v>0.520506032482787</v>
      </c>
      <c r="AC575" s="13">
        <f t="shared" si="123"/>
        <v>0.479493967517213</v>
      </c>
      <c r="AD575" s="13">
        <f t="shared" si="124"/>
        <v>0.185357117838148</v>
      </c>
      <c r="AE575" s="13">
        <f t="shared" si="125"/>
        <v>0.814642882161852</v>
      </c>
    </row>
    <row r="576" spans="1:31">
      <c r="A576" s="5" t="s">
        <v>1179</v>
      </c>
      <c r="B576" s="5" t="s">
        <v>1180</v>
      </c>
      <c r="C576" s="6">
        <v>422075902.53</v>
      </c>
      <c r="D576" s="6">
        <v>0</v>
      </c>
      <c r="E576" s="6">
        <v>0</v>
      </c>
      <c r="F576" s="6">
        <v>0</v>
      </c>
      <c r="G576" s="6">
        <v>25756395.28</v>
      </c>
      <c r="H576" s="6">
        <v>232500000</v>
      </c>
      <c r="I576" s="6">
        <v>0</v>
      </c>
      <c r="J576" s="6">
        <v>0</v>
      </c>
      <c r="K576" s="6">
        <v>0</v>
      </c>
      <c r="L576" s="6">
        <v>926500000</v>
      </c>
      <c r="M576" s="6">
        <v>195436092.77</v>
      </c>
      <c r="N576" s="6">
        <v>0</v>
      </c>
      <c r="O576" s="6">
        <v>128939257.47</v>
      </c>
      <c r="P576" s="6">
        <v>72124024.4</v>
      </c>
      <c r="Q576" s="6">
        <v>-47215520.39</v>
      </c>
      <c r="R576" s="8">
        <f t="shared" si="112"/>
        <v>680332297.81</v>
      </c>
      <c r="S576" s="8">
        <f t="shared" si="113"/>
        <v>1275783854.25</v>
      </c>
      <c r="T576" s="8">
        <f t="shared" si="114"/>
        <v>1956116152.06</v>
      </c>
      <c r="U576" s="8">
        <f t="shared" si="115"/>
        <v>447832297.81</v>
      </c>
      <c r="V576" s="8">
        <f t="shared" si="116"/>
        <v>232500000</v>
      </c>
      <c r="W576" s="8">
        <f t="shared" si="117"/>
        <v>447832297.81</v>
      </c>
      <c r="X576" s="8">
        <f t="shared" si="118"/>
        <v>1508283854.25</v>
      </c>
      <c r="Y576" s="13">
        <f t="shared" si="119"/>
        <v>0.347797495099428</v>
      </c>
      <c r="Z576" s="13">
        <f t="shared" si="120"/>
        <v>0.652202504900572</v>
      </c>
      <c r="AA576" s="13">
        <f t="shared" si="121"/>
        <v>1.5332661136474</v>
      </c>
      <c r="AB576" s="13">
        <f t="shared" si="122"/>
        <v>0.658255236818212</v>
      </c>
      <c r="AC576" s="13">
        <f t="shared" si="123"/>
        <v>0.341744763181788</v>
      </c>
      <c r="AD576" s="13">
        <f t="shared" si="124"/>
        <v>0.228939522501455</v>
      </c>
      <c r="AE576" s="13">
        <f t="shared" si="125"/>
        <v>0.771060477498545</v>
      </c>
    </row>
    <row r="577" spans="1:31">
      <c r="A577" s="5" t="s">
        <v>1181</v>
      </c>
      <c r="B577" s="5" t="s">
        <v>1182</v>
      </c>
      <c r="C577" s="6">
        <v>821015419.9</v>
      </c>
      <c r="D577" s="6">
        <v>0</v>
      </c>
      <c r="E577" s="6">
        <v>0</v>
      </c>
      <c r="F577" s="6">
        <v>0</v>
      </c>
      <c r="G577" s="6">
        <v>11506817.36</v>
      </c>
      <c r="H577" s="6">
        <v>25651679.04</v>
      </c>
      <c r="I577" s="6">
        <v>0</v>
      </c>
      <c r="J577" s="6">
        <v>0</v>
      </c>
      <c r="K577" s="6">
        <v>69894027.2</v>
      </c>
      <c r="L577" s="6">
        <v>803550000</v>
      </c>
      <c r="M577" s="6">
        <v>430095840.93</v>
      </c>
      <c r="N577" s="6">
        <v>0</v>
      </c>
      <c r="O577" s="6">
        <v>0</v>
      </c>
      <c r="P577" s="6">
        <v>62690366.21</v>
      </c>
      <c r="Q577" s="6">
        <v>-415237361.32</v>
      </c>
      <c r="R577" s="8">
        <f t="shared" si="112"/>
        <v>928067943.5</v>
      </c>
      <c r="S577" s="8">
        <f t="shared" si="113"/>
        <v>881098845.82</v>
      </c>
      <c r="T577" s="8">
        <f t="shared" si="114"/>
        <v>1809166789.32</v>
      </c>
      <c r="U577" s="8">
        <f t="shared" si="115"/>
        <v>832522237.26</v>
      </c>
      <c r="V577" s="8">
        <f t="shared" si="116"/>
        <v>95545706.24</v>
      </c>
      <c r="W577" s="8">
        <f t="shared" si="117"/>
        <v>832522237.26</v>
      </c>
      <c r="X577" s="8">
        <f t="shared" si="118"/>
        <v>976644552.06</v>
      </c>
      <c r="Y577" s="13">
        <f t="shared" si="119"/>
        <v>0.512980864439164</v>
      </c>
      <c r="Z577" s="13">
        <f t="shared" si="120"/>
        <v>0.487019135560836</v>
      </c>
      <c r="AA577" s="13">
        <f t="shared" si="121"/>
        <v>2.0533074102898</v>
      </c>
      <c r="AB577" s="13">
        <f t="shared" si="122"/>
        <v>0.8970488023973</v>
      </c>
      <c r="AC577" s="13">
        <f t="shared" si="123"/>
        <v>0.1029511976027</v>
      </c>
      <c r="AD577" s="13">
        <f t="shared" si="124"/>
        <v>0.460168870097883</v>
      </c>
      <c r="AE577" s="13">
        <f t="shared" si="125"/>
        <v>0.539831129902117</v>
      </c>
    </row>
    <row r="578" spans="1:31">
      <c r="A578" s="5" t="s">
        <v>1183</v>
      </c>
      <c r="B578" s="5" t="s">
        <v>1184</v>
      </c>
      <c r="C578" s="6">
        <v>292970034.1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13589369.25</v>
      </c>
      <c r="L578" s="6">
        <v>532173689</v>
      </c>
      <c r="M578" s="6">
        <v>1081485615.61</v>
      </c>
      <c r="N578" s="6">
        <v>0</v>
      </c>
      <c r="O578" s="6">
        <v>0</v>
      </c>
      <c r="P578" s="6">
        <v>44506065.15</v>
      </c>
      <c r="Q578" s="6">
        <v>-1176844922.08</v>
      </c>
      <c r="R578" s="8">
        <f t="shared" si="112"/>
        <v>306559403.35</v>
      </c>
      <c r="S578" s="8">
        <f t="shared" si="113"/>
        <v>481320447.68</v>
      </c>
      <c r="T578" s="8">
        <f t="shared" si="114"/>
        <v>787879851.03</v>
      </c>
      <c r="U578" s="8">
        <f t="shared" si="115"/>
        <v>292970034.1</v>
      </c>
      <c r="V578" s="8">
        <f t="shared" si="116"/>
        <v>13589369.25</v>
      </c>
      <c r="W578" s="8">
        <f t="shared" si="117"/>
        <v>292970034.1</v>
      </c>
      <c r="X578" s="8">
        <f t="shared" si="118"/>
        <v>494909816.93</v>
      </c>
      <c r="Y578" s="13">
        <f t="shared" si="119"/>
        <v>0.3890941022914</v>
      </c>
      <c r="Z578" s="13">
        <f t="shared" si="120"/>
        <v>0.6109058977086</v>
      </c>
      <c r="AA578" s="13">
        <f t="shared" si="121"/>
        <v>1.63691331799353</v>
      </c>
      <c r="AB578" s="13">
        <f t="shared" si="122"/>
        <v>0.955671334490154</v>
      </c>
      <c r="AC578" s="13">
        <f t="shared" si="123"/>
        <v>0.0443286655098456</v>
      </c>
      <c r="AD578" s="13">
        <f t="shared" si="124"/>
        <v>0.371846079979071</v>
      </c>
      <c r="AE578" s="13">
        <f t="shared" si="125"/>
        <v>0.628153920020929</v>
      </c>
    </row>
    <row r="579" spans="1:31">
      <c r="A579" s="5" t="s">
        <v>1185</v>
      </c>
      <c r="B579" s="5" t="s">
        <v>1186</v>
      </c>
      <c r="C579" s="6">
        <v>1145500478.24</v>
      </c>
      <c r="D579" s="6">
        <v>0</v>
      </c>
      <c r="E579" s="6">
        <v>0</v>
      </c>
      <c r="F579" s="6">
        <v>0</v>
      </c>
      <c r="G579" s="6">
        <v>569802753.08</v>
      </c>
      <c r="H579" s="6">
        <v>507709219.48</v>
      </c>
      <c r="I579" s="6">
        <v>0</v>
      </c>
      <c r="J579" s="6">
        <v>0</v>
      </c>
      <c r="K579" s="6">
        <v>5309046.21</v>
      </c>
      <c r="L579" s="6">
        <v>735269837</v>
      </c>
      <c r="M579" s="6">
        <v>664191200.08</v>
      </c>
      <c r="N579" s="6">
        <v>0</v>
      </c>
      <c r="O579" s="6">
        <v>-1743580.75</v>
      </c>
      <c r="P579" s="6">
        <v>97439527.69</v>
      </c>
      <c r="Q579" s="6">
        <v>707331733.28</v>
      </c>
      <c r="R579" s="8">
        <f t="shared" ref="R579:R642" si="126">C579+D579+E579+F579+G579+H579+I579+J579+K579</f>
        <v>2228321497.01</v>
      </c>
      <c r="S579" s="8">
        <f t="shared" ref="S579:S642" si="127">L579+M579-N579+O579+P579+Q579</f>
        <v>2202488717.3</v>
      </c>
      <c r="T579" s="8">
        <f t="shared" ref="T579:T642" si="128">R579+S579</f>
        <v>4430810214.31</v>
      </c>
      <c r="U579" s="8">
        <f t="shared" ref="U579:U642" si="129">C579+D579+E579+F579+G579</f>
        <v>1715303231.32</v>
      </c>
      <c r="V579" s="8">
        <f t="shared" ref="V579:V642" si="130">H579+I579+J579+K579</f>
        <v>513018265.69</v>
      </c>
      <c r="W579" s="8">
        <f t="shared" ref="W579:W642" si="131">U579</f>
        <v>1715303231.32</v>
      </c>
      <c r="X579" s="8">
        <f t="shared" ref="X579:X642" si="132">V579+S579</f>
        <v>2715506982.99</v>
      </c>
      <c r="Y579" s="13">
        <f t="shared" ref="Y579:Y642" si="133">R579/T579</f>
        <v>0.502915130468302</v>
      </c>
      <c r="Z579" s="13">
        <f t="shared" ref="Z579:Z642" si="134">S579/T579</f>
        <v>0.497084869531698</v>
      </c>
      <c r="AA579" s="13">
        <f t="shared" ref="AA579:AA642" si="135">T579/S579</f>
        <v>2.01172890444663</v>
      </c>
      <c r="AB579" s="13">
        <f t="shared" ref="AB579:AB642" si="136">U579/R579</f>
        <v>0.769773676564007</v>
      </c>
      <c r="AC579" s="13">
        <f t="shared" ref="AC579:AC642" si="137">V579/R579</f>
        <v>0.230226323435993</v>
      </c>
      <c r="AD579" s="13">
        <f t="shared" ref="AD579:AD642" si="138">W579/T579</f>
        <v>0.387130828980252</v>
      </c>
      <c r="AE579" s="13">
        <f t="shared" ref="AE579:AE642" si="139">X579/T579</f>
        <v>0.612869171019748</v>
      </c>
    </row>
    <row r="580" spans="1:31">
      <c r="A580" s="5" t="s">
        <v>1187</v>
      </c>
      <c r="B580" s="5" t="s">
        <v>1188</v>
      </c>
      <c r="C580" s="6">
        <v>524333195.77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24229432.1</v>
      </c>
      <c r="L580" s="6">
        <v>565214740</v>
      </c>
      <c r="M580" s="6">
        <v>604101899.63</v>
      </c>
      <c r="N580" s="6">
        <v>0</v>
      </c>
      <c r="O580" s="6">
        <v>-20323156.17</v>
      </c>
      <c r="P580" s="6">
        <v>64982494.78</v>
      </c>
      <c r="Q580" s="6">
        <v>632391865.11</v>
      </c>
      <c r="R580" s="8">
        <f t="shared" si="126"/>
        <v>548562627.87</v>
      </c>
      <c r="S580" s="8">
        <f t="shared" si="127"/>
        <v>1846367843.35</v>
      </c>
      <c r="T580" s="8">
        <f t="shared" si="128"/>
        <v>2394930471.22</v>
      </c>
      <c r="U580" s="8">
        <f t="shared" si="129"/>
        <v>524333195.77</v>
      </c>
      <c r="V580" s="8">
        <f t="shared" si="130"/>
        <v>24229432.1</v>
      </c>
      <c r="W580" s="8">
        <f t="shared" si="131"/>
        <v>524333195.77</v>
      </c>
      <c r="X580" s="8">
        <f t="shared" si="132"/>
        <v>1870597275.45</v>
      </c>
      <c r="Y580" s="13">
        <f t="shared" si="133"/>
        <v>0.229051588120033</v>
      </c>
      <c r="Z580" s="13">
        <f t="shared" si="134"/>
        <v>0.770948411879967</v>
      </c>
      <c r="AA580" s="13">
        <f t="shared" si="135"/>
        <v>1.29710365128256</v>
      </c>
      <c r="AB580" s="13">
        <f t="shared" si="136"/>
        <v>0.955831055801085</v>
      </c>
      <c r="AC580" s="13">
        <f t="shared" si="137"/>
        <v>0.0441689441989146</v>
      </c>
      <c r="AD580" s="13">
        <f t="shared" si="138"/>
        <v>0.218934621305686</v>
      </c>
      <c r="AE580" s="13">
        <f t="shared" si="139"/>
        <v>0.781065378694313</v>
      </c>
    </row>
    <row r="581" spans="1:31">
      <c r="A581" s="5" t="s">
        <v>1189</v>
      </c>
      <c r="B581" s="5" t="s">
        <v>1190</v>
      </c>
      <c r="C581" s="6">
        <v>249800000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30310759.47</v>
      </c>
      <c r="L581" s="6">
        <v>771399000</v>
      </c>
      <c r="M581" s="6">
        <v>1063541869.77</v>
      </c>
      <c r="N581" s="6">
        <v>191777290</v>
      </c>
      <c r="O581" s="6">
        <v>-77376003.37</v>
      </c>
      <c r="P581" s="6">
        <v>37994765.31</v>
      </c>
      <c r="Q581" s="6">
        <v>-374726079.43</v>
      </c>
      <c r="R581" s="8">
        <f t="shared" si="126"/>
        <v>280110759.47</v>
      </c>
      <c r="S581" s="8">
        <f t="shared" si="127"/>
        <v>1229056262.28</v>
      </c>
      <c r="T581" s="8">
        <f t="shared" si="128"/>
        <v>1509167021.75</v>
      </c>
      <c r="U581" s="8">
        <f t="shared" si="129"/>
        <v>249800000</v>
      </c>
      <c r="V581" s="8">
        <f t="shared" si="130"/>
        <v>30310759.47</v>
      </c>
      <c r="W581" s="8">
        <f t="shared" si="131"/>
        <v>249800000</v>
      </c>
      <c r="X581" s="8">
        <f t="shared" si="132"/>
        <v>1259367021.75</v>
      </c>
      <c r="Y581" s="13">
        <f t="shared" si="133"/>
        <v>0.185606202251351</v>
      </c>
      <c r="Z581" s="13">
        <f t="shared" si="134"/>
        <v>0.814393797748649</v>
      </c>
      <c r="AA581" s="13">
        <f t="shared" si="135"/>
        <v>1.2279071903107</v>
      </c>
      <c r="AB581" s="13">
        <f t="shared" si="136"/>
        <v>0.891790092150151</v>
      </c>
      <c r="AC581" s="13">
        <f t="shared" si="137"/>
        <v>0.108209907849849</v>
      </c>
      <c r="AD581" s="13">
        <f t="shared" si="138"/>
        <v>0.165521772209372</v>
      </c>
      <c r="AE581" s="13">
        <f t="shared" si="139"/>
        <v>0.834478227790628</v>
      </c>
    </row>
    <row r="582" spans="1:31">
      <c r="A582" s="5" t="s">
        <v>1191</v>
      </c>
      <c r="B582" s="5" t="s">
        <v>1192</v>
      </c>
      <c r="C582" s="6">
        <v>908261376.01</v>
      </c>
      <c r="D582" s="6">
        <v>0</v>
      </c>
      <c r="E582" s="6">
        <v>657750</v>
      </c>
      <c r="F582" s="6">
        <v>0</v>
      </c>
      <c r="G582" s="6">
        <v>33280102.71</v>
      </c>
      <c r="H582" s="6">
        <v>40696000</v>
      </c>
      <c r="I582" s="6">
        <v>305586058.22</v>
      </c>
      <c r="J582" s="6">
        <v>0</v>
      </c>
      <c r="K582" s="6">
        <v>20411806.01</v>
      </c>
      <c r="L582" s="6">
        <v>787791994</v>
      </c>
      <c r="M582" s="6">
        <v>1560712931.82</v>
      </c>
      <c r="N582" s="6">
        <v>96430175.01</v>
      </c>
      <c r="O582" s="6">
        <v>-657750</v>
      </c>
      <c r="P582" s="6">
        <v>67323743.65</v>
      </c>
      <c r="Q582" s="6">
        <v>1268308036.33</v>
      </c>
      <c r="R582" s="8">
        <f t="shared" si="126"/>
        <v>1308893092.95</v>
      </c>
      <c r="S582" s="8">
        <f t="shared" si="127"/>
        <v>3587048780.79</v>
      </c>
      <c r="T582" s="8">
        <f t="shared" si="128"/>
        <v>4895941873.74</v>
      </c>
      <c r="U582" s="8">
        <f t="shared" si="129"/>
        <v>942199228.72</v>
      </c>
      <c r="V582" s="8">
        <f t="shared" si="130"/>
        <v>366693864.23</v>
      </c>
      <c r="W582" s="8">
        <f t="shared" si="131"/>
        <v>942199228.72</v>
      </c>
      <c r="X582" s="8">
        <f t="shared" si="132"/>
        <v>3953742645.02</v>
      </c>
      <c r="Y582" s="13">
        <f t="shared" si="133"/>
        <v>0.267342449462158</v>
      </c>
      <c r="Z582" s="13">
        <f t="shared" si="134"/>
        <v>0.732657550537842</v>
      </c>
      <c r="AA582" s="13">
        <f t="shared" si="135"/>
        <v>1.36489414360898</v>
      </c>
      <c r="AB582" s="13">
        <f t="shared" si="136"/>
        <v>0.719844297288222</v>
      </c>
      <c r="AC582" s="13">
        <f t="shared" si="137"/>
        <v>0.280155702711778</v>
      </c>
      <c r="AD582" s="13">
        <f t="shared" si="138"/>
        <v>0.192444937668399</v>
      </c>
      <c r="AE582" s="13">
        <f t="shared" si="139"/>
        <v>0.807555062331601</v>
      </c>
    </row>
    <row r="583" spans="1:31">
      <c r="A583" s="5" t="s">
        <v>1193</v>
      </c>
      <c r="B583" s="5" t="s">
        <v>1194</v>
      </c>
      <c r="C583" s="6">
        <v>199000000</v>
      </c>
      <c r="D583" s="6">
        <v>0</v>
      </c>
      <c r="E583" s="6">
        <v>0</v>
      </c>
      <c r="F583" s="6">
        <v>0</v>
      </c>
      <c r="G583" s="6">
        <v>200000000</v>
      </c>
      <c r="H583" s="6">
        <v>50000000</v>
      </c>
      <c r="I583" s="6">
        <v>0</v>
      </c>
      <c r="J583" s="6">
        <v>0</v>
      </c>
      <c r="K583" s="6">
        <v>15106677.15</v>
      </c>
      <c r="L583" s="6">
        <v>886862627</v>
      </c>
      <c r="M583" s="6">
        <v>493077879.26</v>
      </c>
      <c r="N583" s="6">
        <v>0</v>
      </c>
      <c r="O583" s="6">
        <v>-2429167.65</v>
      </c>
      <c r="P583" s="6">
        <v>110635017.51</v>
      </c>
      <c r="Q583" s="6">
        <v>548720743.48</v>
      </c>
      <c r="R583" s="8">
        <f t="shared" si="126"/>
        <v>464106677.15</v>
      </c>
      <c r="S583" s="8">
        <f t="shared" si="127"/>
        <v>2036867099.6</v>
      </c>
      <c r="T583" s="8">
        <f t="shared" si="128"/>
        <v>2500973776.75</v>
      </c>
      <c r="U583" s="8">
        <f t="shared" si="129"/>
        <v>399000000</v>
      </c>
      <c r="V583" s="8">
        <f t="shared" si="130"/>
        <v>65106677.15</v>
      </c>
      <c r="W583" s="8">
        <f t="shared" si="131"/>
        <v>399000000</v>
      </c>
      <c r="X583" s="8">
        <f t="shared" si="132"/>
        <v>2101973776.75</v>
      </c>
      <c r="Y583" s="13">
        <f t="shared" si="133"/>
        <v>0.1855703892078</v>
      </c>
      <c r="Z583" s="13">
        <f t="shared" si="134"/>
        <v>0.8144296107922</v>
      </c>
      <c r="AA583" s="13">
        <f t="shared" si="135"/>
        <v>1.2278531953514</v>
      </c>
      <c r="AB583" s="13">
        <f t="shared" si="136"/>
        <v>0.859716137785802</v>
      </c>
      <c r="AC583" s="13">
        <f t="shared" si="137"/>
        <v>0.140283862214198</v>
      </c>
      <c r="AD583" s="13">
        <f t="shared" si="138"/>
        <v>0.159537858297138</v>
      </c>
      <c r="AE583" s="13">
        <f t="shared" si="139"/>
        <v>0.840462141702862</v>
      </c>
    </row>
    <row r="584" spans="1:31">
      <c r="A584" s="5" t="s">
        <v>1195</v>
      </c>
      <c r="B584" s="5" t="s">
        <v>1196</v>
      </c>
      <c r="C584" s="6">
        <v>3083584502.43</v>
      </c>
      <c r="D584" s="6">
        <v>0</v>
      </c>
      <c r="E584" s="6">
        <v>0</v>
      </c>
      <c r="F584" s="6">
        <v>0</v>
      </c>
      <c r="G584" s="6">
        <v>7171649.03</v>
      </c>
      <c r="H584" s="6">
        <v>26035000</v>
      </c>
      <c r="I584" s="6">
        <v>1697329779.67</v>
      </c>
      <c r="J584" s="6">
        <v>0</v>
      </c>
      <c r="K584" s="6">
        <v>29652795.83</v>
      </c>
      <c r="L584" s="6">
        <v>1334526917</v>
      </c>
      <c r="M584" s="6">
        <v>2945713126.05</v>
      </c>
      <c r="N584" s="6">
        <v>378285037.1</v>
      </c>
      <c r="O584" s="6">
        <v>0</v>
      </c>
      <c r="P584" s="6">
        <v>122979088.26</v>
      </c>
      <c r="Q584" s="6">
        <v>1834991336.85</v>
      </c>
      <c r="R584" s="8">
        <f t="shared" si="126"/>
        <v>4843773726.96</v>
      </c>
      <c r="S584" s="8">
        <f t="shared" si="127"/>
        <v>5859925431.06</v>
      </c>
      <c r="T584" s="8">
        <f t="shared" si="128"/>
        <v>10703699158.02</v>
      </c>
      <c r="U584" s="8">
        <f t="shared" si="129"/>
        <v>3090756151.46</v>
      </c>
      <c r="V584" s="8">
        <f t="shared" si="130"/>
        <v>1753017575.5</v>
      </c>
      <c r="W584" s="8">
        <f t="shared" si="131"/>
        <v>3090756151.46</v>
      </c>
      <c r="X584" s="8">
        <f t="shared" si="132"/>
        <v>7612943006.56</v>
      </c>
      <c r="Y584" s="13">
        <f t="shared" si="133"/>
        <v>0.452532685705267</v>
      </c>
      <c r="Z584" s="13">
        <f t="shared" si="134"/>
        <v>0.547467314294733</v>
      </c>
      <c r="AA584" s="13">
        <f t="shared" si="135"/>
        <v>1.82659306572162</v>
      </c>
      <c r="AB584" s="13">
        <f t="shared" si="136"/>
        <v>0.638088466902807</v>
      </c>
      <c r="AC584" s="13">
        <f t="shared" si="137"/>
        <v>0.361911533097193</v>
      </c>
      <c r="AD584" s="13">
        <f t="shared" si="138"/>
        <v>0.288755887645084</v>
      </c>
      <c r="AE584" s="13">
        <f t="shared" si="139"/>
        <v>0.711244112354916</v>
      </c>
    </row>
    <row r="585" spans="1:31">
      <c r="A585" s="5" t="s">
        <v>1197</v>
      </c>
      <c r="B585" s="5" t="s">
        <v>1198</v>
      </c>
      <c r="C585" s="6">
        <v>1812346862.6</v>
      </c>
      <c r="D585" s="6">
        <v>0</v>
      </c>
      <c r="E585" s="6">
        <v>0</v>
      </c>
      <c r="F585" s="6">
        <v>0</v>
      </c>
      <c r="G585" s="6">
        <v>328378895.62</v>
      </c>
      <c r="H585" s="6">
        <v>373516666.74</v>
      </c>
      <c r="I585" s="6">
        <v>0</v>
      </c>
      <c r="J585" s="6">
        <v>0</v>
      </c>
      <c r="K585" s="6">
        <v>696399.52</v>
      </c>
      <c r="L585" s="6">
        <v>776481362</v>
      </c>
      <c r="M585" s="6">
        <v>1151303231.24</v>
      </c>
      <c r="N585" s="6">
        <v>44177973.48</v>
      </c>
      <c r="O585" s="6">
        <v>0</v>
      </c>
      <c r="P585" s="6">
        <v>37123014.97</v>
      </c>
      <c r="Q585" s="6">
        <v>-1879457676.99</v>
      </c>
      <c r="R585" s="8">
        <f t="shared" si="126"/>
        <v>2514938824.48</v>
      </c>
      <c r="S585" s="8">
        <f t="shared" si="127"/>
        <v>41271957.74</v>
      </c>
      <c r="T585" s="8">
        <f t="shared" si="128"/>
        <v>2556210782.22</v>
      </c>
      <c r="U585" s="8">
        <f t="shared" si="129"/>
        <v>2140725758.22</v>
      </c>
      <c r="V585" s="8">
        <f t="shared" si="130"/>
        <v>374213066.26</v>
      </c>
      <c r="W585" s="8">
        <f t="shared" si="131"/>
        <v>2140725758.22</v>
      </c>
      <c r="X585" s="8">
        <f t="shared" si="132"/>
        <v>415485024</v>
      </c>
      <c r="Y585" s="13">
        <f t="shared" si="133"/>
        <v>0.983854243152767</v>
      </c>
      <c r="Z585" s="13">
        <f t="shared" si="134"/>
        <v>0.0161457568472332</v>
      </c>
      <c r="AA585" s="13">
        <f t="shared" si="135"/>
        <v>61.935777273356</v>
      </c>
      <c r="AB585" s="13">
        <f t="shared" si="136"/>
        <v>0.851203908970878</v>
      </c>
      <c r="AC585" s="13">
        <f t="shared" si="137"/>
        <v>0.148796091029122</v>
      </c>
      <c r="AD585" s="13">
        <f t="shared" si="138"/>
        <v>0.837460577629219</v>
      </c>
      <c r="AE585" s="13">
        <f t="shared" si="139"/>
        <v>0.162539422370781</v>
      </c>
    </row>
    <row r="586" spans="1:31">
      <c r="A586" s="5" t="s">
        <v>1199</v>
      </c>
      <c r="B586" s="5" t="s">
        <v>1200</v>
      </c>
      <c r="C586" s="6">
        <v>3000000</v>
      </c>
      <c r="D586" s="6">
        <v>0</v>
      </c>
      <c r="E586" s="6">
        <v>0</v>
      </c>
      <c r="F586" s="6">
        <v>0</v>
      </c>
      <c r="G586" s="6">
        <v>39580528.17</v>
      </c>
      <c r="H586" s="6">
        <v>0</v>
      </c>
      <c r="I586" s="6">
        <v>0</v>
      </c>
      <c r="J586" s="6">
        <v>0</v>
      </c>
      <c r="K586" s="6">
        <v>0</v>
      </c>
      <c r="L586" s="6">
        <v>453609630</v>
      </c>
      <c r="M586" s="6">
        <v>2743676920.01</v>
      </c>
      <c r="N586" s="6">
        <v>48396390.66</v>
      </c>
      <c r="O586" s="6">
        <v>0</v>
      </c>
      <c r="P586" s="6">
        <v>25102306.36</v>
      </c>
      <c r="Q586" s="6">
        <v>-1114968315.04</v>
      </c>
      <c r="R586" s="8">
        <f t="shared" si="126"/>
        <v>42580528.17</v>
      </c>
      <c r="S586" s="8">
        <f t="shared" si="127"/>
        <v>2059024150.67</v>
      </c>
      <c r="T586" s="8">
        <f t="shared" si="128"/>
        <v>2101604678.84</v>
      </c>
      <c r="U586" s="8">
        <f t="shared" si="129"/>
        <v>42580528.17</v>
      </c>
      <c r="V586" s="8">
        <f t="shared" si="130"/>
        <v>0</v>
      </c>
      <c r="W586" s="8">
        <f t="shared" si="131"/>
        <v>42580528.17</v>
      </c>
      <c r="X586" s="8">
        <f t="shared" si="132"/>
        <v>2059024150.67</v>
      </c>
      <c r="Y586" s="13">
        <f t="shared" si="133"/>
        <v>0.0202609599220643</v>
      </c>
      <c r="Z586" s="13">
        <f t="shared" si="134"/>
        <v>0.979739040077936</v>
      </c>
      <c r="AA586" s="13">
        <f t="shared" si="135"/>
        <v>1.02067995567519</v>
      </c>
      <c r="AB586" s="13">
        <f t="shared" si="136"/>
        <v>1</v>
      </c>
      <c r="AC586" s="13">
        <f t="shared" si="137"/>
        <v>0</v>
      </c>
      <c r="AD586" s="13">
        <f t="shared" si="138"/>
        <v>0.0202609599220643</v>
      </c>
      <c r="AE586" s="13">
        <f t="shared" si="139"/>
        <v>0.979739040077936</v>
      </c>
    </row>
    <row r="587" spans="1:31">
      <c r="A587" s="5" t="s">
        <v>1201</v>
      </c>
      <c r="B587" s="5" t="s">
        <v>1202</v>
      </c>
      <c r="C587" s="6">
        <v>281160000</v>
      </c>
      <c r="D587" s="6">
        <v>0</v>
      </c>
      <c r="E587" s="6">
        <v>0</v>
      </c>
      <c r="F587" s="6">
        <v>0</v>
      </c>
      <c r="G587" s="6">
        <v>36843138.7</v>
      </c>
      <c r="H587" s="6">
        <v>0</v>
      </c>
      <c r="I587" s="6">
        <v>590784160.46</v>
      </c>
      <c r="J587" s="6">
        <v>0</v>
      </c>
      <c r="K587" s="6">
        <v>7411438.08</v>
      </c>
      <c r="L587" s="6">
        <v>915858662</v>
      </c>
      <c r="M587" s="6">
        <v>1215305128.92</v>
      </c>
      <c r="N587" s="6">
        <v>348967786.11</v>
      </c>
      <c r="O587" s="6">
        <v>-94523055.59</v>
      </c>
      <c r="P587" s="6">
        <v>70824673.48</v>
      </c>
      <c r="Q587" s="6">
        <v>3478099441.65</v>
      </c>
      <c r="R587" s="8">
        <f t="shared" si="126"/>
        <v>916198737.24</v>
      </c>
      <c r="S587" s="8">
        <f t="shared" si="127"/>
        <v>5236597064.35</v>
      </c>
      <c r="T587" s="8">
        <f t="shared" si="128"/>
        <v>6152795801.59</v>
      </c>
      <c r="U587" s="8">
        <f t="shared" si="129"/>
        <v>318003138.7</v>
      </c>
      <c r="V587" s="8">
        <f t="shared" si="130"/>
        <v>598195598.54</v>
      </c>
      <c r="W587" s="8">
        <f t="shared" si="131"/>
        <v>318003138.7</v>
      </c>
      <c r="X587" s="8">
        <f t="shared" si="132"/>
        <v>5834792662.89</v>
      </c>
      <c r="Y587" s="13">
        <f t="shared" si="133"/>
        <v>0.148907710703358</v>
      </c>
      <c r="Z587" s="13">
        <f t="shared" si="134"/>
        <v>0.851092289296642</v>
      </c>
      <c r="AA587" s="13">
        <f t="shared" si="135"/>
        <v>1.1749607094037</v>
      </c>
      <c r="AB587" s="13">
        <f t="shared" si="136"/>
        <v>0.347089693288563</v>
      </c>
      <c r="AC587" s="13">
        <f t="shared" si="137"/>
        <v>0.652910306711437</v>
      </c>
      <c r="AD587" s="13">
        <f t="shared" si="138"/>
        <v>0.0516843316363306</v>
      </c>
      <c r="AE587" s="13">
        <f t="shared" si="139"/>
        <v>0.948315668363669</v>
      </c>
    </row>
    <row r="588" spans="1:31">
      <c r="A588" s="5" t="s">
        <v>1203</v>
      </c>
      <c r="B588" s="5" t="s">
        <v>1204</v>
      </c>
      <c r="C588" s="6">
        <v>1540550000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13028908.78</v>
      </c>
      <c r="L588" s="6">
        <v>1706325581</v>
      </c>
      <c r="M588" s="6">
        <v>3794638615.3</v>
      </c>
      <c r="N588" s="6">
        <v>0</v>
      </c>
      <c r="O588" s="6">
        <v>-1660602.3</v>
      </c>
      <c r="P588" s="6">
        <v>53707906.39</v>
      </c>
      <c r="Q588" s="6">
        <v>-3737668740.03</v>
      </c>
      <c r="R588" s="8">
        <f t="shared" si="126"/>
        <v>1553578908.78</v>
      </c>
      <c r="S588" s="8">
        <f t="shared" si="127"/>
        <v>1815342760.36</v>
      </c>
      <c r="T588" s="8">
        <f t="shared" si="128"/>
        <v>3368921669.14</v>
      </c>
      <c r="U588" s="8">
        <f t="shared" si="129"/>
        <v>1540550000</v>
      </c>
      <c r="V588" s="8">
        <f t="shared" si="130"/>
        <v>13028908.78</v>
      </c>
      <c r="W588" s="8">
        <f t="shared" si="131"/>
        <v>1540550000</v>
      </c>
      <c r="X588" s="8">
        <f t="shared" si="132"/>
        <v>1828371669.14</v>
      </c>
      <c r="Y588" s="13">
        <f t="shared" si="133"/>
        <v>0.461150202158481</v>
      </c>
      <c r="Z588" s="13">
        <f t="shared" si="134"/>
        <v>0.538849797841518</v>
      </c>
      <c r="AA588" s="13">
        <f t="shared" si="135"/>
        <v>1.85580472333055</v>
      </c>
      <c r="AB588" s="13">
        <f t="shared" si="136"/>
        <v>0.991613616336855</v>
      </c>
      <c r="AC588" s="13">
        <f t="shared" si="137"/>
        <v>0.0083863836631455</v>
      </c>
      <c r="AD588" s="13">
        <f t="shared" si="138"/>
        <v>0.457282819636843</v>
      </c>
      <c r="AE588" s="13">
        <f t="shared" si="139"/>
        <v>0.542717180363157</v>
      </c>
    </row>
    <row r="589" spans="1:31">
      <c r="A589" s="5" t="s">
        <v>1205</v>
      </c>
      <c r="B589" s="5" t="s">
        <v>1206</v>
      </c>
      <c r="C589" s="6">
        <v>117493353.33</v>
      </c>
      <c r="D589" s="6">
        <v>0</v>
      </c>
      <c r="E589" s="6">
        <v>0</v>
      </c>
      <c r="F589" s="6">
        <v>0</v>
      </c>
      <c r="G589" s="6">
        <v>8395079.48</v>
      </c>
      <c r="H589" s="6">
        <v>101000000</v>
      </c>
      <c r="I589" s="6">
        <v>0</v>
      </c>
      <c r="J589" s="6">
        <v>0</v>
      </c>
      <c r="K589" s="6">
        <v>4774903.45</v>
      </c>
      <c r="L589" s="6">
        <v>761191294</v>
      </c>
      <c r="M589" s="6">
        <v>29679547.28</v>
      </c>
      <c r="N589" s="6">
        <v>0</v>
      </c>
      <c r="O589" s="6">
        <v>-4948.73</v>
      </c>
      <c r="P589" s="6">
        <v>85902615.19</v>
      </c>
      <c r="Q589" s="6">
        <v>747440288.74</v>
      </c>
      <c r="R589" s="8">
        <f t="shared" si="126"/>
        <v>231663336.26</v>
      </c>
      <c r="S589" s="8">
        <f t="shared" si="127"/>
        <v>1624208796.48</v>
      </c>
      <c r="T589" s="8">
        <f t="shared" si="128"/>
        <v>1855872132.74</v>
      </c>
      <c r="U589" s="8">
        <f t="shared" si="129"/>
        <v>125888432.81</v>
      </c>
      <c r="V589" s="8">
        <f t="shared" si="130"/>
        <v>105774903.45</v>
      </c>
      <c r="W589" s="8">
        <f t="shared" si="131"/>
        <v>125888432.81</v>
      </c>
      <c r="X589" s="8">
        <f t="shared" si="132"/>
        <v>1729983699.93</v>
      </c>
      <c r="Y589" s="13">
        <f t="shared" si="133"/>
        <v>0.124827207744088</v>
      </c>
      <c r="Z589" s="13">
        <f t="shared" si="134"/>
        <v>0.875172792255912</v>
      </c>
      <c r="AA589" s="13">
        <f t="shared" si="135"/>
        <v>1.14263149957201</v>
      </c>
      <c r="AB589" s="13">
        <f t="shared" si="136"/>
        <v>0.543411119093585</v>
      </c>
      <c r="AC589" s="13">
        <f t="shared" si="137"/>
        <v>0.456588880906415</v>
      </c>
      <c r="AD589" s="13">
        <f t="shared" si="138"/>
        <v>0.0678324926535423</v>
      </c>
      <c r="AE589" s="13">
        <f t="shared" si="139"/>
        <v>0.932167507346458</v>
      </c>
    </row>
    <row r="590" spans="1:31">
      <c r="A590" s="5" t="s">
        <v>1207</v>
      </c>
      <c r="B590" s="5" t="s">
        <v>1208</v>
      </c>
      <c r="C590" s="6">
        <v>141087519.23</v>
      </c>
      <c r="D590" s="6">
        <v>0</v>
      </c>
      <c r="E590" s="6">
        <v>0</v>
      </c>
      <c r="F590" s="6">
        <v>0</v>
      </c>
      <c r="G590" s="6">
        <v>11484082.01</v>
      </c>
      <c r="H590" s="6">
        <v>40725684.03</v>
      </c>
      <c r="I590" s="6">
        <v>0</v>
      </c>
      <c r="J590" s="6">
        <v>0</v>
      </c>
      <c r="K590" s="6">
        <v>26101186.67</v>
      </c>
      <c r="L590" s="6">
        <v>712153001</v>
      </c>
      <c r="M590" s="6">
        <v>233273313.6</v>
      </c>
      <c r="N590" s="6">
        <v>0</v>
      </c>
      <c r="O590" s="6">
        <v>0</v>
      </c>
      <c r="P590" s="6">
        <v>29604517.13</v>
      </c>
      <c r="Q590" s="6">
        <v>-406715778.73</v>
      </c>
      <c r="R590" s="8">
        <f t="shared" si="126"/>
        <v>219398471.94</v>
      </c>
      <c r="S590" s="8">
        <f t="shared" si="127"/>
        <v>568315053</v>
      </c>
      <c r="T590" s="8">
        <f t="shared" si="128"/>
        <v>787713524.94</v>
      </c>
      <c r="U590" s="8">
        <f t="shared" si="129"/>
        <v>152571601.24</v>
      </c>
      <c r="V590" s="8">
        <f t="shared" si="130"/>
        <v>66826870.7</v>
      </c>
      <c r="W590" s="8">
        <f t="shared" si="131"/>
        <v>152571601.24</v>
      </c>
      <c r="X590" s="8">
        <f t="shared" si="132"/>
        <v>635141923.7</v>
      </c>
      <c r="Y590" s="13">
        <f t="shared" si="133"/>
        <v>0.27852571397287</v>
      </c>
      <c r="Z590" s="13">
        <f t="shared" si="134"/>
        <v>0.721474286027129</v>
      </c>
      <c r="AA590" s="13">
        <f t="shared" si="135"/>
        <v>1.38605078429974</v>
      </c>
      <c r="AB590" s="13">
        <f t="shared" si="136"/>
        <v>0.695408677603391</v>
      </c>
      <c r="AC590" s="13">
        <f t="shared" si="137"/>
        <v>0.304591322396609</v>
      </c>
      <c r="AD590" s="13">
        <f t="shared" si="138"/>
        <v>0.193689198432414</v>
      </c>
      <c r="AE590" s="13">
        <f t="shared" si="139"/>
        <v>0.806310801567586</v>
      </c>
    </row>
    <row r="591" spans="1:31">
      <c r="A591" s="5" t="s">
        <v>1209</v>
      </c>
      <c r="B591" s="5" t="s">
        <v>1210</v>
      </c>
      <c r="C591" s="6">
        <v>388410911.8</v>
      </c>
      <c r="D591" s="6">
        <v>0</v>
      </c>
      <c r="E591" s="6">
        <v>9052594.65</v>
      </c>
      <c r="F591" s="6">
        <v>0</v>
      </c>
      <c r="G591" s="6">
        <v>51254021.3</v>
      </c>
      <c r="H591" s="6">
        <v>660074700.1</v>
      </c>
      <c r="I591" s="6">
        <v>0</v>
      </c>
      <c r="J591" s="6">
        <v>0</v>
      </c>
      <c r="K591" s="6">
        <v>28024238.13</v>
      </c>
      <c r="L591" s="6">
        <v>1099945053</v>
      </c>
      <c r="M591" s="6">
        <v>3102243692.35</v>
      </c>
      <c r="N591" s="6">
        <v>692808736.94</v>
      </c>
      <c r="O591" s="6">
        <v>67940.02</v>
      </c>
      <c r="P591" s="6">
        <v>1571229225.1</v>
      </c>
      <c r="Q591" s="6">
        <v>5996996805.48</v>
      </c>
      <c r="R591" s="8">
        <f t="shared" si="126"/>
        <v>1136816465.98</v>
      </c>
      <c r="S591" s="8">
        <f t="shared" si="127"/>
        <v>11077673979.01</v>
      </c>
      <c r="T591" s="8">
        <f t="shared" si="128"/>
        <v>12214490444.99</v>
      </c>
      <c r="U591" s="8">
        <f t="shared" si="129"/>
        <v>448717527.75</v>
      </c>
      <c r="V591" s="8">
        <f t="shared" si="130"/>
        <v>688098938.23</v>
      </c>
      <c r="W591" s="8">
        <f t="shared" si="131"/>
        <v>448717527.75</v>
      </c>
      <c r="X591" s="8">
        <f t="shared" si="132"/>
        <v>11765772917.24</v>
      </c>
      <c r="Y591" s="13">
        <f t="shared" si="133"/>
        <v>0.0930711331021006</v>
      </c>
      <c r="Z591" s="13">
        <f t="shared" si="134"/>
        <v>0.906928866897899</v>
      </c>
      <c r="AA591" s="13">
        <f t="shared" si="135"/>
        <v>1.10262230754706</v>
      </c>
      <c r="AB591" s="13">
        <f t="shared" si="136"/>
        <v>0.394714134759809</v>
      </c>
      <c r="AC591" s="13">
        <f t="shared" si="137"/>
        <v>0.605285865240191</v>
      </c>
      <c r="AD591" s="13">
        <f t="shared" si="138"/>
        <v>0.0367364917735107</v>
      </c>
      <c r="AE591" s="13">
        <f t="shared" si="139"/>
        <v>0.963263508226489</v>
      </c>
    </row>
    <row r="592" spans="1:31">
      <c r="A592" s="5" t="s">
        <v>1211</v>
      </c>
      <c r="B592" s="5" t="s">
        <v>1212</v>
      </c>
      <c r="C592" s="6">
        <v>1452956963.31</v>
      </c>
      <c r="D592" s="6">
        <v>0</v>
      </c>
      <c r="E592" s="6">
        <v>43875488.54</v>
      </c>
      <c r="F592" s="6">
        <v>0</v>
      </c>
      <c r="G592" s="6">
        <v>3094543246.74</v>
      </c>
      <c r="H592" s="6">
        <v>7443301949.99</v>
      </c>
      <c r="I592" s="6">
        <v>0</v>
      </c>
      <c r="J592" s="6">
        <v>0</v>
      </c>
      <c r="K592" s="6">
        <v>787991054.25</v>
      </c>
      <c r="L592" s="6">
        <v>1083465878</v>
      </c>
      <c r="M592" s="6">
        <v>4496353060.86</v>
      </c>
      <c r="N592" s="6">
        <v>0</v>
      </c>
      <c r="O592" s="6">
        <v>-236120218.01</v>
      </c>
      <c r="P592" s="6">
        <v>239049070.87</v>
      </c>
      <c r="Q592" s="6">
        <v>3731943692.04</v>
      </c>
      <c r="R592" s="8">
        <f t="shared" si="126"/>
        <v>12822668702.83</v>
      </c>
      <c r="S592" s="8">
        <f t="shared" si="127"/>
        <v>9314691483.76</v>
      </c>
      <c r="T592" s="8">
        <f t="shared" si="128"/>
        <v>22137360186.59</v>
      </c>
      <c r="U592" s="8">
        <f t="shared" si="129"/>
        <v>4591375698.59</v>
      </c>
      <c r="V592" s="8">
        <f t="shared" si="130"/>
        <v>8231293004.24</v>
      </c>
      <c r="W592" s="8">
        <f t="shared" si="131"/>
        <v>4591375698.59</v>
      </c>
      <c r="X592" s="8">
        <f t="shared" si="132"/>
        <v>17545984488</v>
      </c>
      <c r="Y592" s="13">
        <f t="shared" si="133"/>
        <v>0.579232058147453</v>
      </c>
      <c r="Z592" s="13">
        <f t="shared" si="134"/>
        <v>0.420767941852547</v>
      </c>
      <c r="AA592" s="13">
        <f t="shared" si="135"/>
        <v>2.37660691448408</v>
      </c>
      <c r="AB592" s="13">
        <f t="shared" si="136"/>
        <v>0.358067092350025</v>
      </c>
      <c r="AC592" s="13">
        <f t="shared" si="137"/>
        <v>0.641932907649975</v>
      </c>
      <c r="AD592" s="13">
        <f t="shared" si="138"/>
        <v>0.207403938856779</v>
      </c>
      <c r="AE592" s="13">
        <f t="shared" si="139"/>
        <v>0.792596061143221</v>
      </c>
    </row>
    <row r="593" spans="1:31">
      <c r="A593" s="5" t="s">
        <v>1213</v>
      </c>
      <c r="B593" s="5" t="s">
        <v>1214</v>
      </c>
      <c r="C593" s="6">
        <v>1881249204.74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29871171.08</v>
      </c>
      <c r="L593" s="6">
        <v>646422538</v>
      </c>
      <c r="M593" s="6">
        <v>466095659.95</v>
      </c>
      <c r="N593" s="6">
        <v>0</v>
      </c>
      <c r="O593" s="6">
        <v>-1325250</v>
      </c>
      <c r="P593" s="6">
        <v>126353573.78</v>
      </c>
      <c r="Q593" s="6">
        <v>1777858813.81</v>
      </c>
      <c r="R593" s="8">
        <f t="shared" si="126"/>
        <v>1911120375.82</v>
      </c>
      <c r="S593" s="8">
        <f t="shared" si="127"/>
        <v>3015405335.54</v>
      </c>
      <c r="T593" s="8">
        <f t="shared" si="128"/>
        <v>4926525711.36</v>
      </c>
      <c r="U593" s="8">
        <f t="shared" si="129"/>
        <v>1881249204.74</v>
      </c>
      <c r="V593" s="8">
        <f t="shared" si="130"/>
        <v>29871171.08</v>
      </c>
      <c r="W593" s="8">
        <f t="shared" si="131"/>
        <v>1881249204.74</v>
      </c>
      <c r="X593" s="8">
        <f t="shared" si="132"/>
        <v>3045276506.62</v>
      </c>
      <c r="Y593" s="13">
        <f t="shared" si="133"/>
        <v>0.387924571552154</v>
      </c>
      <c r="Z593" s="13">
        <f t="shared" si="134"/>
        <v>0.612075428447846</v>
      </c>
      <c r="AA593" s="13">
        <f t="shared" si="135"/>
        <v>1.63378556550765</v>
      </c>
      <c r="AB593" s="13">
        <f t="shared" si="136"/>
        <v>0.984369811835017</v>
      </c>
      <c r="AC593" s="13">
        <f t="shared" si="137"/>
        <v>0.0156301881649832</v>
      </c>
      <c r="AD593" s="13">
        <f t="shared" si="138"/>
        <v>0.381861237504974</v>
      </c>
      <c r="AE593" s="13">
        <f t="shared" si="139"/>
        <v>0.618138762495026</v>
      </c>
    </row>
    <row r="594" spans="1:31">
      <c r="A594" s="5" t="s">
        <v>1215</v>
      </c>
      <c r="B594" s="5" t="s">
        <v>1216</v>
      </c>
      <c r="C594" s="6">
        <v>15845229176</v>
      </c>
      <c r="D594" s="6">
        <v>6115813</v>
      </c>
      <c r="E594" s="6">
        <v>0</v>
      </c>
      <c r="F594" s="6">
        <v>0</v>
      </c>
      <c r="G594" s="6">
        <v>2639457042</v>
      </c>
      <c r="H594" s="6">
        <v>737531687</v>
      </c>
      <c r="I594" s="6">
        <v>2317324667</v>
      </c>
      <c r="J594" s="6">
        <v>0</v>
      </c>
      <c r="K594" s="6">
        <v>113002017</v>
      </c>
      <c r="L594" s="6">
        <v>2597009091</v>
      </c>
      <c r="M594" s="6">
        <v>3020477278</v>
      </c>
      <c r="N594" s="6">
        <v>0</v>
      </c>
      <c r="O594" s="6">
        <v>479721772</v>
      </c>
      <c r="P594" s="6">
        <v>255248397</v>
      </c>
      <c r="Q594" s="6">
        <v>2154338620</v>
      </c>
      <c r="R594" s="8">
        <f t="shared" si="126"/>
        <v>21658660402</v>
      </c>
      <c r="S594" s="8">
        <f t="shared" si="127"/>
        <v>8506795158</v>
      </c>
      <c r="T594" s="8">
        <f t="shared" si="128"/>
        <v>30165455560</v>
      </c>
      <c r="U594" s="8">
        <f t="shared" si="129"/>
        <v>18490802031</v>
      </c>
      <c r="V594" s="8">
        <f t="shared" si="130"/>
        <v>3167858371</v>
      </c>
      <c r="W594" s="8">
        <f t="shared" si="131"/>
        <v>18490802031</v>
      </c>
      <c r="X594" s="8">
        <f t="shared" si="132"/>
        <v>11674653529</v>
      </c>
      <c r="Y594" s="13">
        <f t="shared" si="133"/>
        <v>0.717995468655206</v>
      </c>
      <c r="Z594" s="13">
        <f t="shared" si="134"/>
        <v>0.282004531344794</v>
      </c>
      <c r="AA594" s="13">
        <f t="shared" si="135"/>
        <v>3.54604231084977</v>
      </c>
      <c r="AB594" s="13">
        <f t="shared" si="136"/>
        <v>0.853737105056254</v>
      </c>
      <c r="AC594" s="13">
        <f t="shared" si="137"/>
        <v>0.146262894943746</v>
      </c>
      <c r="AD594" s="13">
        <f t="shared" si="138"/>
        <v>0.612979372853204</v>
      </c>
      <c r="AE594" s="13">
        <f t="shared" si="139"/>
        <v>0.387020627146796</v>
      </c>
    </row>
    <row r="595" spans="1:31">
      <c r="A595" s="5" t="s">
        <v>1217</v>
      </c>
      <c r="B595" s="5" t="s">
        <v>1218</v>
      </c>
      <c r="C595" s="6">
        <v>218727900.92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8495176.54</v>
      </c>
      <c r="L595" s="6">
        <v>351908370</v>
      </c>
      <c r="M595" s="6">
        <v>419536205.77</v>
      </c>
      <c r="N595" s="6">
        <v>0</v>
      </c>
      <c r="O595" s="6">
        <v>11226514.64</v>
      </c>
      <c r="P595" s="6">
        <v>71344078.75</v>
      </c>
      <c r="Q595" s="6">
        <v>268178012.72</v>
      </c>
      <c r="R595" s="8">
        <f t="shared" si="126"/>
        <v>227223077.46</v>
      </c>
      <c r="S595" s="8">
        <f t="shared" si="127"/>
        <v>1122193181.88</v>
      </c>
      <c r="T595" s="8">
        <f t="shared" si="128"/>
        <v>1349416259.34</v>
      </c>
      <c r="U595" s="8">
        <f t="shared" si="129"/>
        <v>218727900.92</v>
      </c>
      <c r="V595" s="8">
        <f t="shared" si="130"/>
        <v>8495176.54</v>
      </c>
      <c r="W595" s="8">
        <f t="shared" si="131"/>
        <v>218727900.92</v>
      </c>
      <c r="X595" s="8">
        <f t="shared" si="132"/>
        <v>1130688358.42</v>
      </c>
      <c r="Y595" s="13">
        <f t="shared" si="133"/>
        <v>0.16838620098674</v>
      </c>
      <c r="Z595" s="13">
        <f t="shared" si="134"/>
        <v>0.83161379901326</v>
      </c>
      <c r="AA595" s="13">
        <f t="shared" si="135"/>
        <v>1.20248124933297</v>
      </c>
      <c r="AB595" s="13">
        <f t="shared" si="136"/>
        <v>0.962613055702956</v>
      </c>
      <c r="AC595" s="13">
        <f t="shared" si="137"/>
        <v>0.0373869442970443</v>
      </c>
      <c r="AD595" s="13">
        <f t="shared" si="138"/>
        <v>0.162090755470058</v>
      </c>
      <c r="AE595" s="13">
        <f t="shared" si="139"/>
        <v>0.837909244529942</v>
      </c>
    </row>
    <row r="596" spans="1:31">
      <c r="A596" s="5" t="s">
        <v>1219</v>
      </c>
      <c r="B596" s="5" t="s">
        <v>1220</v>
      </c>
      <c r="C596" s="6">
        <v>2382849977.2</v>
      </c>
      <c r="D596" s="6">
        <v>0</v>
      </c>
      <c r="E596" s="6">
        <v>0</v>
      </c>
      <c r="F596" s="6">
        <v>0</v>
      </c>
      <c r="G596" s="6">
        <v>797368478.13</v>
      </c>
      <c r="H596" s="6">
        <v>3407846134.93</v>
      </c>
      <c r="I596" s="6">
        <v>0</v>
      </c>
      <c r="J596" s="6">
        <v>0</v>
      </c>
      <c r="K596" s="6">
        <v>2074776.78</v>
      </c>
      <c r="L596" s="6">
        <v>2740003774</v>
      </c>
      <c r="M596" s="6">
        <v>2525784109.4</v>
      </c>
      <c r="N596" s="6">
        <v>0</v>
      </c>
      <c r="O596" s="6">
        <v>-120543200.14</v>
      </c>
      <c r="P596" s="6">
        <v>304058141.72</v>
      </c>
      <c r="Q596" s="6">
        <v>4145549115.2</v>
      </c>
      <c r="R596" s="8">
        <f t="shared" si="126"/>
        <v>6590139367.04</v>
      </c>
      <c r="S596" s="8">
        <f t="shared" si="127"/>
        <v>9594851940.18</v>
      </c>
      <c r="T596" s="8">
        <f t="shared" si="128"/>
        <v>16184991307.22</v>
      </c>
      <c r="U596" s="8">
        <f t="shared" si="129"/>
        <v>3180218455.33</v>
      </c>
      <c r="V596" s="8">
        <f t="shared" si="130"/>
        <v>3409920911.71</v>
      </c>
      <c r="W596" s="8">
        <f t="shared" si="131"/>
        <v>3180218455.33</v>
      </c>
      <c r="X596" s="8">
        <f t="shared" si="132"/>
        <v>13004772851.89</v>
      </c>
      <c r="Y596" s="13">
        <f t="shared" si="133"/>
        <v>0.407175959625026</v>
      </c>
      <c r="Z596" s="13">
        <f t="shared" si="134"/>
        <v>0.592824040374974</v>
      </c>
      <c r="AA596" s="13">
        <f t="shared" si="135"/>
        <v>1.68684117359255</v>
      </c>
      <c r="AB596" s="13">
        <f t="shared" si="136"/>
        <v>0.482572261102031</v>
      </c>
      <c r="AC596" s="13">
        <f t="shared" si="137"/>
        <v>0.517427738897969</v>
      </c>
      <c r="AD596" s="13">
        <f t="shared" si="138"/>
        <v>0.196491823502638</v>
      </c>
      <c r="AE596" s="13">
        <f t="shared" si="139"/>
        <v>0.803508176497362</v>
      </c>
    </row>
    <row r="597" spans="1:31">
      <c r="A597" s="5" t="s">
        <v>1221</v>
      </c>
      <c r="B597" s="5" t="s">
        <v>1222</v>
      </c>
      <c r="C597" s="6">
        <v>43141836.68</v>
      </c>
      <c r="D597" s="6">
        <v>0</v>
      </c>
      <c r="E597" s="6">
        <v>0</v>
      </c>
      <c r="F597" s="6">
        <v>0</v>
      </c>
      <c r="G597" s="6">
        <v>259484784.52</v>
      </c>
      <c r="H597" s="6">
        <v>0</v>
      </c>
      <c r="I597" s="6">
        <v>0</v>
      </c>
      <c r="J597" s="6">
        <v>0</v>
      </c>
      <c r="K597" s="6">
        <v>5652759.54</v>
      </c>
      <c r="L597" s="6">
        <v>617619179</v>
      </c>
      <c r="M597" s="6">
        <v>1134584485.94</v>
      </c>
      <c r="N597" s="6">
        <v>0</v>
      </c>
      <c r="O597" s="6">
        <v>43926577.64</v>
      </c>
      <c r="P597" s="6">
        <v>391714019.25</v>
      </c>
      <c r="Q597" s="6">
        <v>1414970754.67</v>
      </c>
      <c r="R597" s="8">
        <f t="shared" si="126"/>
        <v>308279380.74</v>
      </c>
      <c r="S597" s="8">
        <f t="shared" si="127"/>
        <v>3602815016.5</v>
      </c>
      <c r="T597" s="8">
        <f t="shared" si="128"/>
        <v>3911094397.24</v>
      </c>
      <c r="U597" s="8">
        <f t="shared" si="129"/>
        <v>302626621.2</v>
      </c>
      <c r="V597" s="8">
        <f t="shared" si="130"/>
        <v>5652759.54</v>
      </c>
      <c r="W597" s="8">
        <f t="shared" si="131"/>
        <v>302626621.2</v>
      </c>
      <c r="X597" s="8">
        <f t="shared" si="132"/>
        <v>3608467776.04</v>
      </c>
      <c r="Y597" s="13">
        <f t="shared" si="133"/>
        <v>0.0788217694151151</v>
      </c>
      <c r="Z597" s="13">
        <f t="shared" si="134"/>
        <v>0.921178230584885</v>
      </c>
      <c r="AA597" s="13">
        <f t="shared" si="135"/>
        <v>1.08556625286843</v>
      </c>
      <c r="AB597" s="13">
        <f t="shared" si="136"/>
        <v>0.981663517273095</v>
      </c>
      <c r="AC597" s="13">
        <f t="shared" si="137"/>
        <v>0.0183364827269051</v>
      </c>
      <c r="AD597" s="13">
        <f t="shared" si="138"/>
        <v>0.0773764554017308</v>
      </c>
      <c r="AE597" s="13">
        <f t="shared" si="139"/>
        <v>0.922623544598269</v>
      </c>
    </row>
    <row r="598" spans="1:31">
      <c r="A598" s="5" t="s">
        <v>1223</v>
      </c>
      <c r="B598" s="5" t="s">
        <v>1224</v>
      </c>
      <c r="C598" s="6">
        <v>445000000</v>
      </c>
      <c r="D598" s="6">
        <v>0</v>
      </c>
      <c r="E598" s="6">
        <v>0</v>
      </c>
      <c r="F598" s="6">
        <v>0</v>
      </c>
      <c r="G598" s="6">
        <v>202435045.01</v>
      </c>
      <c r="H598" s="6">
        <v>0</v>
      </c>
      <c r="I598" s="6">
        <v>0</v>
      </c>
      <c r="J598" s="6">
        <v>0</v>
      </c>
      <c r="K598" s="6">
        <v>22435019.3</v>
      </c>
      <c r="L598" s="6">
        <v>262406166</v>
      </c>
      <c r="M598" s="6">
        <v>664334217.51</v>
      </c>
      <c r="N598" s="6">
        <v>7266235.67</v>
      </c>
      <c r="O598" s="6">
        <v>3107016.64</v>
      </c>
      <c r="P598" s="6">
        <v>33645545.81</v>
      </c>
      <c r="Q598" s="6">
        <v>578050408.32</v>
      </c>
      <c r="R598" s="8">
        <f t="shared" si="126"/>
        <v>669870064.31</v>
      </c>
      <c r="S598" s="8">
        <f t="shared" si="127"/>
        <v>1534277118.61</v>
      </c>
      <c r="T598" s="8">
        <f t="shared" si="128"/>
        <v>2204147182.92</v>
      </c>
      <c r="U598" s="8">
        <f t="shared" si="129"/>
        <v>647435045.01</v>
      </c>
      <c r="V598" s="8">
        <f t="shared" si="130"/>
        <v>22435019.3</v>
      </c>
      <c r="W598" s="8">
        <f t="shared" si="131"/>
        <v>647435045.01</v>
      </c>
      <c r="X598" s="8">
        <f t="shared" si="132"/>
        <v>1556712137.91</v>
      </c>
      <c r="Y598" s="13">
        <f t="shared" si="133"/>
        <v>0.303913490669245</v>
      </c>
      <c r="Z598" s="13">
        <f t="shared" si="134"/>
        <v>0.696086509330755</v>
      </c>
      <c r="AA598" s="13">
        <f t="shared" si="135"/>
        <v>1.43660304659753</v>
      </c>
      <c r="AB598" s="13">
        <f t="shared" si="136"/>
        <v>0.966508401411983</v>
      </c>
      <c r="AC598" s="13">
        <f t="shared" si="137"/>
        <v>0.0334915985880175</v>
      </c>
      <c r="AD598" s="13">
        <f t="shared" si="138"/>
        <v>0.293734942034267</v>
      </c>
      <c r="AE598" s="13">
        <f t="shared" si="139"/>
        <v>0.706265057965733</v>
      </c>
    </row>
    <row r="599" spans="1:31">
      <c r="A599" s="5" t="s">
        <v>1225</v>
      </c>
      <c r="B599" s="5" t="s">
        <v>1226</v>
      </c>
      <c r="C599" s="6">
        <v>20019722.22</v>
      </c>
      <c r="D599" s="6">
        <v>0</v>
      </c>
      <c r="E599" s="6">
        <v>0</v>
      </c>
      <c r="F599" s="6">
        <v>0</v>
      </c>
      <c r="G599" s="6">
        <v>2571340.99</v>
      </c>
      <c r="H599" s="6">
        <v>164126752</v>
      </c>
      <c r="I599" s="6">
        <v>0</v>
      </c>
      <c r="J599" s="6">
        <v>0</v>
      </c>
      <c r="K599" s="6">
        <v>112739014.21</v>
      </c>
      <c r="L599" s="6">
        <v>358729343</v>
      </c>
      <c r="M599" s="6">
        <v>1296054904.33</v>
      </c>
      <c r="N599" s="6">
        <v>0</v>
      </c>
      <c r="O599" s="6">
        <v>2122303.31</v>
      </c>
      <c r="P599" s="6">
        <v>136540452.74</v>
      </c>
      <c r="Q599" s="6">
        <v>745245468.35</v>
      </c>
      <c r="R599" s="8">
        <f t="shared" si="126"/>
        <v>299456829.42</v>
      </c>
      <c r="S599" s="8">
        <f t="shared" si="127"/>
        <v>2538692471.73</v>
      </c>
      <c r="T599" s="8">
        <f t="shared" si="128"/>
        <v>2838149301.15</v>
      </c>
      <c r="U599" s="8">
        <f t="shared" si="129"/>
        <v>22591063.21</v>
      </c>
      <c r="V599" s="8">
        <f t="shared" si="130"/>
        <v>276865766.21</v>
      </c>
      <c r="W599" s="8">
        <f t="shared" si="131"/>
        <v>22591063.21</v>
      </c>
      <c r="X599" s="8">
        <f t="shared" si="132"/>
        <v>2815558237.94</v>
      </c>
      <c r="Y599" s="13">
        <f t="shared" si="133"/>
        <v>0.10551130248809</v>
      </c>
      <c r="Z599" s="13">
        <f t="shared" si="134"/>
        <v>0.89448869751191</v>
      </c>
      <c r="AA599" s="13">
        <f t="shared" si="135"/>
        <v>1.11795711089651</v>
      </c>
      <c r="AB599" s="13">
        <f t="shared" si="136"/>
        <v>0.0754401335703556</v>
      </c>
      <c r="AC599" s="13">
        <f t="shared" si="137"/>
        <v>0.924559866429644</v>
      </c>
      <c r="AD599" s="13">
        <f t="shared" si="138"/>
        <v>0.00795978675288373</v>
      </c>
      <c r="AE599" s="13">
        <f t="shared" si="139"/>
        <v>0.992040213247116</v>
      </c>
    </row>
    <row r="600" spans="1:31">
      <c r="A600" s="5" t="s">
        <v>1227</v>
      </c>
      <c r="B600" s="5" t="s">
        <v>1228</v>
      </c>
      <c r="C600" s="6">
        <v>50000000</v>
      </c>
      <c r="D600" s="6">
        <v>0</v>
      </c>
      <c r="E600" s="6">
        <v>0</v>
      </c>
      <c r="F600" s="6">
        <v>0</v>
      </c>
      <c r="G600" s="6">
        <v>0</v>
      </c>
      <c r="H600" s="6">
        <v>60000000</v>
      </c>
      <c r="I600" s="6">
        <v>0</v>
      </c>
      <c r="J600" s="6">
        <v>0</v>
      </c>
      <c r="K600" s="6">
        <v>4920150.81</v>
      </c>
      <c r="L600" s="6">
        <v>1464870450</v>
      </c>
      <c r="M600" s="6">
        <v>1436721527.9</v>
      </c>
      <c r="N600" s="6">
        <v>200133184.56</v>
      </c>
      <c r="O600" s="6">
        <v>-19688183.6</v>
      </c>
      <c r="P600" s="6">
        <v>619349844.97</v>
      </c>
      <c r="Q600" s="6">
        <v>4328328440.99</v>
      </c>
      <c r="R600" s="8">
        <f t="shared" si="126"/>
        <v>114920150.81</v>
      </c>
      <c r="S600" s="8">
        <f t="shared" si="127"/>
        <v>7629448895.7</v>
      </c>
      <c r="T600" s="8">
        <f t="shared" si="128"/>
        <v>7744369046.51</v>
      </c>
      <c r="U600" s="8">
        <f t="shared" si="129"/>
        <v>50000000</v>
      </c>
      <c r="V600" s="8">
        <f t="shared" si="130"/>
        <v>64920150.81</v>
      </c>
      <c r="W600" s="8">
        <f t="shared" si="131"/>
        <v>50000000</v>
      </c>
      <c r="X600" s="8">
        <f t="shared" si="132"/>
        <v>7694369046.51</v>
      </c>
      <c r="Y600" s="13">
        <f t="shared" si="133"/>
        <v>0.0148391883341082</v>
      </c>
      <c r="Z600" s="13">
        <f t="shared" si="134"/>
        <v>0.985160811665892</v>
      </c>
      <c r="AA600" s="13">
        <f t="shared" si="135"/>
        <v>1.01506270667528</v>
      </c>
      <c r="AB600" s="13">
        <f t="shared" si="136"/>
        <v>0.435084705750744</v>
      </c>
      <c r="AC600" s="13">
        <f t="shared" si="137"/>
        <v>0.564915294249256</v>
      </c>
      <c r="AD600" s="13">
        <f t="shared" si="138"/>
        <v>0.00645630388992535</v>
      </c>
      <c r="AE600" s="13">
        <f t="shared" si="139"/>
        <v>0.993543696110075</v>
      </c>
    </row>
    <row r="601" spans="1:31">
      <c r="A601" s="5" t="s">
        <v>1229</v>
      </c>
      <c r="B601" s="5" t="s">
        <v>1230</v>
      </c>
      <c r="C601" s="6">
        <v>120000000</v>
      </c>
      <c r="D601" s="6">
        <v>0</v>
      </c>
      <c r="E601" s="6">
        <v>0</v>
      </c>
      <c r="F601" s="6">
        <v>0</v>
      </c>
      <c r="G601" s="6">
        <v>21084311.1</v>
      </c>
      <c r="H601" s="6">
        <v>25000000</v>
      </c>
      <c r="I601" s="6">
        <v>0</v>
      </c>
      <c r="J601" s="6">
        <v>0</v>
      </c>
      <c r="K601" s="6">
        <v>6255784.28</v>
      </c>
      <c r="L601" s="6">
        <v>259655203</v>
      </c>
      <c r="M601" s="6">
        <v>621284115.75</v>
      </c>
      <c r="N601" s="6">
        <v>0</v>
      </c>
      <c r="O601" s="6">
        <v>0</v>
      </c>
      <c r="P601" s="6">
        <v>14035469.06</v>
      </c>
      <c r="Q601" s="6">
        <v>-301463775.53</v>
      </c>
      <c r="R601" s="8">
        <f t="shared" si="126"/>
        <v>172340095.38</v>
      </c>
      <c r="S601" s="8">
        <f t="shared" si="127"/>
        <v>593511012.28</v>
      </c>
      <c r="T601" s="8">
        <f t="shared" si="128"/>
        <v>765851107.66</v>
      </c>
      <c r="U601" s="8">
        <f t="shared" si="129"/>
        <v>141084311.1</v>
      </c>
      <c r="V601" s="8">
        <f t="shared" si="130"/>
        <v>31255784.28</v>
      </c>
      <c r="W601" s="8">
        <f t="shared" si="131"/>
        <v>141084311.1</v>
      </c>
      <c r="X601" s="8">
        <f t="shared" si="132"/>
        <v>624766796.56</v>
      </c>
      <c r="Y601" s="13">
        <f t="shared" si="133"/>
        <v>0.225030810370663</v>
      </c>
      <c r="Z601" s="13">
        <f t="shared" si="134"/>
        <v>0.774969189629337</v>
      </c>
      <c r="AA601" s="13">
        <f t="shared" si="135"/>
        <v>1.29037387986778</v>
      </c>
      <c r="AB601" s="13">
        <f t="shared" si="136"/>
        <v>0.818638928967268</v>
      </c>
      <c r="AC601" s="13">
        <f t="shared" si="137"/>
        <v>0.181361071032732</v>
      </c>
      <c r="AD601" s="13">
        <f t="shared" si="138"/>
        <v>0.184218981586476</v>
      </c>
      <c r="AE601" s="13">
        <f t="shared" si="139"/>
        <v>0.815781018413524</v>
      </c>
    </row>
    <row r="602" spans="1:31">
      <c r="A602" s="5" t="s">
        <v>1231</v>
      </c>
      <c r="B602" s="5" t="s">
        <v>1232</v>
      </c>
      <c r="C602" s="6">
        <v>1046261254.16</v>
      </c>
      <c r="D602" s="6">
        <v>0</v>
      </c>
      <c r="E602" s="6">
        <v>0</v>
      </c>
      <c r="F602" s="6">
        <v>0</v>
      </c>
      <c r="G602" s="6">
        <v>270011.95</v>
      </c>
      <c r="H602" s="6">
        <v>271399944.74</v>
      </c>
      <c r="I602" s="6">
        <v>0</v>
      </c>
      <c r="J602" s="6">
        <v>0</v>
      </c>
      <c r="K602" s="6">
        <v>22564987.24</v>
      </c>
      <c r="L602" s="6">
        <v>261715550</v>
      </c>
      <c r="M602" s="6">
        <v>1595657328.3</v>
      </c>
      <c r="N602" s="6">
        <v>0</v>
      </c>
      <c r="O602" s="6">
        <v>12549892</v>
      </c>
      <c r="P602" s="6">
        <v>88283589.63</v>
      </c>
      <c r="Q602" s="6">
        <v>655616346.53</v>
      </c>
      <c r="R602" s="8">
        <f t="shared" si="126"/>
        <v>1340496198.09</v>
      </c>
      <c r="S602" s="8">
        <f t="shared" si="127"/>
        <v>2613822706.46</v>
      </c>
      <c r="T602" s="8">
        <f t="shared" si="128"/>
        <v>3954318904.55</v>
      </c>
      <c r="U602" s="8">
        <f t="shared" si="129"/>
        <v>1046531266.11</v>
      </c>
      <c r="V602" s="8">
        <f t="shared" si="130"/>
        <v>293964931.98</v>
      </c>
      <c r="W602" s="8">
        <f t="shared" si="131"/>
        <v>1046531266.11</v>
      </c>
      <c r="X602" s="8">
        <f t="shared" si="132"/>
        <v>2907787638.44</v>
      </c>
      <c r="Y602" s="13">
        <f t="shared" si="133"/>
        <v>0.338995470635302</v>
      </c>
      <c r="Z602" s="13">
        <f t="shared" si="134"/>
        <v>0.661004529364698</v>
      </c>
      <c r="AA602" s="13">
        <f t="shared" si="135"/>
        <v>1.51284893760277</v>
      </c>
      <c r="AB602" s="13">
        <f t="shared" si="136"/>
        <v>0.780704389614193</v>
      </c>
      <c r="AC602" s="13">
        <f t="shared" si="137"/>
        <v>0.219295610385807</v>
      </c>
      <c r="AD602" s="13">
        <f t="shared" si="138"/>
        <v>0.26465525198431</v>
      </c>
      <c r="AE602" s="13">
        <f t="shared" si="139"/>
        <v>0.73534474801569</v>
      </c>
    </row>
    <row r="603" spans="1:31">
      <c r="A603" s="5" t="s">
        <v>1233</v>
      </c>
      <c r="B603" s="5" t="s">
        <v>1234</v>
      </c>
      <c r="C603" s="6">
        <v>291914336.84</v>
      </c>
      <c r="D603" s="6">
        <v>0</v>
      </c>
      <c r="E603" s="6">
        <v>16814.5</v>
      </c>
      <c r="F603" s="6">
        <v>0</v>
      </c>
      <c r="G603" s="6">
        <v>6021991.66</v>
      </c>
      <c r="H603" s="6">
        <v>12000000</v>
      </c>
      <c r="I603" s="6">
        <v>0</v>
      </c>
      <c r="J603" s="6">
        <v>0</v>
      </c>
      <c r="K603" s="6">
        <v>9788.87</v>
      </c>
      <c r="L603" s="6">
        <v>5724847663</v>
      </c>
      <c r="M603" s="6">
        <v>391804042.92</v>
      </c>
      <c r="N603" s="6">
        <v>250090716.6</v>
      </c>
      <c r="O603" s="6">
        <v>-30097976.21</v>
      </c>
      <c r="P603" s="6">
        <v>295841144.56</v>
      </c>
      <c r="Q603" s="6">
        <v>3073366322.44</v>
      </c>
      <c r="R603" s="8">
        <f t="shared" si="126"/>
        <v>309962931.87</v>
      </c>
      <c r="S603" s="8">
        <f t="shared" si="127"/>
        <v>9205670480.11</v>
      </c>
      <c r="T603" s="8">
        <f t="shared" si="128"/>
        <v>9515633411.98</v>
      </c>
      <c r="U603" s="8">
        <f t="shared" si="129"/>
        <v>297953143</v>
      </c>
      <c r="V603" s="8">
        <f t="shared" si="130"/>
        <v>12009788.87</v>
      </c>
      <c r="W603" s="8">
        <f t="shared" si="131"/>
        <v>297953143</v>
      </c>
      <c r="X603" s="8">
        <f t="shared" si="132"/>
        <v>9217680268.98</v>
      </c>
      <c r="Y603" s="13">
        <f t="shared" si="133"/>
        <v>0.0325740724185279</v>
      </c>
      <c r="Z603" s="13">
        <f t="shared" si="134"/>
        <v>0.967425927581472</v>
      </c>
      <c r="AA603" s="13">
        <f t="shared" si="135"/>
        <v>1.03367086976877</v>
      </c>
      <c r="AB603" s="13">
        <f t="shared" si="136"/>
        <v>0.961254112556152</v>
      </c>
      <c r="AC603" s="13">
        <f t="shared" si="137"/>
        <v>0.0387458874438475</v>
      </c>
      <c r="AD603" s="13">
        <f t="shared" si="138"/>
        <v>0.0313119610750119</v>
      </c>
      <c r="AE603" s="13">
        <f t="shared" si="139"/>
        <v>0.968688038924988</v>
      </c>
    </row>
    <row r="604" spans="1:31">
      <c r="A604" s="5" t="s">
        <v>1235</v>
      </c>
      <c r="B604" s="5" t="s">
        <v>1236</v>
      </c>
      <c r="C604" s="6">
        <v>114995338.11</v>
      </c>
      <c r="D604" s="6">
        <v>0</v>
      </c>
      <c r="E604" s="6">
        <v>0</v>
      </c>
      <c r="F604" s="6">
        <v>0</v>
      </c>
      <c r="G604" s="6">
        <v>2125912.24</v>
      </c>
      <c r="H604" s="6">
        <v>0</v>
      </c>
      <c r="I604" s="6">
        <v>0</v>
      </c>
      <c r="J604" s="6">
        <v>0</v>
      </c>
      <c r="K604" s="6">
        <v>2234159.64</v>
      </c>
      <c r="L604" s="6">
        <v>499444930</v>
      </c>
      <c r="M604" s="6">
        <v>1826918694.3</v>
      </c>
      <c r="N604" s="6">
        <v>107625000</v>
      </c>
      <c r="O604" s="6">
        <v>-6882589.96</v>
      </c>
      <c r="P604" s="6">
        <v>38369508.69</v>
      </c>
      <c r="Q604" s="6">
        <v>-791642707.98</v>
      </c>
      <c r="R604" s="8">
        <f t="shared" si="126"/>
        <v>119355409.99</v>
      </c>
      <c r="S604" s="8">
        <f t="shared" si="127"/>
        <v>1458582835.05</v>
      </c>
      <c r="T604" s="8">
        <f t="shared" si="128"/>
        <v>1577938245.04</v>
      </c>
      <c r="U604" s="8">
        <f t="shared" si="129"/>
        <v>117121250.35</v>
      </c>
      <c r="V604" s="8">
        <f t="shared" si="130"/>
        <v>2234159.64</v>
      </c>
      <c r="W604" s="8">
        <f t="shared" si="131"/>
        <v>117121250.35</v>
      </c>
      <c r="X604" s="8">
        <f t="shared" si="132"/>
        <v>1460816994.69</v>
      </c>
      <c r="Y604" s="13">
        <f t="shared" si="133"/>
        <v>0.0756401021175416</v>
      </c>
      <c r="Z604" s="13">
        <f t="shared" si="134"/>
        <v>0.924359897882458</v>
      </c>
      <c r="AA604" s="13">
        <f t="shared" si="135"/>
        <v>1.08182970971677</v>
      </c>
      <c r="AB604" s="13">
        <f t="shared" si="136"/>
        <v>0.981281454772874</v>
      </c>
      <c r="AC604" s="13">
        <f t="shared" si="137"/>
        <v>0.0187185452271262</v>
      </c>
      <c r="AD604" s="13">
        <f t="shared" si="138"/>
        <v>0.07422422944507</v>
      </c>
      <c r="AE604" s="13">
        <f t="shared" si="139"/>
        <v>0.92577577055493</v>
      </c>
    </row>
    <row r="605" spans="1:31">
      <c r="A605" s="5" t="s">
        <v>1237</v>
      </c>
      <c r="B605" s="5" t="s">
        <v>1238</v>
      </c>
      <c r="C605" s="6">
        <v>1095815893.49</v>
      </c>
      <c r="D605" s="6">
        <v>0</v>
      </c>
      <c r="E605" s="6">
        <v>0</v>
      </c>
      <c r="F605" s="6">
        <v>0</v>
      </c>
      <c r="G605" s="6">
        <v>219258256.96</v>
      </c>
      <c r="H605" s="6">
        <v>2046453076.46</v>
      </c>
      <c r="I605" s="6">
        <v>0</v>
      </c>
      <c r="J605" s="6">
        <v>0</v>
      </c>
      <c r="K605" s="6">
        <v>2347096.12</v>
      </c>
      <c r="L605" s="6">
        <v>515156948</v>
      </c>
      <c r="M605" s="6">
        <v>1717831441.45</v>
      </c>
      <c r="N605" s="6">
        <v>0</v>
      </c>
      <c r="O605" s="6">
        <v>2815465.85</v>
      </c>
      <c r="P605" s="6">
        <v>36442010.41</v>
      </c>
      <c r="Q605" s="6">
        <v>198606066.01</v>
      </c>
      <c r="R605" s="8">
        <f t="shared" si="126"/>
        <v>3363874323.03</v>
      </c>
      <c r="S605" s="8">
        <f t="shared" si="127"/>
        <v>2470851931.72</v>
      </c>
      <c r="T605" s="8">
        <f t="shared" si="128"/>
        <v>5834726254.75</v>
      </c>
      <c r="U605" s="8">
        <f t="shared" si="129"/>
        <v>1315074150.45</v>
      </c>
      <c r="V605" s="8">
        <f t="shared" si="130"/>
        <v>2048800172.58</v>
      </c>
      <c r="W605" s="8">
        <f t="shared" si="131"/>
        <v>1315074150.45</v>
      </c>
      <c r="X605" s="8">
        <f t="shared" si="132"/>
        <v>4519652104.3</v>
      </c>
      <c r="Y605" s="13">
        <f t="shared" si="133"/>
        <v>0.576526502900029</v>
      </c>
      <c r="Z605" s="13">
        <f t="shared" si="134"/>
        <v>0.423473497099971</v>
      </c>
      <c r="AA605" s="13">
        <f t="shared" si="135"/>
        <v>2.36142286789656</v>
      </c>
      <c r="AB605" s="13">
        <f t="shared" si="136"/>
        <v>0.39094033372372</v>
      </c>
      <c r="AC605" s="13">
        <f t="shared" si="137"/>
        <v>0.60905966627628</v>
      </c>
      <c r="AD605" s="13">
        <f t="shared" si="138"/>
        <v>0.225387463444306</v>
      </c>
      <c r="AE605" s="13">
        <f t="shared" si="139"/>
        <v>0.774612536555694</v>
      </c>
    </row>
    <row r="606" spans="1:31">
      <c r="A606" s="5" t="s">
        <v>1239</v>
      </c>
      <c r="B606" s="5" t="s">
        <v>1240</v>
      </c>
      <c r="C606" s="6">
        <v>31105448.4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3298374.85</v>
      </c>
      <c r="L606" s="6">
        <v>507509848</v>
      </c>
      <c r="M606" s="6">
        <v>123406532.58</v>
      </c>
      <c r="N606" s="6">
        <v>0</v>
      </c>
      <c r="O606" s="6">
        <v>0</v>
      </c>
      <c r="P606" s="6">
        <v>27223004.6</v>
      </c>
      <c r="Q606" s="6">
        <v>29361220.45</v>
      </c>
      <c r="R606" s="8">
        <f t="shared" si="126"/>
        <v>34403823.25</v>
      </c>
      <c r="S606" s="8">
        <f t="shared" si="127"/>
        <v>687500605.63</v>
      </c>
      <c r="T606" s="8">
        <f t="shared" si="128"/>
        <v>721904428.88</v>
      </c>
      <c r="U606" s="8">
        <f t="shared" si="129"/>
        <v>31105448.4</v>
      </c>
      <c r="V606" s="8">
        <f t="shared" si="130"/>
        <v>3298374.85</v>
      </c>
      <c r="W606" s="8">
        <f t="shared" si="131"/>
        <v>31105448.4</v>
      </c>
      <c r="X606" s="8">
        <f t="shared" si="132"/>
        <v>690798980.48</v>
      </c>
      <c r="Y606" s="13">
        <f t="shared" si="133"/>
        <v>0.0476570330831408</v>
      </c>
      <c r="Z606" s="13">
        <f t="shared" si="134"/>
        <v>0.952342966916859</v>
      </c>
      <c r="AA606" s="13">
        <f t="shared" si="135"/>
        <v>1.05004188064456</v>
      </c>
      <c r="AB606" s="13">
        <f t="shared" si="136"/>
        <v>0.90412766552043</v>
      </c>
      <c r="AC606" s="13">
        <f t="shared" si="137"/>
        <v>0.0958723344795698</v>
      </c>
      <c r="AD606" s="13">
        <f t="shared" si="138"/>
        <v>0.04308804206709</v>
      </c>
      <c r="AE606" s="13">
        <f t="shared" si="139"/>
        <v>0.95691195793291</v>
      </c>
    </row>
    <row r="607" spans="1:31">
      <c r="A607" s="5" t="s">
        <v>1241</v>
      </c>
      <c r="B607" s="5" t="s">
        <v>1242</v>
      </c>
      <c r="C607" s="6">
        <v>10000000</v>
      </c>
      <c r="D607" s="6">
        <v>0</v>
      </c>
      <c r="E607" s="6">
        <v>0</v>
      </c>
      <c r="F607" s="6">
        <v>0</v>
      </c>
      <c r="G607" s="6">
        <v>0</v>
      </c>
      <c r="H607" s="6">
        <v>50000000</v>
      </c>
      <c r="I607" s="6">
        <v>0</v>
      </c>
      <c r="J607" s="6">
        <v>0</v>
      </c>
      <c r="K607" s="6">
        <v>28716249.33</v>
      </c>
      <c r="L607" s="6">
        <v>243442363</v>
      </c>
      <c r="M607" s="6">
        <v>515558111.33</v>
      </c>
      <c r="N607" s="6">
        <v>0</v>
      </c>
      <c r="O607" s="6">
        <v>0</v>
      </c>
      <c r="P607" s="6">
        <v>18824374.62</v>
      </c>
      <c r="Q607" s="6">
        <v>-341275905.23</v>
      </c>
      <c r="R607" s="8">
        <f t="shared" si="126"/>
        <v>88716249.33</v>
      </c>
      <c r="S607" s="8">
        <f t="shared" si="127"/>
        <v>436548943.72</v>
      </c>
      <c r="T607" s="8">
        <f t="shared" si="128"/>
        <v>525265193.05</v>
      </c>
      <c r="U607" s="8">
        <f t="shared" si="129"/>
        <v>10000000</v>
      </c>
      <c r="V607" s="8">
        <f t="shared" si="130"/>
        <v>78716249.33</v>
      </c>
      <c r="W607" s="8">
        <f t="shared" si="131"/>
        <v>10000000</v>
      </c>
      <c r="X607" s="8">
        <f t="shared" si="132"/>
        <v>515265193.05</v>
      </c>
      <c r="Y607" s="13">
        <f t="shared" si="133"/>
        <v>0.168898016666326</v>
      </c>
      <c r="Z607" s="13">
        <f t="shared" si="134"/>
        <v>0.831101983333674</v>
      </c>
      <c r="AA607" s="13">
        <f t="shared" si="135"/>
        <v>1.20322177067711</v>
      </c>
      <c r="AB607" s="13">
        <f t="shared" si="136"/>
        <v>0.112718922131196</v>
      </c>
      <c r="AC607" s="13">
        <f t="shared" si="137"/>
        <v>0.887281077868804</v>
      </c>
      <c r="AD607" s="13">
        <f t="shared" si="138"/>
        <v>0.019038002388725</v>
      </c>
      <c r="AE607" s="13">
        <f t="shared" si="139"/>
        <v>0.980961997611275</v>
      </c>
    </row>
    <row r="608" spans="1:31">
      <c r="A608" s="5" t="s">
        <v>1243</v>
      </c>
      <c r="B608" s="5" t="s">
        <v>1244</v>
      </c>
      <c r="C608" s="6">
        <v>406728100</v>
      </c>
      <c r="D608" s="6">
        <v>0</v>
      </c>
      <c r="E608" s="6">
        <v>0</v>
      </c>
      <c r="F608" s="6">
        <v>0</v>
      </c>
      <c r="G608" s="6">
        <v>145422108.13</v>
      </c>
      <c r="H608" s="6">
        <v>85136000</v>
      </c>
      <c r="I608" s="6">
        <v>0</v>
      </c>
      <c r="J608" s="6">
        <v>0</v>
      </c>
      <c r="K608" s="6">
        <v>7324664.28</v>
      </c>
      <c r="L608" s="6">
        <v>465454458</v>
      </c>
      <c r="M608" s="6">
        <v>235929003.83</v>
      </c>
      <c r="N608" s="6">
        <v>0</v>
      </c>
      <c r="O608" s="6">
        <v>1280741.58</v>
      </c>
      <c r="P608" s="6">
        <v>47634017.49</v>
      </c>
      <c r="Q608" s="6">
        <v>255076986.77</v>
      </c>
      <c r="R608" s="8">
        <f t="shared" si="126"/>
        <v>644610872.41</v>
      </c>
      <c r="S608" s="8">
        <f t="shared" si="127"/>
        <v>1005375207.67</v>
      </c>
      <c r="T608" s="8">
        <f t="shared" si="128"/>
        <v>1649986080.08</v>
      </c>
      <c r="U608" s="8">
        <f t="shared" si="129"/>
        <v>552150208.13</v>
      </c>
      <c r="V608" s="8">
        <f t="shared" si="130"/>
        <v>92460664.28</v>
      </c>
      <c r="W608" s="8">
        <f t="shared" si="131"/>
        <v>552150208.13</v>
      </c>
      <c r="X608" s="8">
        <f t="shared" si="132"/>
        <v>1097835871.95</v>
      </c>
      <c r="Y608" s="13">
        <f t="shared" si="133"/>
        <v>0.390676551876575</v>
      </c>
      <c r="Z608" s="13">
        <f t="shared" si="134"/>
        <v>0.609323448123426</v>
      </c>
      <c r="AA608" s="13">
        <f t="shared" si="135"/>
        <v>1.64116448017841</v>
      </c>
      <c r="AB608" s="13">
        <f t="shared" si="136"/>
        <v>0.856563597920218</v>
      </c>
      <c r="AC608" s="13">
        <f t="shared" si="137"/>
        <v>0.143436402079782</v>
      </c>
      <c r="AD608" s="13">
        <f t="shared" si="138"/>
        <v>0.334639312898463</v>
      </c>
      <c r="AE608" s="13">
        <f t="shared" si="139"/>
        <v>0.665360687101537</v>
      </c>
    </row>
    <row r="609" spans="1:31">
      <c r="A609" s="5" t="s">
        <v>1245</v>
      </c>
      <c r="B609" s="5" t="s">
        <v>1246</v>
      </c>
      <c r="C609" s="6">
        <v>1421541596.91</v>
      </c>
      <c r="D609" s="6">
        <v>41112908.24</v>
      </c>
      <c r="E609" s="6">
        <v>0</v>
      </c>
      <c r="F609" s="6">
        <v>0</v>
      </c>
      <c r="G609" s="6">
        <v>4186819675.46</v>
      </c>
      <c r="H609" s="6">
        <v>24553162987.93</v>
      </c>
      <c r="I609" s="6">
        <v>0</v>
      </c>
      <c r="J609" s="6">
        <v>0</v>
      </c>
      <c r="K609" s="6">
        <v>730599926.78</v>
      </c>
      <c r="L609" s="6">
        <v>4225067647</v>
      </c>
      <c r="M609" s="6">
        <v>12083349971.16</v>
      </c>
      <c r="N609" s="6">
        <v>0</v>
      </c>
      <c r="O609" s="6">
        <v>-151956667.91</v>
      </c>
      <c r="P609" s="6">
        <v>1533690646.72</v>
      </c>
      <c r="Q609" s="6">
        <v>15235049772.12</v>
      </c>
      <c r="R609" s="8">
        <f t="shared" si="126"/>
        <v>30933237095.32</v>
      </c>
      <c r="S609" s="8">
        <f t="shared" si="127"/>
        <v>32925201369.09</v>
      </c>
      <c r="T609" s="8">
        <f t="shared" si="128"/>
        <v>63858438464.41</v>
      </c>
      <c r="U609" s="8">
        <f t="shared" si="129"/>
        <v>5649474180.61</v>
      </c>
      <c r="V609" s="8">
        <f t="shared" si="130"/>
        <v>25283762914.71</v>
      </c>
      <c r="W609" s="8">
        <f t="shared" si="131"/>
        <v>5649474180.61</v>
      </c>
      <c r="X609" s="8">
        <f t="shared" si="132"/>
        <v>58208964283.8</v>
      </c>
      <c r="Y609" s="13">
        <f t="shared" si="133"/>
        <v>0.484403280743545</v>
      </c>
      <c r="Z609" s="13">
        <f t="shared" si="134"/>
        <v>0.515596719256455</v>
      </c>
      <c r="AA609" s="13">
        <f t="shared" si="135"/>
        <v>1.93950031614264</v>
      </c>
      <c r="AB609" s="13">
        <f t="shared" si="136"/>
        <v>0.18263443179908</v>
      </c>
      <c r="AC609" s="13">
        <f t="shared" si="137"/>
        <v>0.81736556820092</v>
      </c>
      <c r="AD609" s="13">
        <f t="shared" si="138"/>
        <v>0.0884687179402077</v>
      </c>
      <c r="AE609" s="13">
        <f t="shared" si="139"/>
        <v>0.911531282059792</v>
      </c>
    </row>
    <row r="610" spans="1:31">
      <c r="A610" s="5" t="s">
        <v>1247</v>
      </c>
      <c r="B610" s="5" t="s">
        <v>1248</v>
      </c>
      <c r="C610" s="6">
        <v>5990646399.54</v>
      </c>
      <c r="D610" s="6">
        <v>0</v>
      </c>
      <c r="E610" s="6">
        <v>19842970.5</v>
      </c>
      <c r="F610" s="6">
        <v>0</v>
      </c>
      <c r="G610" s="6">
        <v>1505287809.72</v>
      </c>
      <c r="H610" s="6">
        <v>1109880238.11</v>
      </c>
      <c r="I610" s="6">
        <v>2568098675.74</v>
      </c>
      <c r="J610" s="6">
        <v>0</v>
      </c>
      <c r="K610" s="6">
        <v>72110963.04</v>
      </c>
      <c r="L610" s="6">
        <v>1966849140</v>
      </c>
      <c r="M610" s="6">
        <v>2474138642.33</v>
      </c>
      <c r="N610" s="6">
        <v>294918632.4</v>
      </c>
      <c r="O610" s="6">
        <v>-275420130.5</v>
      </c>
      <c r="P610" s="6">
        <v>310513221.9</v>
      </c>
      <c r="Q610" s="6">
        <v>5806604909.56</v>
      </c>
      <c r="R610" s="8">
        <f t="shared" si="126"/>
        <v>11265867056.65</v>
      </c>
      <c r="S610" s="8">
        <f t="shared" si="127"/>
        <v>9987767150.89</v>
      </c>
      <c r="T610" s="8">
        <f t="shared" si="128"/>
        <v>21253634207.54</v>
      </c>
      <c r="U610" s="8">
        <f t="shared" si="129"/>
        <v>7515777179.76</v>
      </c>
      <c r="V610" s="8">
        <f t="shared" si="130"/>
        <v>3750089876.89</v>
      </c>
      <c r="W610" s="8">
        <f t="shared" si="131"/>
        <v>7515777179.76</v>
      </c>
      <c r="X610" s="8">
        <f t="shared" si="132"/>
        <v>13737857027.78</v>
      </c>
      <c r="Y610" s="13">
        <f t="shared" si="133"/>
        <v>0.530067796718421</v>
      </c>
      <c r="Z610" s="13">
        <f t="shared" si="134"/>
        <v>0.469932203281579</v>
      </c>
      <c r="AA610" s="13">
        <f t="shared" si="135"/>
        <v>2.12796653010139</v>
      </c>
      <c r="AB610" s="13">
        <f t="shared" si="136"/>
        <v>0.667128161726673</v>
      </c>
      <c r="AC610" s="13">
        <f t="shared" si="137"/>
        <v>0.332871838273327</v>
      </c>
      <c r="AD610" s="13">
        <f t="shared" si="138"/>
        <v>0.353623154815268</v>
      </c>
      <c r="AE610" s="13">
        <f t="shared" si="139"/>
        <v>0.646376845184732</v>
      </c>
    </row>
    <row r="611" spans="1:31">
      <c r="A611" s="5" t="s">
        <v>1249</v>
      </c>
      <c r="B611" s="5" t="s">
        <v>1250</v>
      </c>
      <c r="C611" s="6">
        <v>324365304.34</v>
      </c>
      <c r="D611" s="6">
        <v>0</v>
      </c>
      <c r="E611" s="6">
        <v>0</v>
      </c>
      <c r="F611" s="6">
        <v>0</v>
      </c>
      <c r="G611" s="6">
        <v>173045833.32</v>
      </c>
      <c r="H611" s="6">
        <v>1022592700</v>
      </c>
      <c r="I611" s="6">
        <v>0</v>
      </c>
      <c r="J611" s="6">
        <v>0</v>
      </c>
      <c r="K611" s="6">
        <v>7906167.82</v>
      </c>
      <c r="L611" s="6">
        <v>185843228</v>
      </c>
      <c r="M611" s="6">
        <v>452518175.35</v>
      </c>
      <c r="N611" s="6">
        <v>0</v>
      </c>
      <c r="O611" s="6">
        <v>0</v>
      </c>
      <c r="P611" s="6">
        <v>31401599.46</v>
      </c>
      <c r="Q611" s="6">
        <v>167258037.1</v>
      </c>
      <c r="R611" s="8">
        <f t="shared" si="126"/>
        <v>1527910005.48</v>
      </c>
      <c r="S611" s="8">
        <f t="shared" si="127"/>
        <v>837021039.91</v>
      </c>
      <c r="T611" s="8">
        <f t="shared" si="128"/>
        <v>2364931045.39</v>
      </c>
      <c r="U611" s="8">
        <f t="shared" si="129"/>
        <v>497411137.66</v>
      </c>
      <c r="V611" s="8">
        <f t="shared" si="130"/>
        <v>1030498867.82</v>
      </c>
      <c r="W611" s="8">
        <f t="shared" si="131"/>
        <v>497411137.66</v>
      </c>
      <c r="X611" s="8">
        <f t="shared" si="132"/>
        <v>1867519907.73</v>
      </c>
      <c r="Y611" s="13">
        <f t="shared" si="133"/>
        <v>0.646069579262525</v>
      </c>
      <c r="Z611" s="13">
        <f t="shared" si="134"/>
        <v>0.353930420737475</v>
      </c>
      <c r="AA611" s="13">
        <f t="shared" si="135"/>
        <v>2.82541409669258</v>
      </c>
      <c r="AB611" s="13">
        <f t="shared" si="136"/>
        <v>0.325550023153187</v>
      </c>
      <c r="AC611" s="13">
        <f t="shared" si="137"/>
        <v>0.674449976846813</v>
      </c>
      <c r="AD611" s="13">
        <f t="shared" si="138"/>
        <v>0.210327966487485</v>
      </c>
      <c r="AE611" s="13">
        <f t="shared" si="139"/>
        <v>0.789672033512515</v>
      </c>
    </row>
    <row r="612" spans="1:31">
      <c r="A612" s="5" t="s">
        <v>1251</v>
      </c>
      <c r="B612" s="5" t="s">
        <v>1252</v>
      </c>
      <c r="C612" s="6">
        <v>1732792801.47</v>
      </c>
      <c r="D612" s="6">
        <v>0</v>
      </c>
      <c r="E612" s="6">
        <v>0</v>
      </c>
      <c r="F612" s="6">
        <v>0</v>
      </c>
      <c r="G612" s="6">
        <v>138663818.57</v>
      </c>
      <c r="H612" s="6">
        <v>517334063.63</v>
      </c>
      <c r="I612" s="6">
        <v>0</v>
      </c>
      <c r="J612" s="6">
        <v>0</v>
      </c>
      <c r="K612" s="6">
        <v>5641760.73</v>
      </c>
      <c r="L612" s="6">
        <v>1223028645</v>
      </c>
      <c r="M612" s="6">
        <v>869571900.41</v>
      </c>
      <c r="N612" s="6">
        <v>223868111.74</v>
      </c>
      <c r="O612" s="6">
        <v>-26885386.69</v>
      </c>
      <c r="P612" s="6">
        <v>300964354.46</v>
      </c>
      <c r="Q612" s="6">
        <v>1002641164.45</v>
      </c>
      <c r="R612" s="8">
        <f t="shared" si="126"/>
        <v>2394432444.4</v>
      </c>
      <c r="S612" s="8">
        <f t="shared" si="127"/>
        <v>3145452565.89</v>
      </c>
      <c r="T612" s="8">
        <f t="shared" si="128"/>
        <v>5539885010.29</v>
      </c>
      <c r="U612" s="8">
        <f t="shared" si="129"/>
        <v>1871456620.04</v>
      </c>
      <c r="V612" s="8">
        <f t="shared" si="130"/>
        <v>522975824.36</v>
      </c>
      <c r="W612" s="8">
        <f t="shared" si="131"/>
        <v>1871456620.04</v>
      </c>
      <c r="X612" s="8">
        <f t="shared" si="132"/>
        <v>3668428390.25</v>
      </c>
      <c r="Y612" s="13">
        <f t="shared" si="133"/>
        <v>0.43221699366548</v>
      </c>
      <c r="Z612" s="13">
        <f t="shared" si="134"/>
        <v>0.56778300633452</v>
      </c>
      <c r="AA612" s="13">
        <f t="shared" si="135"/>
        <v>1.76123622729707</v>
      </c>
      <c r="AB612" s="13">
        <f t="shared" si="136"/>
        <v>0.781586728168876</v>
      </c>
      <c r="AC612" s="13">
        <f t="shared" si="137"/>
        <v>0.218413271831124</v>
      </c>
      <c r="AD612" s="13">
        <f t="shared" si="138"/>
        <v>0.33781506593799</v>
      </c>
      <c r="AE612" s="13">
        <f t="shared" si="139"/>
        <v>0.66218493406201</v>
      </c>
    </row>
    <row r="613" spans="1:31">
      <c r="A613" s="5" t="s">
        <v>1253</v>
      </c>
      <c r="B613" s="5" t="s">
        <v>1254</v>
      </c>
      <c r="C613" s="6">
        <v>27584652.52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9793383.4</v>
      </c>
      <c r="L613" s="6">
        <v>262055378</v>
      </c>
      <c r="M613" s="6">
        <v>296381692.98</v>
      </c>
      <c r="N613" s="6">
        <v>0</v>
      </c>
      <c r="O613" s="6">
        <v>25542681.51</v>
      </c>
      <c r="P613" s="6">
        <v>22677057.39</v>
      </c>
      <c r="Q613" s="6">
        <v>-481093907.54</v>
      </c>
      <c r="R613" s="8">
        <f t="shared" si="126"/>
        <v>37378035.92</v>
      </c>
      <c r="S613" s="8">
        <f t="shared" si="127"/>
        <v>125562902.34</v>
      </c>
      <c r="T613" s="8">
        <f t="shared" si="128"/>
        <v>162940938.26</v>
      </c>
      <c r="U613" s="8">
        <f t="shared" si="129"/>
        <v>27584652.52</v>
      </c>
      <c r="V613" s="8">
        <f t="shared" si="130"/>
        <v>9793383.4</v>
      </c>
      <c r="W613" s="8">
        <f t="shared" si="131"/>
        <v>27584652.52</v>
      </c>
      <c r="X613" s="8">
        <f t="shared" si="132"/>
        <v>135356285.74</v>
      </c>
      <c r="Y613" s="13">
        <f t="shared" si="133"/>
        <v>0.229396223681718</v>
      </c>
      <c r="Z613" s="13">
        <f t="shared" si="134"/>
        <v>0.770603776318282</v>
      </c>
      <c r="AA613" s="13">
        <f t="shared" si="135"/>
        <v>1.29768375231394</v>
      </c>
      <c r="AB613" s="13">
        <f t="shared" si="136"/>
        <v>0.737990957551629</v>
      </c>
      <c r="AC613" s="13">
        <f t="shared" si="137"/>
        <v>0.262009042448371</v>
      </c>
      <c r="AD613" s="13">
        <f t="shared" si="138"/>
        <v>0.169292338773599</v>
      </c>
      <c r="AE613" s="13">
        <f t="shared" si="139"/>
        <v>0.830707661226401</v>
      </c>
    </row>
    <row r="614" spans="1:31">
      <c r="A614" s="5" t="s">
        <v>1255</v>
      </c>
      <c r="B614" s="5" t="s">
        <v>1256</v>
      </c>
      <c r="C614" s="6">
        <v>212488162.5</v>
      </c>
      <c r="D614" s="6">
        <v>0</v>
      </c>
      <c r="E614" s="6">
        <v>0</v>
      </c>
      <c r="F614" s="6">
        <v>0</v>
      </c>
      <c r="G614" s="6">
        <v>56822774.37</v>
      </c>
      <c r="H614" s="6">
        <v>9950000</v>
      </c>
      <c r="I614" s="6">
        <v>0</v>
      </c>
      <c r="J614" s="6">
        <v>0</v>
      </c>
      <c r="K614" s="6">
        <v>26522307.01</v>
      </c>
      <c r="L614" s="6">
        <v>195244050</v>
      </c>
      <c r="M614" s="6">
        <v>223237092.36</v>
      </c>
      <c r="N614" s="6">
        <v>0</v>
      </c>
      <c r="O614" s="6">
        <v>-668838.04</v>
      </c>
      <c r="P614" s="6">
        <v>33740065.41</v>
      </c>
      <c r="Q614" s="6">
        <v>160484372.06</v>
      </c>
      <c r="R614" s="8">
        <f t="shared" si="126"/>
        <v>305783243.88</v>
      </c>
      <c r="S614" s="8">
        <f t="shared" si="127"/>
        <v>612036741.79</v>
      </c>
      <c r="T614" s="8">
        <f t="shared" si="128"/>
        <v>917819985.67</v>
      </c>
      <c r="U614" s="8">
        <f t="shared" si="129"/>
        <v>269310936.87</v>
      </c>
      <c r="V614" s="8">
        <f t="shared" si="130"/>
        <v>36472307.01</v>
      </c>
      <c r="W614" s="8">
        <f t="shared" si="131"/>
        <v>269310936.87</v>
      </c>
      <c r="X614" s="8">
        <f t="shared" si="132"/>
        <v>648509048.8</v>
      </c>
      <c r="Y614" s="13">
        <f t="shared" si="133"/>
        <v>0.333162546745788</v>
      </c>
      <c r="Z614" s="13">
        <f t="shared" si="134"/>
        <v>0.666837453254212</v>
      </c>
      <c r="AA614" s="13">
        <f t="shared" si="135"/>
        <v>1.49961582859501</v>
      </c>
      <c r="AB614" s="13">
        <f t="shared" si="136"/>
        <v>0.880724965347307</v>
      </c>
      <c r="AC614" s="13">
        <f t="shared" si="137"/>
        <v>0.119275034652693</v>
      </c>
      <c r="AD614" s="13">
        <f t="shared" si="138"/>
        <v>0.293424572437705</v>
      </c>
      <c r="AE614" s="13">
        <f t="shared" si="139"/>
        <v>0.706575427562295</v>
      </c>
    </row>
    <row r="615" spans="1:31">
      <c r="A615" s="5" t="s">
        <v>1257</v>
      </c>
      <c r="B615" s="5" t="s">
        <v>1258</v>
      </c>
      <c r="C615" s="6">
        <v>19589000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61836128.76</v>
      </c>
      <c r="L615" s="6">
        <v>432475779</v>
      </c>
      <c r="M615" s="6">
        <v>1027351290.22</v>
      </c>
      <c r="N615" s="6">
        <v>0</v>
      </c>
      <c r="O615" s="6">
        <v>0</v>
      </c>
      <c r="P615" s="6">
        <v>28894524.03</v>
      </c>
      <c r="Q615" s="6">
        <v>-934129715.66</v>
      </c>
      <c r="R615" s="8">
        <f t="shared" si="126"/>
        <v>81425128.76</v>
      </c>
      <c r="S615" s="8">
        <f t="shared" si="127"/>
        <v>554591877.59</v>
      </c>
      <c r="T615" s="8">
        <f t="shared" si="128"/>
        <v>636017006.35</v>
      </c>
      <c r="U615" s="8">
        <f t="shared" si="129"/>
        <v>19589000</v>
      </c>
      <c r="V615" s="8">
        <f t="shared" si="130"/>
        <v>61836128.76</v>
      </c>
      <c r="W615" s="8">
        <f t="shared" si="131"/>
        <v>19589000</v>
      </c>
      <c r="X615" s="8">
        <f t="shared" si="132"/>
        <v>616428006.35</v>
      </c>
      <c r="Y615" s="13">
        <f t="shared" si="133"/>
        <v>0.128023508722331</v>
      </c>
      <c r="Z615" s="13">
        <f t="shared" si="134"/>
        <v>0.871976491277669</v>
      </c>
      <c r="AA615" s="13">
        <f t="shared" si="135"/>
        <v>1.14681990856742</v>
      </c>
      <c r="AB615" s="13">
        <f t="shared" si="136"/>
        <v>0.240576837867072</v>
      </c>
      <c r="AC615" s="13">
        <f t="shared" si="137"/>
        <v>0.759423162132928</v>
      </c>
      <c r="AD615" s="13">
        <f t="shared" si="138"/>
        <v>0.0307994909010659</v>
      </c>
      <c r="AE615" s="13">
        <f t="shared" si="139"/>
        <v>0.969200509098934</v>
      </c>
    </row>
    <row r="616" spans="1:31">
      <c r="A616" s="5" t="s">
        <v>1259</v>
      </c>
      <c r="B616" s="5" t="s">
        <v>1260</v>
      </c>
      <c r="C616" s="6">
        <v>27800000</v>
      </c>
      <c r="D616" s="6">
        <v>0</v>
      </c>
      <c r="E616" s="6">
        <v>0</v>
      </c>
      <c r="F616" s="6">
        <v>0</v>
      </c>
      <c r="G616" s="6">
        <v>2800000</v>
      </c>
      <c r="H616" s="6">
        <v>15497000</v>
      </c>
      <c r="I616" s="6">
        <v>0</v>
      </c>
      <c r="J616" s="6">
        <v>0</v>
      </c>
      <c r="K616" s="6">
        <v>1579111.42</v>
      </c>
      <c r="L616" s="6">
        <v>206000000</v>
      </c>
      <c r="M616" s="6">
        <v>775208.6</v>
      </c>
      <c r="N616" s="6">
        <v>0</v>
      </c>
      <c r="O616" s="6">
        <v>55537.98</v>
      </c>
      <c r="P616" s="6">
        <v>25851240.29</v>
      </c>
      <c r="Q616" s="6">
        <v>150244932.33</v>
      </c>
      <c r="R616" s="8">
        <f t="shared" si="126"/>
        <v>47676111.42</v>
      </c>
      <c r="S616" s="8">
        <f t="shared" si="127"/>
        <v>382926919.2</v>
      </c>
      <c r="T616" s="8">
        <f t="shared" si="128"/>
        <v>430603030.62</v>
      </c>
      <c r="U616" s="8">
        <f t="shared" si="129"/>
        <v>30600000</v>
      </c>
      <c r="V616" s="8">
        <f t="shared" si="130"/>
        <v>17076111.42</v>
      </c>
      <c r="W616" s="8">
        <f t="shared" si="131"/>
        <v>30600000</v>
      </c>
      <c r="X616" s="8">
        <f t="shared" si="132"/>
        <v>400003030.62</v>
      </c>
      <c r="Y616" s="13">
        <f t="shared" si="133"/>
        <v>0.110719405182434</v>
      </c>
      <c r="Z616" s="13">
        <f t="shared" si="134"/>
        <v>0.889280594817565</v>
      </c>
      <c r="AA616" s="13">
        <f t="shared" si="135"/>
        <v>1.12450446555077</v>
      </c>
      <c r="AB616" s="13">
        <f t="shared" si="136"/>
        <v>0.641830868512556</v>
      </c>
      <c r="AC616" s="13">
        <f t="shared" si="137"/>
        <v>0.358169131487444</v>
      </c>
      <c r="AD616" s="13">
        <f t="shared" si="138"/>
        <v>0.0710631319894355</v>
      </c>
      <c r="AE616" s="13">
        <f t="shared" si="139"/>
        <v>0.928936868010565</v>
      </c>
    </row>
    <row r="617" spans="1:31">
      <c r="A617" s="5" t="s">
        <v>1261</v>
      </c>
      <c r="B617" s="5" t="s">
        <v>1262</v>
      </c>
      <c r="C617" s="6">
        <v>65227103.67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15394516.13</v>
      </c>
      <c r="L617" s="6">
        <v>599237935</v>
      </c>
      <c r="M617" s="6">
        <v>1017101407.55</v>
      </c>
      <c r="N617" s="6">
        <v>70104403.76</v>
      </c>
      <c r="O617" s="6">
        <v>0</v>
      </c>
      <c r="P617" s="6">
        <v>103434437.9</v>
      </c>
      <c r="Q617" s="6">
        <v>954551955.45</v>
      </c>
      <c r="R617" s="8">
        <f t="shared" si="126"/>
        <v>80621619.8</v>
      </c>
      <c r="S617" s="8">
        <f t="shared" si="127"/>
        <v>2604221332.14</v>
      </c>
      <c r="T617" s="8">
        <f t="shared" si="128"/>
        <v>2684842951.94</v>
      </c>
      <c r="U617" s="8">
        <f t="shared" si="129"/>
        <v>65227103.67</v>
      </c>
      <c r="V617" s="8">
        <f t="shared" si="130"/>
        <v>15394516.13</v>
      </c>
      <c r="W617" s="8">
        <f t="shared" si="131"/>
        <v>65227103.67</v>
      </c>
      <c r="X617" s="8">
        <f t="shared" si="132"/>
        <v>2619615848.27</v>
      </c>
      <c r="Y617" s="13">
        <f t="shared" si="133"/>
        <v>0.0300284304308171</v>
      </c>
      <c r="Z617" s="13">
        <f t="shared" si="134"/>
        <v>0.969971569569183</v>
      </c>
      <c r="AA617" s="13">
        <f t="shared" si="135"/>
        <v>1.03095805214596</v>
      </c>
      <c r="AB617" s="13">
        <f t="shared" si="136"/>
        <v>0.809052259577647</v>
      </c>
      <c r="AC617" s="13">
        <f t="shared" si="137"/>
        <v>0.190947740422353</v>
      </c>
      <c r="AD617" s="13">
        <f t="shared" si="138"/>
        <v>0.0242945694916228</v>
      </c>
      <c r="AE617" s="13">
        <f t="shared" si="139"/>
        <v>0.975705430508377</v>
      </c>
    </row>
    <row r="618" spans="1:31">
      <c r="A618" s="5" t="s">
        <v>1263</v>
      </c>
      <c r="B618" s="5" t="s">
        <v>1264</v>
      </c>
      <c r="C618" s="6">
        <v>1917606735</v>
      </c>
      <c r="D618" s="6">
        <v>0</v>
      </c>
      <c r="E618" s="6">
        <v>0</v>
      </c>
      <c r="F618" s="6">
        <v>0</v>
      </c>
      <c r="G618" s="6">
        <v>0</v>
      </c>
      <c r="H618" s="6">
        <v>616562.4</v>
      </c>
      <c r="I618" s="6">
        <v>0</v>
      </c>
      <c r="J618" s="6">
        <v>0</v>
      </c>
      <c r="K618" s="6">
        <v>29433697</v>
      </c>
      <c r="L618" s="6">
        <v>910702016</v>
      </c>
      <c r="M618" s="6">
        <v>361774920.87</v>
      </c>
      <c r="N618" s="6">
        <v>33716063.07</v>
      </c>
      <c r="O618" s="6">
        <v>-32210362.58</v>
      </c>
      <c r="P618" s="6">
        <v>176193160.3</v>
      </c>
      <c r="Q618" s="6">
        <v>1240997972.39</v>
      </c>
      <c r="R618" s="8">
        <f t="shared" si="126"/>
        <v>1947656994.4</v>
      </c>
      <c r="S618" s="8">
        <f t="shared" si="127"/>
        <v>2623741643.91</v>
      </c>
      <c r="T618" s="8">
        <f t="shared" si="128"/>
        <v>4571398638.31</v>
      </c>
      <c r="U618" s="8">
        <f t="shared" si="129"/>
        <v>1917606735</v>
      </c>
      <c r="V618" s="8">
        <f t="shared" si="130"/>
        <v>30050259.4</v>
      </c>
      <c r="W618" s="8">
        <f t="shared" si="131"/>
        <v>1917606735</v>
      </c>
      <c r="X618" s="8">
        <f t="shared" si="132"/>
        <v>2653791903.31</v>
      </c>
      <c r="Y618" s="13">
        <f t="shared" si="133"/>
        <v>0.426052757262935</v>
      </c>
      <c r="Z618" s="13">
        <f t="shared" si="134"/>
        <v>0.573947242737065</v>
      </c>
      <c r="AA618" s="13">
        <f t="shared" si="135"/>
        <v>1.74232041821676</v>
      </c>
      <c r="AB618" s="13">
        <f t="shared" si="136"/>
        <v>0.984571072069465</v>
      </c>
      <c r="AC618" s="13">
        <f t="shared" si="137"/>
        <v>0.015428927930535</v>
      </c>
      <c r="AD618" s="13">
        <f t="shared" si="138"/>
        <v>0.419479219976519</v>
      </c>
      <c r="AE618" s="13">
        <f t="shared" si="139"/>
        <v>0.580520780023481</v>
      </c>
    </row>
    <row r="619" spans="1:31">
      <c r="A619" s="5" t="s">
        <v>1265</v>
      </c>
      <c r="B619" s="5" t="s">
        <v>1266</v>
      </c>
      <c r="C619" s="6">
        <v>6188158847.15</v>
      </c>
      <c r="D619" s="6">
        <v>0</v>
      </c>
      <c r="E619" s="6">
        <v>0</v>
      </c>
      <c r="F619" s="6">
        <v>0</v>
      </c>
      <c r="G619" s="6">
        <v>1137601042.75</v>
      </c>
      <c r="H619" s="6">
        <v>1421286427.23</v>
      </c>
      <c r="I619" s="6">
        <v>996658805.02</v>
      </c>
      <c r="J619" s="6">
        <v>0</v>
      </c>
      <c r="K619" s="6">
        <v>578632259.44</v>
      </c>
      <c r="L619" s="6">
        <v>3116416220</v>
      </c>
      <c r="M619" s="6">
        <v>4454810262.14</v>
      </c>
      <c r="N619" s="6">
        <v>0</v>
      </c>
      <c r="O619" s="6">
        <v>13488766.08</v>
      </c>
      <c r="P619" s="6">
        <v>351606346.26</v>
      </c>
      <c r="Q619" s="6">
        <v>998139913.76</v>
      </c>
      <c r="R619" s="8">
        <f t="shared" si="126"/>
        <v>10322337381.59</v>
      </c>
      <c r="S619" s="8">
        <f t="shared" si="127"/>
        <v>8934461508.24</v>
      </c>
      <c r="T619" s="8">
        <f t="shared" si="128"/>
        <v>19256798889.83</v>
      </c>
      <c r="U619" s="8">
        <f t="shared" si="129"/>
        <v>7325759889.9</v>
      </c>
      <c r="V619" s="8">
        <f t="shared" si="130"/>
        <v>2996577491.69</v>
      </c>
      <c r="W619" s="8">
        <f t="shared" si="131"/>
        <v>7325759889.9</v>
      </c>
      <c r="X619" s="8">
        <f t="shared" si="132"/>
        <v>11931038999.93</v>
      </c>
      <c r="Y619" s="13">
        <f t="shared" si="133"/>
        <v>0.536035996462604</v>
      </c>
      <c r="Z619" s="13">
        <f t="shared" si="134"/>
        <v>0.463964003537395</v>
      </c>
      <c r="AA619" s="13">
        <f t="shared" si="135"/>
        <v>2.15533962198729</v>
      </c>
      <c r="AB619" s="13">
        <f t="shared" si="136"/>
        <v>0.709699714229993</v>
      </c>
      <c r="AC619" s="13">
        <f t="shared" si="137"/>
        <v>0.290300285770007</v>
      </c>
      <c r="AD619" s="13">
        <f t="shared" si="138"/>
        <v>0.3804245935065</v>
      </c>
      <c r="AE619" s="13">
        <f t="shared" si="139"/>
        <v>0.6195754064935</v>
      </c>
    </row>
    <row r="620" spans="1:31">
      <c r="A620" s="5" t="s">
        <v>1267</v>
      </c>
      <c r="B620" s="5" t="s">
        <v>1268</v>
      </c>
      <c r="C620" s="6">
        <v>1040270180.64</v>
      </c>
      <c r="D620" s="6">
        <v>0</v>
      </c>
      <c r="E620" s="6">
        <v>0</v>
      </c>
      <c r="F620" s="6">
        <v>0</v>
      </c>
      <c r="G620" s="6">
        <v>208381548.46</v>
      </c>
      <c r="H620" s="6">
        <v>143002595.89</v>
      </c>
      <c r="I620" s="6">
        <v>0</v>
      </c>
      <c r="J620" s="6">
        <v>0</v>
      </c>
      <c r="K620" s="6">
        <v>5935332.56</v>
      </c>
      <c r="L620" s="6">
        <v>1413020549</v>
      </c>
      <c r="M620" s="6">
        <v>2121974672.44</v>
      </c>
      <c r="N620" s="6">
        <v>0</v>
      </c>
      <c r="O620" s="6">
        <v>-16560788.64</v>
      </c>
      <c r="P620" s="6">
        <v>44681982.05</v>
      </c>
      <c r="Q620" s="6">
        <v>687859063.27</v>
      </c>
      <c r="R620" s="8">
        <f t="shared" si="126"/>
        <v>1397589657.55</v>
      </c>
      <c r="S620" s="8">
        <f t="shared" si="127"/>
        <v>4250975478.12</v>
      </c>
      <c r="T620" s="8">
        <f t="shared" si="128"/>
        <v>5648565135.67</v>
      </c>
      <c r="U620" s="8">
        <f t="shared" si="129"/>
        <v>1248651729.1</v>
      </c>
      <c r="V620" s="8">
        <f t="shared" si="130"/>
        <v>148937928.45</v>
      </c>
      <c r="W620" s="8">
        <f t="shared" si="131"/>
        <v>1248651729.1</v>
      </c>
      <c r="X620" s="8">
        <f t="shared" si="132"/>
        <v>4399913406.57</v>
      </c>
      <c r="Y620" s="13">
        <f t="shared" si="133"/>
        <v>0.247423836670377</v>
      </c>
      <c r="Z620" s="13">
        <f t="shared" si="134"/>
        <v>0.752576163329623</v>
      </c>
      <c r="AA620" s="13">
        <f t="shared" si="135"/>
        <v>1.32876916480546</v>
      </c>
      <c r="AB620" s="13">
        <f t="shared" si="136"/>
        <v>0.893432290625926</v>
      </c>
      <c r="AC620" s="13">
        <f t="shared" si="137"/>
        <v>0.106567709374074</v>
      </c>
      <c r="AD620" s="13">
        <f t="shared" si="138"/>
        <v>0.22105644515187</v>
      </c>
      <c r="AE620" s="13">
        <f t="shared" si="139"/>
        <v>0.77894355484813</v>
      </c>
    </row>
    <row r="621" spans="1:31">
      <c r="A621" s="5" t="s">
        <v>1269</v>
      </c>
      <c r="B621" s="5" t="s">
        <v>1270</v>
      </c>
      <c r="C621" s="6">
        <v>10820737505.92</v>
      </c>
      <c r="D621" s="6">
        <v>572255</v>
      </c>
      <c r="E621" s="6">
        <v>0</v>
      </c>
      <c r="F621" s="6">
        <v>0</v>
      </c>
      <c r="G621" s="6">
        <v>479295621.82</v>
      </c>
      <c r="H621" s="6">
        <v>4793443448.76</v>
      </c>
      <c r="I621" s="6">
        <v>0</v>
      </c>
      <c r="J621" s="6">
        <v>0</v>
      </c>
      <c r="K621" s="6">
        <v>62215115.18</v>
      </c>
      <c r="L621" s="6">
        <v>1649022824</v>
      </c>
      <c r="M621" s="6">
        <v>3988774422.55</v>
      </c>
      <c r="N621" s="6">
        <v>600112873.71</v>
      </c>
      <c r="O621" s="6">
        <v>153646361.44</v>
      </c>
      <c r="P621" s="6">
        <v>117027893.27</v>
      </c>
      <c r="Q621" s="6">
        <v>5491929523.93</v>
      </c>
      <c r="R621" s="8">
        <f t="shared" si="126"/>
        <v>16156263946.68</v>
      </c>
      <c r="S621" s="8">
        <f t="shared" si="127"/>
        <v>10800288151.48</v>
      </c>
      <c r="T621" s="8">
        <f t="shared" si="128"/>
        <v>26956552098.16</v>
      </c>
      <c r="U621" s="8">
        <f t="shared" si="129"/>
        <v>11300605382.74</v>
      </c>
      <c r="V621" s="8">
        <f t="shared" si="130"/>
        <v>4855658563.94</v>
      </c>
      <c r="W621" s="8">
        <f t="shared" si="131"/>
        <v>11300605382.74</v>
      </c>
      <c r="X621" s="8">
        <f t="shared" si="132"/>
        <v>15655946715.42</v>
      </c>
      <c r="Y621" s="13">
        <f t="shared" si="133"/>
        <v>0.599344600446242</v>
      </c>
      <c r="Z621" s="13">
        <f t="shared" si="134"/>
        <v>0.400655399553758</v>
      </c>
      <c r="AA621" s="13">
        <f t="shared" si="135"/>
        <v>2.49591045350638</v>
      </c>
      <c r="AB621" s="13">
        <f t="shared" si="136"/>
        <v>0.699456595908251</v>
      </c>
      <c r="AC621" s="13">
        <f t="shared" si="137"/>
        <v>0.300543404091749</v>
      </c>
      <c r="AD621" s="13">
        <f t="shared" si="138"/>
        <v>0.419215534004119</v>
      </c>
      <c r="AE621" s="13">
        <f t="shared" si="139"/>
        <v>0.580784465995881</v>
      </c>
    </row>
    <row r="622" spans="1:31">
      <c r="A622" s="5" t="s">
        <v>1271</v>
      </c>
      <c r="B622" s="5" t="s">
        <v>1272</v>
      </c>
      <c r="C622" s="6">
        <v>27030208.33</v>
      </c>
      <c r="D622" s="6">
        <v>13682768.57</v>
      </c>
      <c r="E622" s="6">
        <v>0</v>
      </c>
      <c r="F622" s="6">
        <v>0</v>
      </c>
      <c r="G622" s="6">
        <v>0</v>
      </c>
      <c r="H622" s="6">
        <v>1468478571.96</v>
      </c>
      <c r="I622" s="6">
        <v>0</v>
      </c>
      <c r="J622" s="6">
        <v>0</v>
      </c>
      <c r="K622" s="6">
        <v>62987265.61</v>
      </c>
      <c r="L622" s="6">
        <v>1002476929</v>
      </c>
      <c r="M622" s="6">
        <v>1790715327.42</v>
      </c>
      <c r="N622" s="6">
        <v>349979732.53</v>
      </c>
      <c r="O622" s="6">
        <v>-1599100.69</v>
      </c>
      <c r="P622" s="6">
        <v>505340480.93</v>
      </c>
      <c r="Q622" s="6">
        <v>5190810008.91</v>
      </c>
      <c r="R622" s="8">
        <f t="shared" si="126"/>
        <v>1572178814.47</v>
      </c>
      <c r="S622" s="8">
        <f t="shared" si="127"/>
        <v>8137763913.04</v>
      </c>
      <c r="T622" s="8">
        <f t="shared" si="128"/>
        <v>9709942727.51</v>
      </c>
      <c r="U622" s="8">
        <f t="shared" si="129"/>
        <v>40712976.9</v>
      </c>
      <c r="V622" s="8">
        <f t="shared" si="130"/>
        <v>1531465837.57</v>
      </c>
      <c r="W622" s="8">
        <f t="shared" si="131"/>
        <v>40712976.9</v>
      </c>
      <c r="X622" s="8">
        <f t="shared" si="132"/>
        <v>9669229750.61</v>
      </c>
      <c r="Y622" s="13">
        <f t="shared" si="133"/>
        <v>0.161914324171628</v>
      </c>
      <c r="Z622" s="13">
        <f t="shared" si="134"/>
        <v>0.838085675828372</v>
      </c>
      <c r="AA622" s="13">
        <f t="shared" si="135"/>
        <v>1.1931954319725</v>
      </c>
      <c r="AB622" s="13">
        <f t="shared" si="136"/>
        <v>0.0258958946178936</v>
      </c>
      <c r="AC622" s="13">
        <f t="shared" si="137"/>
        <v>0.974104105382106</v>
      </c>
      <c r="AD622" s="13">
        <f t="shared" si="138"/>
        <v>0.00419291627587595</v>
      </c>
      <c r="AE622" s="13">
        <f t="shared" si="139"/>
        <v>0.995807083724124</v>
      </c>
    </row>
    <row r="623" spans="1:31">
      <c r="A623" s="5" t="s">
        <v>1273</v>
      </c>
      <c r="B623" s="5" t="s">
        <v>1274</v>
      </c>
      <c r="C623" s="6">
        <v>413877087.85</v>
      </c>
      <c r="D623" s="6">
        <v>0</v>
      </c>
      <c r="E623" s="6">
        <v>0</v>
      </c>
      <c r="F623" s="6">
        <v>0</v>
      </c>
      <c r="G623" s="6">
        <v>6914441.89</v>
      </c>
      <c r="H623" s="6">
        <v>240878343.94</v>
      </c>
      <c r="I623" s="6">
        <v>585040354.2</v>
      </c>
      <c r="J623" s="6">
        <v>0</v>
      </c>
      <c r="K623" s="6">
        <v>4721652.69</v>
      </c>
      <c r="L623" s="6">
        <v>1010320936</v>
      </c>
      <c r="M623" s="6">
        <v>825081390.56</v>
      </c>
      <c r="N623" s="6">
        <v>0</v>
      </c>
      <c r="O623" s="6">
        <v>-13417416.56</v>
      </c>
      <c r="P623" s="6">
        <v>154167088.66</v>
      </c>
      <c r="Q623" s="6">
        <v>1080328353.41</v>
      </c>
      <c r="R623" s="8">
        <f t="shared" si="126"/>
        <v>1251431880.57</v>
      </c>
      <c r="S623" s="8">
        <f t="shared" si="127"/>
        <v>3056480352.07</v>
      </c>
      <c r="T623" s="8">
        <f t="shared" si="128"/>
        <v>4307912232.64</v>
      </c>
      <c r="U623" s="8">
        <f t="shared" si="129"/>
        <v>420791529.74</v>
      </c>
      <c r="V623" s="8">
        <f t="shared" si="130"/>
        <v>830640350.83</v>
      </c>
      <c r="W623" s="8">
        <f t="shared" si="131"/>
        <v>420791529.74</v>
      </c>
      <c r="X623" s="8">
        <f t="shared" si="132"/>
        <v>3887120702.9</v>
      </c>
      <c r="Y623" s="13">
        <f t="shared" si="133"/>
        <v>0.290496141283522</v>
      </c>
      <c r="Z623" s="13">
        <f t="shared" si="134"/>
        <v>0.709503858716478</v>
      </c>
      <c r="AA623" s="13">
        <f t="shared" si="135"/>
        <v>1.40943560449275</v>
      </c>
      <c r="AB623" s="13">
        <f t="shared" si="136"/>
        <v>0.336248050152229</v>
      </c>
      <c r="AC623" s="13">
        <f t="shared" si="137"/>
        <v>0.663751949847771</v>
      </c>
      <c r="AD623" s="13">
        <f t="shared" si="138"/>
        <v>0.0976787610833306</v>
      </c>
      <c r="AE623" s="13">
        <f t="shared" si="139"/>
        <v>0.902321238916669</v>
      </c>
    </row>
    <row r="624" spans="1:31">
      <c r="A624" s="5" t="s">
        <v>1275</v>
      </c>
      <c r="B624" s="5" t="s">
        <v>1276</v>
      </c>
      <c r="C624" s="6">
        <v>791217178.01</v>
      </c>
      <c r="D624" s="6">
        <v>0</v>
      </c>
      <c r="E624" s="6">
        <v>0</v>
      </c>
      <c r="F624" s="6">
        <v>0</v>
      </c>
      <c r="G624" s="6">
        <v>425377984.74</v>
      </c>
      <c r="H624" s="6">
        <v>2544427570.81</v>
      </c>
      <c r="I624" s="6">
        <v>0</v>
      </c>
      <c r="J624" s="6">
        <v>0</v>
      </c>
      <c r="K624" s="6">
        <v>10335972.77</v>
      </c>
      <c r="L624" s="6">
        <v>1748574366</v>
      </c>
      <c r="M624" s="6">
        <v>2769212742.1</v>
      </c>
      <c r="N624" s="6">
        <v>0</v>
      </c>
      <c r="O624" s="6">
        <v>-16575000</v>
      </c>
      <c r="P624" s="6">
        <v>112356976.73</v>
      </c>
      <c r="Q624" s="6">
        <v>2093892997.73</v>
      </c>
      <c r="R624" s="8">
        <f t="shared" si="126"/>
        <v>3771358706.33</v>
      </c>
      <c r="S624" s="8">
        <f t="shared" si="127"/>
        <v>6707462082.56</v>
      </c>
      <c r="T624" s="8">
        <f t="shared" si="128"/>
        <v>10478820788.89</v>
      </c>
      <c r="U624" s="8">
        <f t="shared" si="129"/>
        <v>1216595162.75</v>
      </c>
      <c r="V624" s="8">
        <f t="shared" si="130"/>
        <v>2554763543.58</v>
      </c>
      <c r="W624" s="8">
        <f t="shared" si="131"/>
        <v>1216595162.75</v>
      </c>
      <c r="X624" s="8">
        <f t="shared" si="132"/>
        <v>9262225626.14</v>
      </c>
      <c r="Y624" s="13">
        <f t="shared" si="133"/>
        <v>0.359902968311904</v>
      </c>
      <c r="Z624" s="13">
        <f t="shared" si="134"/>
        <v>0.640097031688096</v>
      </c>
      <c r="AA624" s="13">
        <f t="shared" si="135"/>
        <v>1.56226314214073</v>
      </c>
      <c r="AB624" s="13">
        <f t="shared" si="136"/>
        <v>0.322588026619695</v>
      </c>
      <c r="AC624" s="13">
        <f t="shared" si="137"/>
        <v>0.677411973380305</v>
      </c>
      <c r="AD624" s="13">
        <f t="shared" si="138"/>
        <v>0.116100388322308</v>
      </c>
      <c r="AE624" s="13">
        <f t="shared" si="139"/>
        <v>0.883899611677692</v>
      </c>
    </row>
    <row r="625" spans="1:31">
      <c r="A625" s="5" t="s">
        <v>1277</v>
      </c>
      <c r="B625" s="5" t="s">
        <v>1278</v>
      </c>
      <c r="C625" s="6">
        <v>81659297.65</v>
      </c>
      <c r="D625" s="6">
        <v>0</v>
      </c>
      <c r="E625" s="6">
        <v>0</v>
      </c>
      <c r="F625" s="6">
        <v>0</v>
      </c>
      <c r="G625" s="6">
        <v>36502052.72</v>
      </c>
      <c r="H625" s="6">
        <v>210400000</v>
      </c>
      <c r="I625" s="6">
        <v>0</v>
      </c>
      <c r="J625" s="6">
        <v>0</v>
      </c>
      <c r="K625" s="6">
        <v>3777190.87</v>
      </c>
      <c r="L625" s="6">
        <v>220597400</v>
      </c>
      <c r="M625" s="6">
        <v>316416470.1</v>
      </c>
      <c r="N625" s="6">
        <v>0</v>
      </c>
      <c r="O625" s="6">
        <v>-64078.53</v>
      </c>
      <c r="P625" s="6">
        <v>73841867.35</v>
      </c>
      <c r="Q625" s="6">
        <v>196091949.21</v>
      </c>
      <c r="R625" s="8">
        <f t="shared" si="126"/>
        <v>332338541.24</v>
      </c>
      <c r="S625" s="8">
        <f t="shared" si="127"/>
        <v>806883608.13</v>
      </c>
      <c r="T625" s="8">
        <f t="shared" si="128"/>
        <v>1139222149.37</v>
      </c>
      <c r="U625" s="8">
        <f t="shared" si="129"/>
        <v>118161350.37</v>
      </c>
      <c r="V625" s="8">
        <f t="shared" si="130"/>
        <v>214177190.87</v>
      </c>
      <c r="W625" s="8">
        <f t="shared" si="131"/>
        <v>118161350.37</v>
      </c>
      <c r="X625" s="8">
        <f t="shared" si="132"/>
        <v>1021060799</v>
      </c>
      <c r="Y625" s="13">
        <f t="shared" si="133"/>
        <v>0.291724086846263</v>
      </c>
      <c r="Z625" s="13">
        <f t="shared" si="134"/>
        <v>0.708275913153737</v>
      </c>
      <c r="AA625" s="13">
        <f t="shared" si="135"/>
        <v>1.41187915814799</v>
      </c>
      <c r="AB625" s="13">
        <f t="shared" si="136"/>
        <v>0.355545131567118</v>
      </c>
      <c r="AC625" s="13">
        <f t="shared" si="137"/>
        <v>0.644454868432882</v>
      </c>
      <c r="AD625" s="13">
        <f t="shared" si="138"/>
        <v>0.103721078839052</v>
      </c>
      <c r="AE625" s="13">
        <f t="shared" si="139"/>
        <v>0.896278921160948</v>
      </c>
    </row>
    <row r="626" spans="1:31">
      <c r="A626" s="5" t="s">
        <v>1279</v>
      </c>
      <c r="B626" s="5" t="s">
        <v>1280</v>
      </c>
      <c r="C626" s="6">
        <v>1223000000</v>
      </c>
      <c r="D626" s="6">
        <v>0</v>
      </c>
      <c r="E626" s="6">
        <v>0</v>
      </c>
      <c r="F626" s="6">
        <v>0</v>
      </c>
      <c r="G626" s="6">
        <v>29000000</v>
      </c>
      <c r="H626" s="6">
        <v>391000000</v>
      </c>
      <c r="I626" s="6">
        <v>279844506.47</v>
      </c>
      <c r="J626" s="6">
        <v>0</v>
      </c>
      <c r="K626" s="6">
        <v>12156580.69</v>
      </c>
      <c r="L626" s="6">
        <v>1238630778</v>
      </c>
      <c r="M626" s="6">
        <v>656739653.2</v>
      </c>
      <c r="N626" s="6">
        <v>111381276.76</v>
      </c>
      <c r="O626" s="6">
        <v>-35523442.03</v>
      </c>
      <c r="P626" s="6">
        <v>106410507.15</v>
      </c>
      <c r="Q626" s="6">
        <v>1513389806.73</v>
      </c>
      <c r="R626" s="8">
        <f t="shared" si="126"/>
        <v>1935001087.16</v>
      </c>
      <c r="S626" s="8">
        <f t="shared" si="127"/>
        <v>3368266026.29</v>
      </c>
      <c r="T626" s="8">
        <f t="shared" si="128"/>
        <v>5303267113.45</v>
      </c>
      <c r="U626" s="8">
        <f t="shared" si="129"/>
        <v>1252000000</v>
      </c>
      <c r="V626" s="8">
        <f t="shared" si="130"/>
        <v>683001087.16</v>
      </c>
      <c r="W626" s="8">
        <f t="shared" si="131"/>
        <v>1252000000</v>
      </c>
      <c r="X626" s="8">
        <f t="shared" si="132"/>
        <v>4051267113.45</v>
      </c>
      <c r="Y626" s="13">
        <f t="shared" si="133"/>
        <v>0.36486962579209</v>
      </c>
      <c r="Z626" s="13">
        <f t="shared" si="134"/>
        <v>0.63513037420791</v>
      </c>
      <c r="AA626" s="13">
        <f t="shared" si="135"/>
        <v>1.57447988729421</v>
      </c>
      <c r="AB626" s="13">
        <f t="shared" si="136"/>
        <v>0.647028060246498</v>
      </c>
      <c r="AC626" s="13">
        <f t="shared" si="137"/>
        <v>0.352971939753502</v>
      </c>
      <c r="AD626" s="13">
        <f t="shared" si="138"/>
        <v>0.236080886219122</v>
      </c>
      <c r="AE626" s="13">
        <f t="shared" si="139"/>
        <v>0.763919113780878</v>
      </c>
    </row>
    <row r="627" spans="1:31">
      <c r="A627" s="5" t="s">
        <v>1281</v>
      </c>
      <c r="B627" s="5" t="s">
        <v>1282</v>
      </c>
      <c r="C627" s="6">
        <v>226934930.6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329073.05</v>
      </c>
      <c r="L627" s="6">
        <v>498344263</v>
      </c>
      <c r="M627" s="6">
        <v>875577669.05</v>
      </c>
      <c r="N627" s="6">
        <v>40518032.85</v>
      </c>
      <c r="O627" s="6">
        <v>0</v>
      </c>
      <c r="P627" s="6">
        <v>65405955.59</v>
      </c>
      <c r="Q627" s="6">
        <v>289829711.65</v>
      </c>
      <c r="R627" s="8">
        <f t="shared" si="126"/>
        <v>227264003.65</v>
      </c>
      <c r="S627" s="8">
        <f t="shared" si="127"/>
        <v>1688639566.44</v>
      </c>
      <c r="T627" s="8">
        <f t="shared" si="128"/>
        <v>1915903570.09</v>
      </c>
      <c r="U627" s="8">
        <f t="shared" si="129"/>
        <v>226934930.6</v>
      </c>
      <c r="V627" s="8">
        <f t="shared" si="130"/>
        <v>329073.05</v>
      </c>
      <c r="W627" s="8">
        <f t="shared" si="131"/>
        <v>226934930.6</v>
      </c>
      <c r="X627" s="8">
        <f t="shared" si="132"/>
        <v>1688968639.49</v>
      </c>
      <c r="Y627" s="13">
        <f t="shared" si="133"/>
        <v>0.118619750595968</v>
      </c>
      <c r="Z627" s="13">
        <f t="shared" si="134"/>
        <v>0.881380249404032</v>
      </c>
      <c r="AA627" s="13">
        <f t="shared" si="135"/>
        <v>1.13458408068047</v>
      </c>
      <c r="AB627" s="13">
        <f t="shared" si="136"/>
        <v>0.998552023000938</v>
      </c>
      <c r="AC627" s="13">
        <f t="shared" si="137"/>
        <v>0.00144797699906225</v>
      </c>
      <c r="AD627" s="13">
        <f t="shared" si="138"/>
        <v>0.11844799192547</v>
      </c>
      <c r="AE627" s="13">
        <f t="shared" si="139"/>
        <v>0.88155200807453</v>
      </c>
    </row>
    <row r="628" spans="1:31">
      <c r="A628" s="5" t="s">
        <v>1283</v>
      </c>
      <c r="B628" s="5" t="s">
        <v>1284</v>
      </c>
      <c r="C628" s="6">
        <v>927000000</v>
      </c>
      <c r="D628" s="6">
        <v>0</v>
      </c>
      <c r="E628" s="6">
        <v>0</v>
      </c>
      <c r="F628" s="6">
        <v>0</v>
      </c>
      <c r="G628" s="6">
        <v>149433662.96</v>
      </c>
      <c r="H628" s="6">
        <v>406637039.52</v>
      </c>
      <c r="I628" s="6">
        <v>0</v>
      </c>
      <c r="J628" s="6">
        <v>0</v>
      </c>
      <c r="K628" s="6">
        <v>348354478.41</v>
      </c>
      <c r="L628" s="6">
        <v>2300525345</v>
      </c>
      <c r="M628" s="6">
        <v>9677129009.42</v>
      </c>
      <c r="N628" s="6">
        <v>869952526.18</v>
      </c>
      <c r="O628" s="6">
        <v>-602891.78</v>
      </c>
      <c r="P628" s="6">
        <v>219078116.75</v>
      </c>
      <c r="Q628" s="6">
        <v>4049965191.9</v>
      </c>
      <c r="R628" s="8">
        <f t="shared" si="126"/>
        <v>1831425180.89</v>
      </c>
      <c r="S628" s="8">
        <f t="shared" si="127"/>
        <v>15376142245.11</v>
      </c>
      <c r="T628" s="8">
        <f t="shared" si="128"/>
        <v>17207567426</v>
      </c>
      <c r="U628" s="8">
        <f t="shared" si="129"/>
        <v>1076433662.96</v>
      </c>
      <c r="V628" s="8">
        <f t="shared" si="130"/>
        <v>754991517.93</v>
      </c>
      <c r="W628" s="8">
        <f t="shared" si="131"/>
        <v>1076433662.96</v>
      </c>
      <c r="X628" s="8">
        <f t="shared" si="132"/>
        <v>16131133763.04</v>
      </c>
      <c r="Y628" s="13">
        <f t="shared" si="133"/>
        <v>0.106431381935066</v>
      </c>
      <c r="Z628" s="13">
        <f t="shared" si="134"/>
        <v>0.893568618064934</v>
      </c>
      <c r="AA628" s="13">
        <f t="shared" si="135"/>
        <v>1.1191082361034</v>
      </c>
      <c r="AB628" s="13">
        <f t="shared" si="136"/>
        <v>0.587757378347772</v>
      </c>
      <c r="AC628" s="13">
        <f t="shared" si="137"/>
        <v>0.412242621652228</v>
      </c>
      <c r="AD628" s="13">
        <f t="shared" si="138"/>
        <v>0.0625558300200846</v>
      </c>
      <c r="AE628" s="13">
        <f t="shared" si="139"/>
        <v>0.937444169979915</v>
      </c>
    </row>
    <row r="629" spans="1:31">
      <c r="A629" s="5" t="s">
        <v>1285</v>
      </c>
      <c r="B629" s="5" t="s">
        <v>1286</v>
      </c>
      <c r="C629" s="6">
        <v>318150000</v>
      </c>
      <c r="D629" s="6">
        <v>0</v>
      </c>
      <c r="E629" s="6">
        <v>0</v>
      </c>
      <c r="F629" s="6">
        <v>0</v>
      </c>
      <c r="G629" s="6">
        <v>512276.48</v>
      </c>
      <c r="H629" s="6">
        <v>0</v>
      </c>
      <c r="I629" s="6">
        <v>0</v>
      </c>
      <c r="J629" s="6">
        <v>0</v>
      </c>
      <c r="K629" s="6">
        <v>393077.23</v>
      </c>
      <c r="L629" s="6">
        <v>348960212</v>
      </c>
      <c r="M629" s="6">
        <v>1381794233.05</v>
      </c>
      <c r="N629" s="6">
        <v>0</v>
      </c>
      <c r="O629" s="6">
        <v>0</v>
      </c>
      <c r="P629" s="6">
        <v>260596530.47</v>
      </c>
      <c r="Q629" s="6">
        <v>1253168892.75</v>
      </c>
      <c r="R629" s="8">
        <f t="shared" si="126"/>
        <v>319055353.71</v>
      </c>
      <c r="S629" s="8">
        <f t="shared" si="127"/>
        <v>3244519868.27</v>
      </c>
      <c r="T629" s="8">
        <f t="shared" si="128"/>
        <v>3563575221.98</v>
      </c>
      <c r="U629" s="8">
        <f t="shared" si="129"/>
        <v>318662276.48</v>
      </c>
      <c r="V629" s="8">
        <f t="shared" si="130"/>
        <v>393077.23</v>
      </c>
      <c r="W629" s="8">
        <f t="shared" si="131"/>
        <v>318662276.48</v>
      </c>
      <c r="X629" s="8">
        <f t="shared" si="132"/>
        <v>3244912945.5</v>
      </c>
      <c r="Y629" s="13">
        <f t="shared" si="133"/>
        <v>0.0895323751669611</v>
      </c>
      <c r="Z629" s="13">
        <f t="shared" si="134"/>
        <v>0.910467624833039</v>
      </c>
      <c r="AA629" s="13">
        <f t="shared" si="135"/>
        <v>1.09833669284328</v>
      </c>
      <c r="AB629" s="13">
        <f t="shared" si="136"/>
        <v>0.998767996758464</v>
      </c>
      <c r="AC629" s="13">
        <f t="shared" si="137"/>
        <v>0.00123200324153558</v>
      </c>
      <c r="AD629" s="13">
        <f t="shared" si="138"/>
        <v>0.089422070990533</v>
      </c>
      <c r="AE629" s="13">
        <f t="shared" si="139"/>
        <v>0.910577929009467</v>
      </c>
    </row>
    <row r="630" spans="1:31">
      <c r="A630" s="5" t="s">
        <v>1287</v>
      </c>
      <c r="B630" s="5" t="s">
        <v>1288</v>
      </c>
      <c r="C630" s="6">
        <v>98213901.51</v>
      </c>
      <c r="D630" s="6">
        <v>0</v>
      </c>
      <c r="E630" s="6">
        <v>0</v>
      </c>
      <c r="F630" s="6">
        <v>0</v>
      </c>
      <c r="G630" s="6">
        <v>0</v>
      </c>
      <c r="H630" s="6">
        <v>15500000</v>
      </c>
      <c r="I630" s="6">
        <v>0</v>
      </c>
      <c r="J630" s="6">
        <v>0</v>
      </c>
      <c r="K630" s="6">
        <v>3954337.96</v>
      </c>
      <c r="L630" s="6">
        <v>579572284</v>
      </c>
      <c r="M630" s="6">
        <v>1414337269.76</v>
      </c>
      <c r="N630" s="6">
        <v>550000</v>
      </c>
      <c r="O630" s="6">
        <v>5058400</v>
      </c>
      <c r="P630" s="6">
        <v>19602961.52</v>
      </c>
      <c r="Q630" s="6">
        <v>-766462745.81</v>
      </c>
      <c r="R630" s="8">
        <f t="shared" si="126"/>
        <v>117668239.47</v>
      </c>
      <c r="S630" s="8">
        <f t="shared" si="127"/>
        <v>1251558169.47</v>
      </c>
      <c r="T630" s="8">
        <f t="shared" si="128"/>
        <v>1369226408.94</v>
      </c>
      <c r="U630" s="8">
        <f t="shared" si="129"/>
        <v>98213901.51</v>
      </c>
      <c r="V630" s="8">
        <f t="shared" si="130"/>
        <v>19454337.96</v>
      </c>
      <c r="W630" s="8">
        <f t="shared" si="131"/>
        <v>98213901.51</v>
      </c>
      <c r="X630" s="8">
        <f t="shared" si="132"/>
        <v>1271012507.43</v>
      </c>
      <c r="Y630" s="13">
        <f t="shared" si="133"/>
        <v>0.0859377519318328</v>
      </c>
      <c r="Z630" s="13">
        <f t="shared" si="134"/>
        <v>0.914062248068167</v>
      </c>
      <c r="AA630" s="13">
        <f t="shared" si="135"/>
        <v>1.09401739554769</v>
      </c>
      <c r="AB630" s="13">
        <f t="shared" si="136"/>
        <v>0.834667892987725</v>
      </c>
      <c r="AC630" s="13">
        <f t="shared" si="137"/>
        <v>0.165332107012275</v>
      </c>
      <c r="AD630" s="13">
        <f t="shared" si="138"/>
        <v>0.0717294823330447</v>
      </c>
      <c r="AE630" s="13">
        <f t="shared" si="139"/>
        <v>0.928270517666955</v>
      </c>
    </row>
    <row r="631" spans="1:31">
      <c r="A631" s="5" t="s">
        <v>1289</v>
      </c>
      <c r="B631" s="5" t="s">
        <v>1290</v>
      </c>
      <c r="C631" s="6">
        <v>800996316.75</v>
      </c>
      <c r="D631" s="6">
        <v>0</v>
      </c>
      <c r="E631" s="6">
        <v>0</v>
      </c>
      <c r="F631" s="6">
        <v>0</v>
      </c>
      <c r="G631" s="6">
        <v>870522409.77</v>
      </c>
      <c r="H631" s="6">
        <v>1553000000</v>
      </c>
      <c r="I631" s="6">
        <v>0</v>
      </c>
      <c r="J631" s="6">
        <v>0</v>
      </c>
      <c r="K631" s="6">
        <v>246359645.17</v>
      </c>
      <c r="L631" s="6">
        <v>2994550730</v>
      </c>
      <c r="M631" s="6">
        <v>2947512711.28</v>
      </c>
      <c r="N631" s="6">
        <v>277169524.09</v>
      </c>
      <c r="O631" s="6">
        <v>88887058.73</v>
      </c>
      <c r="P631" s="6">
        <v>1553691005.92</v>
      </c>
      <c r="Q631" s="6">
        <v>15351648599.86</v>
      </c>
      <c r="R631" s="8">
        <f t="shared" si="126"/>
        <v>3470878371.69</v>
      </c>
      <c r="S631" s="8">
        <f t="shared" si="127"/>
        <v>22659120581.7</v>
      </c>
      <c r="T631" s="8">
        <f t="shared" si="128"/>
        <v>26129998953.39</v>
      </c>
      <c r="U631" s="8">
        <f t="shared" si="129"/>
        <v>1671518726.52</v>
      </c>
      <c r="V631" s="8">
        <f t="shared" si="130"/>
        <v>1799359645.17</v>
      </c>
      <c r="W631" s="8">
        <f t="shared" si="131"/>
        <v>1671518726.52</v>
      </c>
      <c r="X631" s="8">
        <f t="shared" si="132"/>
        <v>24458480226.87</v>
      </c>
      <c r="Y631" s="13">
        <f t="shared" si="133"/>
        <v>0.132831171477705</v>
      </c>
      <c r="Z631" s="13">
        <f t="shared" si="134"/>
        <v>0.867168828522295</v>
      </c>
      <c r="AA631" s="13">
        <f t="shared" si="135"/>
        <v>1.15317798231292</v>
      </c>
      <c r="AB631" s="13">
        <f t="shared" si="136"/>
        <v>0.48158378010409</v>
      </c>
      <c r="AC631" s="13">
        <f t="shared" si="137"/>
        <v>0.51841621989591</v>
      </c>
      <c r="AD631" s="13">
        <f t="shared" si="138"/>
        <v>0.0639693376758878</v>
      </c>
      <c r="AE631" s="13">
        <f t="shared" si="139"/>
        <v>0.936030662324112</v>
      </c>
    </row>
    <row r="632" spans="1:31">
      <c r="A632" s="5" t="s">
        <v>1291</v>
      </c>
      <c r="B632" s="5" t="s">
        <v>1292</v>
      </c>
      <c r="C632" s="6">
        <v>1024892708.26</v>
      </c>
      <c r="D632" s="6">
        <v>0</v>
      </c>
      <c r="E632" s="6">
        <v>0</v>
      </c>
      <c r="F632" s="6">
        <v>0</v>
      </c>
      <c r="G632" s="6">
        <v>131484552.37</v>
      </c>
      <c r="H632" s="6">
        <v>93245617.49</v>
      </c>
      <c r="I632" s="6">
        <v>0</v>
      </c>
      <c r="J632" s="6">
        <v>0</v>
      </c>
      <c r="K632" s="6">
        <v>401463836.9</v>
      </c>
      <c r="L632" s="6">
        <v>3243258144</v>
      </c>
      <c r="M632" s="6">
        <v>1211786203.66</v>
      </c>
      <c r="N632" s="6">
        <v>0</v>
      </c>
      <c r="O632" s="6">
        <v>20955368.71</v>
      </c>
      <c r="P632" s="6">
        <v>59188848.72</v>
      </c>
      <c r="Q632" s="6">
        <v>880794960.01</v>
      </c>
      <c r="R632" s="8">
        <f t="shared" si="126"/>
        <v>1651086715.02</v>
      </c>
      <c r="S632" s="8">
        <f t="shared" si="127"/>
        <v>5415983525.1</v>
      </c>
      <c r="T632" s="8">
        <f t="shared" si="128"/>
        <v>7067070240.12</v>
      </c>
      <c r="U632" s="8">
        <f t="shared" si="129"/>
        <v>1156377260.63</v>
      </c>
      <c r="V632" s="8">
        <f t="shared" si="130"/>
        <v>494709454.39</v>
      </c>
      <c r="W632" s="8">
        <f t="shared" si="131"/>
        <v>1156377260.63</v>
      </c>
      <c r="X632" s="8">
        <f t="shared" si="132"/>
        <v>5910692979.49</v>
      </c>
      <c r="Y632" s="13">
        <f t="shared" si="133"/>
        <v>0.233631003926737</v>
      </c>
      <c r="Z632" s="13">
        <f t="shared" si="134"/>
        <v>0.766368996073263</v>
      </c>
      <c r="AA632" s="13">
        <f t="shared" si="135"/>
        <v>1.30485445669621</v>
      </c>
      <c r="AB632" s="13">
        <f t="shared" si="136"/>
        <v>0.700373426852988</v>
      </c>
      <c r="AC632" s="13">
        <f t="shared" si="137"/>
        <v>0.299626573147012</v>
      </c>
      <c r="AD632" s="13">
        <f t="shared" si="138"/>
        <v>0.163628946839272</v>
      </c>
      <c r="AE632" s="13">
        <f t="shared" si="139"/>
        <v>0.836371053160728</v>
      </c>
    </row>
    <row r="633" spans="1:31">
      <c r="A633" s="5" t="s">
        <v>1293</v>
      </c>
      <c r="B633" s="5" t="s">
        <v>1294</v>
      </c>
      <c r="C633" s="6">
        <v>462042793.86</v>
      </c>
      <c r="D633" s="6">
        <v>0</v>
      </c>
      <c r="E633" s="6">
        <v>0</v>
      </c>
      <c r="F633" s="6">
        <v>0</v>
      </c>
      <c r="G633" s="6">
        <v>52116813.4</v>
      </c>
      <c r="H633" s="6">
        <v>5002613.24</v>
      </c>
      <c r="I633" s="6">
        <v>0</v>
      </c>
      <c r="J633" s="6">
        <v>0</v>
      </c>
      <c r="K633" s="6">
        <v>341468413.6</v>
      </c>
      <c r="L633" s="6">
        <v>864239955</v>
      </c>
      <c r="M633" s="6">
        <v>3373488038.19</v>
      </c>
      <c r="N633" s="6">
        <v>76722443.57</v>
      </c>
      <c r="O633" s="6">
        <v>647.7</v>
      </c>
      <c r="P633" s="6">
        <v>83714712.54</v>
      </c>
      <c r="Q633" s="6">
        <v>474979269.8</v>
      </c>
      <c r="R633" s="8">
        <f t="shared" si="126"/>
        <v>860630634.1</v>
      </c>
      <c r="S633" s="8">
        <f t="shared" si="127"/>
        <v>4719700179.66</v>
      </c>
      <c r="T633" s="8">
        <f t="shared" si="128"/>
        <v>5580330813.76</v>
      </c>
      <c r="U633" s="8">
        <f t="shared" si="129"/>
        <v>514159607.26</v>
      </c>
      <c r="V633" s="8">
        <f t="shared" si="130"/>
        <v>346471026.84</v>
      </c>
      <c r="W633" s="8">
        <f t="shared" si="131"/>
        <v>514159607.26</v>
      </c>
      <c r="X633" s="8">
        <f t="shared" si="132"/>
        <v>5066171206.5</v>
      </c>
      <c r="Y633" s="13">
        <f t="shared" si="133"/>
        <v>0.154225737294616</v>
      </c>
      <c r="Z633" s="13">
        <f t="shared" si="134"/>
        <v>0.845774262705384</v>
      </c>
      <c r="AA633" s="13">
        <f t="shared" si="135"/>
        <v>1.18234858176139</v>
      </c>
      <c r="AB633" s="13">
        <f t="shared" si="136"/>
        <v>0.597421921655949</v>
      </c>
      <c r="AC633" s="13">
        <f t="shared" si="137"/>
        <v>0.402578078344051</v>
      </c>
      <c r="AD633" s="13">
        <f t="shared" si="138"/>
        <v>0.092137836343355</v>
      </c>
      <c r="AE633" s="13">
        <f t="shared" si="139"/>
        <v>0.907862163656645</v>
      </c>
    </row>
    <row r="634" spans="1:31">
      <c r="A634" s="5" t="s">
        <v>1295</v>
      </c>
      <c r="B634" s="5" t="s">
        <v>1296</v>
      </c>
      <c r="C634" s="6">
        <v>4712945070.89</v>
      </c>
      <c r="D634" s="6">
        <v>0</v>
      </c>
      <c r="E634" s="6">
        <v>0</v>
      </c>
      <c r="F634" s="6">
        <v>0</v>
      </c>
      <c r="G634" s="6">
        <v>450249354.1</v>
      </c>
      <c r="H634" s="6">
        <v>2870766000</v>
      </c>
      <c r="I634" s="6">
        <v>0</v>
      </c>
      <c r="J634" s="6">
        <v>0</v>
      </c>
      <c r="K634" s="6">
        <v>15450175.42</v>
      </c>
      <c r="L634" s="6">
        <v>3416321036</v>
      </c>
      <c r="M634" s="6">
        <v>9199538759.65</v>
      </c>
      <c r="N634" s="6">
        <v>2191419103.33</v>
      </c>
      <c r="O634" s="6">
        <v>-69859617.07</v>
      </c>
      <c r="P634" s="6">
        <v>1370122868.85</v>
      </c>
      <c r="Q634" s="6">
        <v>14515575866.02</v>
      </c>
      <c r="R634" s="8">
        <f t="shared" si="126"/>
        <v>8049410600.41</v>
      </c>
      <c r="S634" s="8">
        <f t="shared" si="127"/>
        <v>26240279810.12</v>
      </c>
      <c r="T634" s="8">
        <f t="shared" si="128"/>
        <v>34289690410.53</v>
      </c>
      <c r="U634" s="8">
        <f t="shared" si="129"/>
        <v>5163194424.99</v>
      </c>
      <c r="V634" s="8">
        <f t="shared" si="130"/>
        <v>2886216175.42</v>
      </c>
      <c r="W634" s="8">
        <f t="shared" si="131"/>
        <v>5163194424.99</v>
      </c>
      <c r="X634" s="8">
        <f t="shared" si="132"/>
        <v>29126495985.54</v>
      </c>
      <c r="Y634" s="13">
        <f t="shared" si="133"/>
        <v>0.234747252134365</v>
      </c>
      <c r="Z634" s="13">
        <f t="shared" si="134"/>
        <v>0.765252747865635</v>
      </c>
      <c r="AA634" s="13">
        <f t="shared" si="135"/>
        <v>1.30675780360031</v>
      </c>
      <c r="AB634" s="13">
        <f t="shared" si="136"/>
        <v>0.641437576153341</v>
      </c>
      <c r="AC634" s="13">
        <f t="shared" si="137"/>
        <v>0.358562423846659</v>
      </c>
      <c r="AD634" s="13">
        <f t="shared" si="138"/>
        <v>0.150575708417724</v>
      </c>
      <c r="AE634" s="13">
        <f t="shared" si="139"/>
        <v>0.849424291582276</v>
      </c>
    </row>
    <row r="635" spans="1:31">
      <c r="A635" s="5" t="s">
        <v>1297</v>
      </c>
      <c r="B635" s="5" t="s">
        <v>1298</v>
      </c>
      <c r="C635" s="6">
        <v>570400000</v>
      </c>
      <c r="D635" s="6">
        <v>0</v>
      </c>
      <c r="E635" s="6">
        <v>0</v>
      </c>
      <c r="F635" s="6">
        <v>0</v>
      </c>
      <c r="G635" s="6">
        <v>100006453.54</v>
      </c>
      <c r="H635" s="6">
        <v>1186319785.42</v>
      </c>
      <c r="I635" s="6">
        <v>1128933888.89</v>
      </c>
      <c r="J635" s="6">
        <v>0</v>
      </c>
      <c r="K635" s="6">
        <v>39919065.28</v>
      </c>
      <c r="L635" s="6">
        <v>1210604219</v>
      </c>
      <c r="M635" s="6">
        <v>2018288617.02</v>
      </c>
      <c r="N635" s="6">
        <v>0</v>
      </c>
      <c r="O635" s="6">
        <v>-8363634.11</v>
      </c>
      <c r="P635" s="6">
        <v>218129433.1</v>
      </c>
      <c r="Q635" s="6">
        <v>2695634600.32</v>
      </c>
      <c r="R635" s="8">
        <f t="shared" si="126"/>
        <v>3025579193.13</v>
      </c>
      <c r="S635" s="8">
        <f t="shared" si="127"/>
        <v>6134293235.33</v>
      </c>
      <c r="T635" s="8">
        <f t="shared" si="128"/>
        <v>9159872428.46</v>
      </c>
      <c r="U635" s="8">
        <f t="shared" si="129"/>
        <v>670406453.54</v>
      </c>
      <c r="V635" s="8">
        <f t="shared" si="130"/>
        <v>2355172739.59</v>
      </c>
      <c r="W635" s="8">
        <f t="shared" si="131"/>
        <v>670406453.54</v>
      </c>
      <c r="X635" s="8">
        <f t="shared" si="132"/>
        <v>8489465974.92</v>
      </c>
      <c r="Y635" s="13">
        <f t="shared" si="133"/>
        <v>0.330308005571064</v>
      </c>
      <c r="Z635" s="13">
        <f t="shared" si="134"/>
        <v>0.669691994428936</v>
      </c>
      <c r="AA635" s="13">
        <f t="shared" si="135"/>
        <v>1.49322376304158</v>
      </c>
      <c r="AB635" s="13">
        <f t="shared" si="136"/>
        <v>0.221579542542549</v>
      </c>
      <c r="AC635" s="13">
        <f t="shared" si="137"/>
        <v>0.778420457457451</v>
      </c>
      <c r="AD635" s="13">
        <f t="shared" si="138"/>
        <v>0.073189496772578</v>
      </c>
      <c r="AE635" s="13">
        <f t="shared" si="139"/>
        <v>0.926810503227422</v>
      </c>
    </row>
    <row r="636" spans="1:31">
      <c r="A636" s="5" t="s">
        <v>1299</v>
      </c>
      <c r="B636" s="5" t="s">
        <v>1300</v>
      </c>
      <c r="C636" s="6">
        <v>1665173561.75</v>
      </c>
      <c r="D636" s="6">
        <v>0</v>
      </c>
      <c r="E636" s="6">
        <v>0</v>
      </c>
      <c r="F636" s="6">
        <v>0</v>
      </c>
      <c r="G636" s="6">
        <v>3003333.32</v>
      </c>
      <c r="H636" s="6">
        <v>470507405.9</v>
      </c>
      <c r="I636" s="6">
        <v>0</v>
      </c>
      <c r="J636" s="6">
        <v>0</v>
      </c>
      <c r="K636" s="6">
        <v>14820463.54</v>
      </c>
      <c r="L636" s="6">
        <v>1035821526</v>
      </c>
      <c r="M636" s="6">
        <v>565623980.06</v>
      </c>
      <c r="N636" s="6">
        <v>0</v>
      </c>
      <c r="O636" s="6">
        <v>-14687.28</v>
      </c>
      <c r="P636" s="6">
        <v>20741984.9</v>
      </c>
      <c r="Q636" s="6">
        <v>1775278063.41</v>
      </c>
      <c r="R636" s="8">
        <f t="shared" si="126"/>
        <v>2153504764.51</v>
      </c>
      <c r="S636" s="8">
        <f t="shared" si="127"/>
        <v>3397450867.09</v>
      </c>
      <c r="T636" s="8">
        <f t="shared" si="128"/>
        <v>5550955631.6</v>
      </c>
      <c r="U636" s="8">
        <f t="shared" si="129"/>
        <v>1668176895.07</v>
      </c>
      <c r="V636" s="8">
        <f t="shared" si="130"/>
        <v>485327869.44</v>
      </c>
      <c r="W636" s="8">
        <f t="shared" si="131"/>
        <v>1668176895.07</v>
      </c>
      <c r="X636" s="8">
        <f t="shared" si="132"/>
        <v>3882778736.53</v>
      </c>
      <c r="Y636" s="13">
        <f t="shared" si="133"/>
        <v>0.387952076620954</v>
      </c>
      <c r="Z636" s="13">
        <f t="shared" si="134"/>
        <v>0.612047923379046</v>
      </c>
      <c r="AA636" s="13">
        <f t="shared" si="135"/>
        <v>1.63385898685697</v>
      </c>
      <c r="AB636" s="13">
        <f t="shared" si="136"/>
        <v>0.774633482387289</v>
      </c>
      <c r="AC636" s="13">
        <f t="shared" si="137"/>
        <v>0.225366517612711</v>
      </c>
      <c r="AD636" s="13">
        <f t="shared" si="138"/>
        <v>0.30052066811227</v>
      </c>
      <c r="AE636" s="13">
        <f t="shared" si="139"/>
        <v>0.69947933188773</v>
      </c>
    </row>
    <row r="637" spans="1:31">
      <c r="A637" s="5" t="s">
        <v>1301</v>
      </c>
      <c r="B637" s="5" t="s">
        <v>1302</v>
      </c>
      <c r="C637" s="6">
        <v>120000000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76830312.57</v>
      </c>
      <c r="L637" s="6">
        <v>307495600</v>
      </c>
      <c r="M637" s="6">
        <v>734444022.23</v>
      </c>
      <c r="N637" s="6">
        <v>0</v>
      </c>
      <c r="O637" s="6">
        <v>0</v>
      </c>
      <c r="P637" s="6">
        <v>56776482.02</v>
      </c>
      <c r="Q637" s="6">
        <v>-1054624299.66</v>
      </c>
      <c r="R637" s="8">
        <f t="shared" si="126"/>
        <v>196830312.57</v>
      </c>
      <c r="S637" s="8">
        <f t="shared" si="127"/>
        <v>44091804.59</v>
      </c>
      <c r="T637" s="8">
        <f t="shared" si="128"/>
        <v>240922117.16</v>
      </c>
      <c r="U637" s="8">
        <f t="shared" si="129"/>
        <v>120000000</v>
      </c>
      <c r="V637" s="8">
        <f t="shared" si="130"/>
        <v>76830312.57</v>
      </c>
      <c r="W637" s="8">
        <f t="shared" si="131"/>
        <v>120000000</v>
      </c>
      <c r="X637" s="8">
        <f t="shared" si="132"/>
        <v>120922117.16</v>
      </c>
      <c r="Y637" s="13">
        <f t="shared" si="133"/>
        <v>0.816987310630688</v>
      </c>
      <c r="Z637" s="13">
        <f t="shared" si="134"/>
        <v>0.183012689369312</v>
      </c>
      <c r="AA637" s="13">
        <f t="shared" si="135"/>
        <v>5.4641019890268</v>
      </c>
      <c r="AB637" s="13">
        <f t="shared" si="136"/>
        <v>0.609662192947662</v>
      </c>
      <c r="AC637" s="13">
        <f t="shared" si="137"/>
        <v>0.390337807052338</v>
      </c>
      <c r="AD637" s="13">
        <f t="shared" si="138"/>
        <v>0.498086275409518</v>
      </c>
      <c r="AE637" s="13">
        <f t="shared" si="139"/>
        <v>0.501913724590482</v>
      </c>
    </row>
    <row r="638" spans="1:31">
      <c r="A638" s="5" t="s">
        <v>1303</v>
      </c>
      <c r="B638" s="5" t="s">
        <v>1304</v>
      </c>
      <c r="C638" s="6">
        <v>41119666.98</v>
      </c>
      <c r="D638" s="6">
        <v>0</v>
      </c>
      <c r="E638" s="6">
        <v>0</v>
      </c>
      <c r="F638" s="6">
        <v>0</v>
      </c>
      <c r="G638" s="6">
        <v>6030863.87</v>
      </c>
      <c r="H638" s="6">
        <v>10329020.11</v>
      </c>
      <c r="I638" s="6">
        <v>0</v>
      </c>
      <c r="J638" s="6">
        <v>0</v>
      </c>
      <c r="K638" s="6">
        <v>4349037.16</v>
      </c>
      <c r="L638" s="6">
        <v>2365530164</v>
      </c>
      <c r="M638" s="6">
        <v>5360482296.94</v>
      </c>
      <c r="N638" s="6">
        <v>0</v>
      </c>
      <c r="O638" s="6">
        <v>70723269.96</v>
      </c>
      <c r="P638" s="6">
        <v>308747325.01</v>
      </c>
      <c r="Q638" s="6">
        <v>147340754.92</v>
      </c>
      <c r="R638" s="8">
        <f t="shared" si="126"/>
        <v>61828588.12</v>
      </c>
      <c r="S638" s="8">
        <f t="shared" si="127"/>
        <v>8252823810.83</v>
      </c>
      <c r="T638" s="8">
        <f t="shared" si="128"/>
        <v>8314652398.95</v>
      </c>
      <c r="U638" s="8">
        <f t="shared" si="129"/>
        <v>47150530.85</v>
      </c>
      <c r="V638" s="8">
        <f t="shared" si="130"/>
        <v>14678057.27</v>
      </c>
      <c r="W638" s="8">
        <f t="shared" si="131"/>
        <v>47150530.85</v>
      </c>
      <c r="X638" s="8">
        <f t="shared" si="132"/>
        <v>8267501868.1</v>
      </c>
      <c r="Y638" s="13">
        <f t="shared" si="133"/>
        <v>0.00743610017032196</v>
      </c>
      <c r="Z638" s="13">
        <f t="shared" si="134"/>
        <v>0.992563899829678</v>
      </c>
      <c r="AA638" s="13">
        <f t="shared" si="135"/>
        <v>1.00749181002009</v>
      </c>
      <c r="AB638" s="13">
        <f t="shared" si="136"/>
        <v>0.762600801404164</v>
      </c>
      <c r="AC638" s="13">
        <f t="shared" si="137"/>
        <v>0.237399198595836</v>
      </c>
      <c r="AD638" s="13">
        <f t="shared" si="138"/>
        <v>0.00567077594920917</v>
      </c>
      <c r="AE638" s="13">
        <f t="shared" si="139"/>
        <v>0.994329224050791</v>
      </c>
    </row>
    <row r="639" spans="1:31">
      <c r="A639" s="5" t="s">
        <v>1305</v>
      </c>
      <c r="B639" s="5" t="s">
        <v>1306</v>
      </c>
      <c r="C639" s="6">
        <v>1660664292.1</v>
      </c>
      <c r="D639" s="6">
        <v>0</v>
      </c>
      <c r="E639" s="6">
        <v>0</v>
      </c>
      <c r="F639" s="6">
        <v>0</v>
      </c>
      <c r="G639" s="6">
        <v>75176749.12</v>
      </c>
      <c r="H639" s="6">
        <v>702940324</v>
      </c>
      <c r="I639" s="6">
        <v>0</v>
      </c>
      <c r="J639" s="6">
        <v>0</v>
      </c>
      <c r="K639" s="6">
        <v>0</v>
      </c>
      <c r="L639" s="6">
        <v>923246256</v>
      </c>
      <c r="M639" s="6">
        <v>2208985896.8</v>
      </c>
      <c r="N639" s="6">
        <v>0</v>
      </c>
      <c r="O639" s="6">
        <v>4422702.35</v>
      </c>
      <c r="P639" s="6">
        <v>309829027.1</v>
      </c>
      <c r="Q639" s="6">
        <v>2809737826.49</v>
      </c>
      <c r="R639" s="8">
        <f t="shared" si="126"/>
        <v>2438781365.22</v>
      </c>
      <c r="S639" s="8">
        <f t="shared" si="127"/>
        <v>6256221708.74</v>
      </c>
      <c r="T639" s="8">
        <f t="shared" si="128"/>
        <v>8695003073.96</v>
      </c>
      <c r="U639" s="8">
        <f t="shared" si="129"/>
        <v>1735841041.22</v>
      </c>
      <c r="V639" s="8">
        <f t="shared" si="130"/>
        <v>702940324</v>
      </c>
      <c r="W639" s="8">
        <f t="shared" si="131"/>
        <v>1735841041.22</v>
      </c>
      <c r="X639" s="8">
        <f t="shared" si="132"/>
        <v>6959162032.74</v>
      </c>
      <c r="Y639" s="13">
        <f t="shared" si="133"/>
        <v>0.280480793908368</v>
      </c>
      <c r="Z639" s="13">
        <f t="shared" si="134"/>
        <v>0.719519206091632</v>
      </c>
      <c r="AA639" s="13">
        <f t="shared" si="135"/>
        <v>1.38981696601529</v>
      </c>
      <c r="AB639" s="13">
        <f t="shared" si="136"/>
        <v>0.71176574742419</v>
      </c>
      <c r="AC639" s="13">
        <f t="shared" si="137"/>
        <v>0.28823425257581</v>
      </c>
      <c r="AD639" s="13">
        <f t="shared" si="138"/>
        <v>0.19963662191432</v>
      </c>
      <c r="AE639" s="13">
        <f t="shared" si="139"/>
        <v>0.80036337808568</v>
      </c>
    </row>
    <row r="640" spans="1:31">
      <c r="A640" s="5" t="s">
        <v>1307</v>
      </c>
      <c r="B640" s="5" t="s">
        <v>1308</v>
      </c>
      <c r="C640" s="6">
        <v>7722523142.42</v>
      </c>
      <c r="D640" s="6">
        <v>0</v>
      </c>
      <c r="E640" s="6">
        <v>0</v>
      </c>
      <c r="F640" s="6">
        <v>0</v>
      </c>
      <c r="G640" s="6">
        <v>501905311.22</v>
      </c>
      <c r="H640" s="6">
        <v>1697552964.03</v>
      </c>
      <c r="I640" s="6">
        <v>0</v>
      </c>
      <c r="J640" s="6">
        <v>0</v>
      </c>
      <c r="K640" s="6">
        <v>258215996.99</v>
      </c>
      <c r="L640" s="6">
        <v>863903951</v>
      </c>
      <c r="M640" s="6">
        <v>3626175009.79</v>
      </c>
      <c r="N640" s="6">
        <v>399989903.55</v>
      </c>
      <c r="O640" s="6">
        <v>2684927168.59</v>
      </c>
      <c r="P640" s="6">
        <v>314212887.62</v>
      </c>
      <c r="Q640" s="6">
        <v>693713905.49</v>
      </c>
      <c r="R640" s="8">
        <f t="shared" si="126"/>
        <v>10180197414.66</v>
      </c>
      <c r="S640" s="8">
        <f t="shared" si="127"/>
        <v>7782943018.94</v>
      </c>
      <c r="T640" s="8">
        <f t="shared" si="128"/>
        <v>17963140433.6</v>
      </c>
      <c r="U640" s="8">
        <f t="shared" si="129"/>
        <v>8224428453.64</v>
      </c>
      <c r="V640" s="8">
        <f t="shared" si="130"/>
        <v>1955768961.02</v>
      </c>
      <c r="W640" s="8">
        <f t="shared" si="131"/>
        <v>8224428453.64</v>
      </c>
      <c r="X640" s="8">
        <f t="shared" si="132"/>
        <v>9738711979.96</v>
      </c>
      <c r="Y640" s="13">
        <f t="shared" si="133"/>
        <v>0.566727040424289</v>
      </c>
      <c r="Z640" s="13">
        <f t="shared" si="134"/>
        <v>0.433272959575711</v>
      </c>
      <c r="AA640" s="13">
        <f t="shared" si="135"/>
        <v>2.30801386954603</v>
      </c>
      <c r="AB640" s="13">
        <f t="shared" si="136"/>
        <v>0.80788496712219</v>
      </c>
      <c r="AC640" s="13">
        <f t="shared" si="137"/>
        <v>0.19211503287781</v>
      </c>
      <c r="AD640" s="13">
        <f t="shared" si="138"/>
        <v>0.457850256420433</v>
      </c>
      <c r="AE640" s="13">
        <f t="shared" si="139"/>
        <v>0.542149743579567</v>
      </c>
    </row>
    <row r="641" spans="1:31">
      <c r="A641" s="5" t="s">
        <v>1309</v>
      </c>
      <c r="B641" s="5" t="s">
        <v>1310</v>
      </c>
      <c r="C641" s="6">
        <v>12790000</v>
      </c>
      <c r="D641" s="6">
        <v>0</v>
      </c>
      <c r="E641" s="6">
        <v>0</v>
      </c>
      <c r="F641" s="6">
        <v>0</v>
      </c>
      <c r="G641" s="6">
        <v>0</v>
      </c>
      <c r="H641" s="6">
        <v>60000000</v>
      </c>
      <c r="I641" s="6">
        <v>0</v>
      </c>
      <c r="J641" s="6">
        <v>0</v>
      </c>
      <c r="K641" s="6">
        <v>3872336.13</v>
      </c>
      <c r="L641" s="6">
        <v>225626095</v>
      </c>
      <c r="M641" s="6">
        <v>828916898.43</v>
      </c>
      <c r="N641" s="6">
        <v>0</v>
      </c>
      <c r="O641" s="6">
        <v>0</v>
      </c>
      <c r="P641" s="6">
        <v>74265162.41</v>
      </c>
      <c r="Q641" s="6">
        <v>312581447.64</v>
      </c>
      <c r="R641" s="8">
        <f t="shared" si="126"/>
        <v>76662336.13</v>
      </c>
      <c r="S641" s="8">
        <f t="shared" si="127"/>
        <v>1441389603.48</v>
      </c>
      <c r="T641" s="8">
        <f t="shared" si="128"/>
        <v>1518051939.61</v>
      </c>
      <c r="U641" s="8">
        <f t="shared" si="129"/>
        <v>12790000</v>
      </c>
      <c r="V641" s="8">
        <f t="shared" si="130"/>
        <v>63872336.13</v>
      </c>
      <c r="W641" s="8">
        <f t="shared" si="131"/>
        <v>12790000</v>
      </c>
      <c r="X641" s="8">
        <f t="shared" si="132"/>
        <v>1505261939.61</v>
      </c>
      <c r="Y641" s="13">
        <f t="shared" si="133"/>
        <v>0.0505004697992713</v>
      </c>
      <c r="Z641" s="13">
        <f t="shared" si="134"/>
        <v>0.949499530200729</v>
      </c>
      <c r="AA641" s="13">
        <f t="shared" si="135"/>
        <v>1.05318640841096</v>
      </c>
      <c r="AB641" s="13">
        <f t="shared" si="136"/>
        <v>0.166835510703866</v>
      </c>
      <c r="AC641" s="13">
        <f t="shared" si="137"/>
        <v>0.833164489296134</v>
      </c>
      <c r="AD641" s="13">
        <f t="shared" si="138"/>
        <v>0.00842527166974659</v>
      </c>
      <c r="AE641" s="13">
        <f t="shared" si="139"/>
        <v>0.991574728330253</v>
      </c>
    </row>
    <row r="642" spans="1:31">
      <c r="A642" s="5" t="s">
        <v>1311</v>
      </c>
      <c r="B642" s="5" t="s">
        <v>1312</v>
      </c>
      <c r="C642" s="6">
        <v>420314027.78</v>
      </c>
      <c r="D642" s="6">
        <v>0</v>
      </c>
      <c r="E642" s="6">
        <v>0</v>
      </c>
      <c r="F642" s="6">
        <v>0</v>
      </c>
      <c r="G642" s="6">
        <v>222798299.38</v>
      </c>
      <c r="H642" s="6">
        <v>1525182194.04</v>
      </c>
      <c r="I642" s="6">
        <v>0</v>
      </c>
      <c r="J642" s="6">
        <v>0</v>
      </c>
      <c r="K642" s="6">
        <v>8186633.9</v>
      </c>
      <c r="L642" s="6">
        <v>684394502</v>
      </c>
      <c r="M642" s="6">
        <v>871846966.83</v>
      </c>
      <c r="N642" s="6">
        <v>0</v>
      </c>
      <c r="O642" s="6">
        <v>0</v>
      </c>
      <c r="P642" s="6">
        <v>378756025.33</v>
      </c>
      <c r="Q642" s="6">
        <v>1779547634.53</v>
      </c>
      <c r="R642" s="8">
        <f t="shared" si="126"/>
        <v>2176481155.1</v>
      </c>
      <c r="S642" s="8">
        <f t="shared" si="127"/>
        <v>3714545128.69</v>
      </c>
      <c r="T642" s="8">
        <f t="shared" si="128"/>
        <v>5891026283.79</v>
      </c>
      <c r="U642" s="8">
        <f t="shared" si="129"/>
        <v>643112327.16</v>
      </c>
      <c r="V642" s="8">
        <f t="shared" si="130"/>
        <v>1533368827.94</v>
      </c>
      <c r="W642" s="8">
        <f t="shared" si="131"/>
        <v>643112327.16</v>
      </c>
      <c r="X642" s="8">
        <f t="shared" si="132"/>
        <v>5247913956.63</v>
      </c>
      <c r="Y642" s="13">
        <f t="shared" si="133"/>
        <v>0.369457043688448</v>
      </c>
      <c r="Z642" s="13">
        <f t="shared" si="134"/>
        <v>0.630542956311552</v>
      </c>
      <c r="AA642" s="13">
        <f t="shared" si="135"/>
        <v>1.58593477254847</v>
      </c>
      <c r="AB642" s="13">
        <f t="shared" si="136"/>
        <v>0.295482607627012</v>
      </c>
      <c r="AC642" s="13">
        <f t="shared" si="137"/>
        <v>0.704517392372988</v>
      </c>
      <c r="AD642" s="13">
        <f t="shared" si="138"/>
        <v>0.10916813067523</v>
      </c>
      <c r="AE642" s="13">
        <f t="shared" si="139"/>
        <v>0.89083186932477</v>
      </c>
    </row>
    <row r="643" spans="1:31">
      <c r="A643" s="5" t="s">
        <v>1313</v>
      </c>
      <c r="B643" s="5" t="s">
        <v>1314</v>
      </c>
      <c r="C643" s="6">
        <v>4891107.88</v>
      </c>
      <c r="D643" s="6">
        <v>0</v>
      </c>
      <c r="E643" s="6">
        <v>0</v>
      </c>
      <c r="F643" s="6">
        <v>0</v>
      </c>
      <c r="G643" s="6">
        <v>12500000</v>
      </c>
      <c r="H643" s="6">
        <v>37500000</v>
      </c>
      <c r="I643" s="6">
        <v>0</v>
      </c>
      <c r="J643" s="6">
        <v>0</v>
      </c>
      <c r="K643" s="6">
        <v>6225036.03</v>
      </c>
      <c r="L643" s="6">
        <v>1882411872</v>
      </c>
      <c r="M643" s="6">
        <v>42103620.87</v>
      </c>
      <c r="N643" s="6">
        <v>0</v>
      </c>
      <c r="O643" s="6">
        <v>1000278.51</v>
      </c>
      <c r="P643" s="6">
        <v>41420203.65</v>
      </c>
      <c r="Q643" s="6">
        <v>-603166375.43</v>
      </c>
      <c r="R643" s="8">
        <f t="shared" ref="R643:R706" si="140">C643+D643+E643+F643+G643+H643+I643+J643+K643</f>
        <v>61116143.91</v>
      </c>
      <c r="S643" s="8">
        <f t="shared" ref="S643:S706" si="141">L643+M643-N643+O643+P643+Q643</f>
        <v>1363769599.6</v>
      </c>
      <c r="T643" s="8">
        <f t="shared" ref="T643:T706" si="142">R643+S643</f>
        <v>1424885743.51</v>
      </c>
      <c r="U643" s="8">
        <f t="shared" ref="U643:U706" si="143">C643+D643+E643+F643+G643</f>
        <v>17391107.88</v>
      </c>
      <c r="V643" s="8">
        <f t="shared" ref="V643:V706" si="144">H643+I643+J643+K643</f>
        <v>43725036.03</v>
      </c>
      <c r="W643" s="8">
        <f t="shared" ref="W643:W706" si="145">U643</f>
        <v>17391107.88</v>
      </c>
      <c r="X643" s="8">
        <f t="shared" ref="X643:X706" si="146">V643+S643</f>
        <v>1407494635.63</v>
      </c>
      <c r="Y643" s="13">
        <f t="shared" ref="Y643:Y706" si="147">R643/T643</f>
        <v>0.0428919611192468</v>
      </c>
      <c r="Z643" s="13">
        <f t="shared" ref="Z643:Z706" si="148">S643/T643</f>
        <v>0.957108038880753</v>
      </c>
      <c r="AA643" s="13">
        <f t="shared" ref="AA643:AA706" si="149">T643/S643</f>
        <v>1.04481412690819</v>
      </c>
      <c r="AB643" s="13">
        <f t="shared" ref="AB643:AB706" si="150">U643/R643</f>
        <v>0.284558330538822</v>
      </c>
      <c r="AC643" s="13">
        <f t="shared" ref="AC643:AC706" si="151">V643/R643</f>
        <v>0.715441669461178</v>
      </c>
      <c r="AD643" s="13">
        <f t="shared" ref="AD643:AD706" si="152">W643/T643</f>
        <v>0.0122052648496289</v>
      </c>
      <c r="AE643" s="13">
        <f t="shared" ref="AE643:AE706" si="153">X643/T643</f>
        <v>0.987794735150371</v>
      </c>
    </row>
    <row r="644" spans="1:31">
      <c r="A644" s="5" t="s">
        <v>1315</v>
      </c>
      <c r="B644" s="5" t="s">
        <v>1316</v>
      </c>
      <c r="C644" s="6">
        <v>486876106.75</v>
      </c>
      <c r="D644" s="6">
        <v>0</v>
      </c>
      <c r="E644" s="6">
        <v>0</v>
      </c>
      <c r="F644" s="6">
        <v>0</v>
      </c>
      <c r="G644" s="6">
        <v>141061356.78</v>
      </c>
      <c r="H644" s="6">
        <v>714626772.22</v>
      </c>
      <c r="I644" s="6">
        <v>722870142.33</v>
      </c>
      <c r="J644" s="6">
        <v>0</v>
      </c>
      <c r="K644" s="6">
        <v>13410278.2</v>
      </c>
      <c r="L644" s="6">
        <v>526767092</v>
      </c>
      <c r="M644" s="6">
        <v>851673584.31</v>
      </c>
      <c r="N644" s="6">
        <v>0</v>
      </c>
      <c r="O644" s="6">
        <v>0</v>
      </c>
      <c r="P644" s="6">
        <v>259660021.17</v>
      </c>
      <c r="Q644" s="6">
        <v>2679739688.2</v>
      </c>
      <c r="R644" s="8">
        <f t="shared" si="140"/>
        <v>2078844656.28</v>
      </c>
      <c r="S644" s="8">
        <f t="shared" si="141"/>
        <v>4317840385.68</v>
      </c>
      <c r="T644" s="8">
        <f t="shared" si="142"/>
        <v>6396685041.96</v>
      </c>
      <c r="U644" s="8">
        <f t="shared" si="143"/>
        <v>627937463.53</v>
      </c>
      <c r="V644" s="8">
        <f t="shared" si="144"/>
        <v>1450907192.75</v>
      </c>
      <c r="W644" s="8">
        <f t="shared" si="145"/>
        <v>627937463.53</v>
      </c>
      <c r="X644" s="8">
        <f t="shared" si="146"/>
        <v>5768747578.43</v>
      </c>
      <c r="Y644" s="13">
        <f t="shared" si="147"/>
        <v>0.324987808942212</v>
      </c>
      <c r="Z644" s="13">
        <f t="shared" si="148"/>
        <v>0.675012191057788</v>
      </c>
      <c r="AA644" s="13">
        <f t="shared" si="149"/>
        <v>1.48145472518494</v>
      </c>
      <c r="AB644" s="13">
        <f t="shared" si="150"/>
        <v>0.302060792100583</v>
      </c>
      <c r="AC644" s="13">
        <f t="shared" si="151"/>
        <v>0.697939207899418</v>
      </c>
      <c r="AD644" s="13">
        <f t="shared" si="152"/>
        <v>0.0981660749921172</v>
      </c>
      <c r="AE644" s="13">
        <f t="shared" si="153"/>
        <v>0.901833925007883</v>
      </c>
    </row>
    <row r="645" spans="1:31">
      <c r="A645" s="5" t="s">
        <v>1317</v>
      </c>
      <c r="B645" s="5" t="s">
        <v>1318</v>
      </c>
      <c r="C645" s="6">
        <v>341380000</v>
      </c>
      <c r="D645" s="6">
        <v>0</v>
      </c>
      <c r="E645" s="6">
        <v>0</v>
      </c>
      <c r="F645" s="6">
        <v>0</v>
      </c>
      <c r="G645" s="6">
        <v>193596962.89</v>
      </c>
      <c r="H645" s="6">
        <v>20000000</v>
      </c>
      <c r="I645" s="6">
        <v>0</v>
      </c>
      <c r="J645" s="6">
        <v>0</v>
      </c>
      <c r="K645" s="6">
        <v>20732738.85</v>
      </c>
      <c r="L645" s="6">
        <v>1248017674</v>
      </c>
      <c r="M645" s="6">
        <v>2689703068.86</v>
      </c>
      <c r="N645" s="6">
        <v>0</v>
      </c>
      <c r="O645" s="6">
        <v>-19492918.04</v>
      </c>
      <c r="P645" s="6">
        <v>64922705.84</v>
      </c>
      <c r="Q645" s="6">
        <v>-458824878.18</v>
      </c>
      <c r="R645" s="8">
        <f t="shared" si="140"/>
        <v>575709701.74</v>
      </c>
      <c r="S645" s="8">
        <f t="shared" si="141"/>
        <v>3524325652.48</v>
      </c>
      <c r="T645" s="8">
        <f t="shared" si="142"/>
        <v>4100035354.22</v>
      </c>
      <c r="U645" s="8">
        <f t="shared" si="143"/>
        <v>534976962.89</v>
      </c>
      <c r="V645" s="8">
        <f t="shared" si="144"/>
        <v>40732738.85</v>
      </c>
      <c r="W645" s="8">
        <f t="shared" si="145"/>
        <v>534976962.89</v>
      </c>
      <c r="X645" s="8">
        <f t="shared" si="146"/>
        <v>3565058391.33</v>
      </c>
      <c r="Y645" s="13">
        <f t="shared" si="147"/>
        <v>0.140415789621776</v>
      </c>
      <c r="Z645" s="13">
        <f t="shared" si="148"/>
        <v>0.859584210378224</v>
      </c>
      <c r="AA645" s="13">
        <f t="shared" si="149"/>
        <v>1.16335315135674</v>
      </c>
      <c r="AB645" s="13">
        <f t="shared" si="150"/>
        <v>0.929247781083259</v>
      </c>
      <c r="AC645" s="13">
        <f t="shared" si="151"/>
        <v>0.0707522189167407</v>
      </c>
      <c r="AD645" s="13">
        <f t="shared" si="152"/>
        <v>0.130481060935089</v>
      </c>
      <c r="AE645" s="13">
        <f t="shared" si="153"/>
        <v>0.869518939064911</v>
      </c>
    </row>
    <row r="646" spans="1:31">
      <c r="A646" s="5" t="s">
        <v>1319</v>
      </c>
      <c r="B646" s="5" t="s">
        <v>1320</v>
      </c>
      <c r="C646" s="6">
        <v>38000000</v>
      </c>
      <c r="D646" s="6">
        <v>0</v>
      </c>
      <c r="E646" s="6">
        <v>0</v>
      </c>
      <c r="F646" s="6">
        <v>0</v>
      </c>
      <c r="G646" s="6">
        <v>0</v>
      </c>
      <c r="H646" s="6">
        <v>230000</v>
      </c>
      <c r="I646" s="6">
        <v>0</v>
      </c>
      <c r="J646" s="6">
        <v>0</v>
      </c>
      <c r="K646" s="6">
        <v>2680743.93</v>
      </c>
      <c r="L646" s="6">
        <v>1007588092</v>
      </c>
      <c r="M646" s="6">
        <v>94356354.51</v>
      </c>
      <c r="N646" s="6">
        <v>0</v>
      </c>
      <c r="O646" s="6">
        <v>15094362.14</v>
      </c>
      <c r="P646" s="6">
        <v>332457400.72</v>
      </c>
      <c r="Q646" s="6">
        <v>3325415010.32</v>
      </c>
      <c r="R646" s="8">
        <f t="shared" si="140"/>
        <v>40910743.93</v>
      </c>
      <c r="S646" s="8">
        <f t="shared" si="141"/>
        <v>4774911219.69</v>
      </c>
      <c r="T646" s="8">
        <f t="shared" si="142"/>
        <v>4815821963.62</v>
      </c>
      <c r="U646" s="8">
        <f t="shared" si="143"/>
        <v>38000000</v>
      </c>
      <c r="V646" s="8">
        <f t="shared" si="144"/>
        <v>2910743.93</v>
      </c>
      <c r="W646" s="8">
        <f t="shared" si="145"/>
        <v>38000000</v>
      </c>
      <c r="X646" s="8">
        <f t="shared" si="146"/>
        <v>4777821963.62</v>
      </c>
      <c r="Y646" s="13">
        <f t="shared" si="147"/>
        <v>0.00849506984250054</v>
      </c>
      <c r="Z646" s="13">
        <f t="shared" si="148"/>
        <v>0.991504930157499</v>
      </c>
      <c r="AA646" s="13">
        <f t="shared" si="149"/>
        <v>1.00856785436372</v>
      </c>
      <c r="AB646" s="13">
        <f t="shared" si="150"/>
        <v>0.928851356626993</v>
      </c>
      <c r="AC646" s="13">
        <f t="shared" si="151"/>
        <v>0.0711486433730075</v>
      </c>
      <c r="AD646" s="13">
        <f t="shared" si="152"/>
        <v>0.00789065714784768</v>
      </c>
      <c r="AE646" s="13">
        <f t="shared" si="153"/>
        <v>0.992109342852152</v>
      </c>
    </row>
    <row r="647" spans="1:31">
      <c r="A647" s="5" t="s">
        <v>1321</v>
      </c>
      <c r="B647" s="5" t="s">
        <v>1322</v>
      </c>
      <c r="C647" s="6">
        <v>39034147.76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7314662.4</v>
      </c>
      <c r="L647" s="6">
        <v>1878360100</v>
      </c>
      <c r="M647" s="6">
        <v>812374431.53</v>
      </c>
      <c r="N647" s="6">
        <v>0</v>
      </c>
      <c r="O647" s="6">
        <v>0</v>
      </c>
      <c r="P647" s="6">
        <v>38399777.39</v>
      </c>
      <c r="Q647" s="6">
        <v>-169109355.46</v>
      </c>
      <c r="R647" s="8">
        <f t="shared" si="140"/>
        <v>46348810.16</v>
      </c>
      <c r="S647" s="8">
        <f t="shared" si="141"/>
        <v>2560024953.46</v>
      </c>
      <c r="T647" s="8">
        <f t="shared" si="142"/>
        <v>2606373763.62</v>
      </c>
      <c r="U647" s="8">
        <f t="shared" si="143"/>
        <v>39034147.76</v>
      </c>
      <c r="V647" s="8">
        <f t="shared" si="144"/>
        <v>7314662.4</v>
      </c>
      <c r="W647" s="8">
        <f t="shared" si="145"/>
        <v>39034147.76</v>
      </c>
      <c r="X647" s="8">
        <f t="shared" si="146"/>
        <v>2567339615.86</v>
      </c>
      <c r="Y647" s="13">
        <f t="shared" si="147"/>
        <v>0.0177828716690372</v>
      </c>
      <c r="Z647" s="13">
        <f t="shared" si="148"/>
        <v>0.982217128330963</v>
      </c>
      <c r="AA647" s="13">
        <f t="shared" si="149"/>
        <v>1.01810482749293</v>
      </c>
      <c r="AB647" s="13">
        <f t="shared" si="150"/>
        <v>0.842182304685942</v>
      </c>
      <c r="AC647" s="13">
        <f t="shared" si="151"/>
        <v>0.157817695314058</v>
      </c>
      <c r="AD647" s="13">
        <f t="shared" si="152"/>
        <v>0.0149764198461641</v>
      </c>
      <c r="AE647" s="13">
        <f t="shared" si="153"/>
        <v>0.985023580153836</v>
      </c>
    </row>
    <row r="648" spans="1:31">
      <c r="A648" s="5" t="s">
        <v>1323</v>
      </c>
      <c r="B648" s="5" t="s">
        <v>1324</v>
      </c>
      <c r="C648" s="6">
        <v>400413861.16</v>
      </c>
      <c r="D648" s="6">
        <v>0</v>
      </c>
      <c r="E648" s="6">
        <v>0</v>
      </c>
      <c r="F648" s="6">
        <v>0</v>
      </c>
      <c r="G648" s="6">
        <v>164667660.81</v>
      </c>
      <c r="H648" s="6">
        <v>0</v>
      </c>
      <c r="I648" s="6">
        <v>0</v>
      </c>
      <c r="J648" s="6">
        <v>0</v>
      </c>
      <c r="K648" s="6">
        <v>108594161.3</v>
      </c>
      <c r="L648" s="6">
        <v>684563880</v>
      </c>
      <c r="M648" s="6">
        <v>1176507022.61</v>
      </c>
      <c r="N648" s="6">
        <v>81547246.23</v>
      </c>
      <c r="O648" s="6">
        <v>0</v>
      </c>
      <c r="P648" s="6">
        <v>132821361.13</v>
      </c>
      <c r="Q648" s="6">
        <v>-822820234.77</v>
      </c>
      <c r="R648" s="8">
        <f t="shared" si="140"/>
        <v>673675683.27</v>
      </c>
      <c r="S648" s="8">
        <f t="shared" si="141"/>
        <v>1089524782.74</v>
      </c>
      <c r="T648" s="8">
        <f t="shared" si="142"/>
        <v>1763200466.01</v>
      </c>
      <c r="U648" s="8">
        <f t="shared" si="143"/>
        <v>565081521.97</v>
      </c>
      <c r="V648" s="8">
        <f t="shared" si="144"/>
        <v>108594161.3</v>
      </c>
      <c r="W648" s="8">
        <f t="shared" si="145"/>
        <v>565081521.97</v>
      </c>
      <c r="X648" s="8">
        <f t="shared" si="146"/>
        <v>1198118944.04</v>
      </c>
      <c r="Y648" s="13">
        <f t="shared" si="147"/>
        <v>0.382075490709506</v>
      </c>
      <c r="Z648" s="13">
        <f t="shared" si="148"/>
        <v>0.617924509290494</v>
      </c>
      <c r="AA648" s="13">
        <f t="shared" si="149"/>
        <v>1.61832066047713</v>
      </c>
      <c r="AB648" s="13">
        <f t="shared" si="150"/>
        <v>0.838803501452082</v>
      </c>
      <c r="AC648" s="13">
        <f t="shared" si="151"/>
        <v>0.161196498547918</v>
      </c>
      <c r="AD648" s="13">
        <f t="shared" si="152"/>
        <v>0.320486259426156</v>
      </c>
      <c r="AE648" s="13">
        <f t="shared" si="153"/>
        <v>0.679513740573844</v>
      </c>
    </row>
    <row r="649" spans="1:31">
      <c r="A649" s="5" t="s">
        <v>1325</v>
      </c>
      <c r="B649" s="5" t="s">
        <v>1326</v>
      </c>
      <c r="C649" s="6">
        <v>88000000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1672365.19</v>
      </c>
      <c r="L649" s="6">
        <v>318566172</v>
      </c>
      <c r="M649" s="6">
        <v>598508926.69</v>
      </c>
      <c r="N649" s="6">
        <v>0</v>
      </c>
      <c r="O649" s="6">
        <v>0</v>
      </c>
      <c r="P649" s="6">
        <v>25609967.09</v>
      </c>
      <c r="Q649" s="6">
        <v>-73495666</v>
      </c>
      <c r="R649" s="8">
        <f t="shared" si="140"/>
        <v>89672365.19</v>
      </c>
      <c r="S649" s="8">
        <f t="shared" si="141"/>
        <v>869189399.78</v>
      </c>
      <c r="T649" s="8">
        <f t="shared" si="142"/>
        <v>958861764.97</v>
      </c>
      <c r="U649" s="8">
        <f t="shared" si="143"/>
        <v>88000000</v>
      </c>
      <c r="V649" s="8">
        <f t="shared" si="144"/>
        <v>1672365.19</v>
      </c>
      <c r="W649" s="8">
        <f t="shared" si="145"/>
        <v>88000000</v>
      </c>
      <c r="X649" s="8">
        <f t="shared" si="146"/>
        <v>870861764.97</v>
      </c>
      <c r="Y649" s="13">
        <f t="shared" si="147"/>
        <v>0.0935195963234654</v>
      </c>
      <c r="Z649" s="13">
        <f t="shared" si="148"/>
        <v>0.906480403676535</v>
      </c>
      <c r="AA649" s="13">
        <f t="shared" si="149"/>
        <v>1.10316780808958</v>
      </c>
      <c r="AB649" s="13">
        <f t="shared" si="150"/>
        <v>0.981350272333549</v>
      </c>
      <c r="AC649" s="13">
        <f t="shared" si="151"/>
        <v>0.0186497276664505</v>
      </c>
      <c r="AD649" s="13">
        <f t="shared" si="152"/>
        <v>0.0917754813205564</v>
      </c>
      <c r="AE649" s="13">
        <f t="shared" si="153"/>
        <v>0.908224518679444</v>
      </c>
    </row>
    <row r="650" spans="1:31">
      <c r="A650" s="5" t="s">
        <v>1327</v>
      </c>
      <c r="B650" s="5" t="s">
        <v>1328</v>
      </c>
      <c r="C650" s="6">
        <v>3125858153.11</v>
      </c>
      <c r="D650" s="6">
        <v>0</v>
      </c>
      <c r="E650" s="6">
        <v>163047.15</v>
      </c>
      <c r="F650" s="6">
        <v>0</v>
      </c>
      <c r="G650" s="6">
        <v>434084770.87</v>
      </c>
      <c r="H650" s="6">
        <v>1774165000</v>
      </c>
      <c r="I650" s="6">
        <v>0</v>
      </c>
      <c r="J650" s="6">
        <v>0</v>
      </c>
      <c r="K650" s="6">
        <v>148879879.2</v>
      </c>
      <c r="L650" s="6">
        <v>5369795962</v>
      </c>
      <c r="M650" s="6">
        <v>2585746.29</v>
      </c>
      <c r="N650" s="6">
        <v>46890215.31</v>
      </c>
      <c r="O650" s="6">
        <v>-29740522.4</v>
      </c>
      <c r="P650" s="6">
        <v>13927617.16</v>
      </c>
      <c r="Q650" s="6">
        <v>3972652546.16</v>
      </c>
      <c r="R650" s="8">
        <f t="shared" si="140"/>
        <v>5483150850.33</v>
      </c>
      <c r="S650" s="8">
        <f t="shared" si="141"/>
        <v>9282331133.9</v>
      </c>
      <c r="T650" s="8">
        <f t="shared" si="142"/>
        <v>14765481984.23</v>
      </c>
      <c r="U650" s="8">
        <f t="shared" si="143"/>
        <v>3560105971.13</v>
      </c>
      <c r="V650" s="8">
        <f t="shared" si="144"/>
        <v>1923044879.2</v>
      </c>
      <c r="W650" s="8">
        <f t="shared" si="145"/>
        <v>3560105971.13</v>
      </c>
      <c r="X650" s="8">
        <f t="shared" si="146"/>
        <v>11205376013.1</v>
      </c>
      <c r="Y650" s="13">
        <f t="shared" si="147"/>
        <v>0.371349262840602</v>
      </c>
      <c r="Z650" s="13">
        <f t="shared" si="148"/>
        <v>0.628650737159398</v>
      </c>
      <c r="AA650" s="13">
        <f t="shared" si="149"/>
        <v>1.59070838685177</v>
      </c>
      <c r="AB650" s="13">
        <f t="shared" si="150"/>
        <v>0.649281055420122</v>
      </c>
      <c r="AC650" s="13">
        <f t="shared" si="151"/>
        <v>0.350718944579878</v>
      </c>
      <c r="AD650" s="13">
        <f t="shared" si="152"/>
        <v>0.24111004130663</v>
      </c>
      <c r="AE650" s="13">
        <f t="shared" si="153"/>
        <v>0.75888995869337</v>
      </c>
    </row>
    <row r="651" spans="1:31">
      <c r="A651" s="5" t="s">
        <v>1329</v>
      </c>
      <c r="B651" s="5" t="s">
        <v>1330</v>
      </c>
      <c r="C651" s="6">
        <v>710597222.22</v>
      </c>
      <c r="D651" s="6">
        <v>0</v>
      </c>
      <c r="E651" s="6">
        <v>0</v>
      </c>
      <c r="F651" s="6">
        <v>0</v>
      </c>
      <c r="G651" s="6">
        <v>531529788.09</v>
      </c>
      <c r="H651" s="6">
        <v>851047666.67</v>
      </c>
      <c r="I651" s="6">
        <v>1011571950.1</v>
      </c>
      <c r="J651" s="6">
        <v>0</v>
      </c>
      <c r="K651" s="6">
        <v>38751586.6</v>
      </c>
      <c r="L651" s="6">
        <v>1112075445</v>
      </c>
      <c r="M651" s="6">
        <v>1246310481.14</v>
      </c>
      <c r="N651" s="6">
        <v>0</v>
      </c>
      <c r="O651" s="6">
        <v>91285853.17</v>
      </c>
      <c r="P651" s="6">
        <v>564197722.5</v>
      </c>
      <c r="Q651" s="6">
        <v>3076602100.05</v>
      </c>
      <c r="R651" s="8">
        <f t="shared" si="140"/>
        <v>3143498213.68</v>
      </c>
      <c r="S651" s="8">
        <f t="shared" si="141"/>
        <v>6090471601.86</v>
      </c>
      <c r="T651" s="8">
        <f t="shared" si="142"/>
        <v>9233969815.54</v>
      </c>
      <c r="U651" s="8">
        <f t="shared" si="143"/>
        <v>1242127010.31</v>
      </c>
      <c r="V651" s="8">
        <f t="shared" si="144"/>
        <v>1901371203.37</v>
      </c>
      <c r="W651" s="8">
        <f t="shared" si="145"/>
        <v>1242127010.31</v>
      </c>
      <c r="X651" s="8">
        <f t="shared" si="146"/>
        <v>7991842805.23</v>
      </c>
      <c r="Y651" s="13">
        <f t="shared" si="147"/>
        <v>0.340427603346694</v>
      </c>
      <c r="Z651" s="13">
        <f t="shared" si="148"/>
        <v>0.659572396653306</v>
      </c>
      <c r="AA651" s="13">
        <f t="shared" si="149"/>
        <v>1.51613379376402</v>
      </c>
      <c r="AB651" s="13">
        <f t="shared" si="150"/>
        <v>0.395141630717162</v>
      </c>
      <c r="AC651" s="13">
        <f t="shared" si="151"/>
        <v>0.604858369282838</v>
      </c>
      <c r="AD651" s="13">
        <f t="shared" si="152"/>
        <v>0.134517118327548</v>
      </c>
      <c r="AE651" s="13">
        <f t="shared" si="153"/>
        <v>0.865482881672452</v>
      </c>
    </row>
    <row r="652" spans="1:31">
      <c r="A652" s="5" t="s">
        <v>1331</v>
      </c>
      <c r="B652" s="5" t="s">
        <v>1332</v>
      </c>
      <c r="C652" s="6">
        <v>1083196783.57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34520001.68</v>
      </c>
      <c r="L652" s="6">
        <v>2512500000</v>
      </c>
      <c r="M652" s="6">
        <v>167889009.52</v>
      </c>
      <c r="N652" s="6">
        <v>0</v>
      </c>
      <c r="O652" s="6">
        <v>-31966.17</v>
      </c>
      <c r="P652" s="6">
        <v>523409141.71</v>
      </c>
      <c r="Q652" s="6">
        <v>-2142082880.75</v>
      </c>
      <c r="R652" s="8">
        <f t="shared" si="140"/>
        <v>1117716785.25</v>
      </c>
      <c r="S652" s="8">
        <f t="shared" si="141"/>
        <v>1061683304.31</v>
      </c>
      <c r="T652" s="8">
        <f t="shared" si="142"/>
        <v>2179400089.56</v>
      </c>
      <c r="U652" s="8">
        <f t="shared" si="143"/>
        <v>1083196783.57</v>
      </c>
      <c r="V652" s="8">
        <f t="shared" si="144"/>
        <v>34520001.68</v>
      </c>
      <c r="W652" s="8">
        <f t="shared" si="145"/>
        <v>1083196783.57</v>
      </c>
      <c r="X652" s="8">
        <f t="shared" si="146"/>
        <v>1096203305.99</v>
      </c>
      <c r="Y652" s="13">
        <f t="shared" si="147"/>
        <v>0.512855253426945</v>
      </c>
      <c r="Z652" s="13">
        <f t="shared" si="148"/>
        <v>0.487144746573055</v>
      </c>
      <c r="AA652" s="13">
        <f t="shared" si="149"/>
        <v>2.05277796185786</v>
      </c>
      <c r="AB652" s="13">
        <f t="shared" si="150"/>
        <v>0.969115609485744</v>
      </c>
      <c r="AC652" s="13">
        <f t="shared" si="151"/>
        <v>0.0308843905142562</v>
      </c>
      <c r="AD652" s="13">
        <f t="shared" si="152"/>
        <v>0.497016031502819</v>
      </c>
      <c r="AE652" s="13">
        <f t="shared" si="153"/>
        <v>0.502983968497181</v>
      </c>
    </row>
    <row r="653" spans="1:31">
      <c r="A653" s="5" t="s">
        <v>1333</v>
      </c>
      <c r="B653" s="5" t="s">
        <v>1334</v>
      </c>
      <c r="C653" s="6">
        <v>323151874.99</v>
      </c>
      <c r="D653" s="6">
        <v>0</v>
      </c>
      <c r="E653" s="6">
        <v>0</v>
      </c>
      <c r="F653" s="6">
        <v>0</v>
      </c>
      <c r="G653" s="6">
        <v>66240922.49</v>
      </c>
      <c r="H653" s="6">
        <v>287285867.2</v>
      </c>
      <c r="I653" s="6">
        <v>0</v>
      </c>
      <c r="J653" s="6">
        <v>0</v>
      </c>
      <c r="K653" s="6">
        <v>13036887.54</v>
      </c>
      <c r="L653" s="6">
        <v>90260777</v>
      </c>
      <c r="M653" s="6">
        <v>917475153.66</v>
      </c>
      <c r="N653" s="6">
        <v>0</v>
      </c>
      <c r="O653" s="6">
        <v>5752855.78</v>
      </c>
      <c r="P653" s="6">
        <v>18997410.47</v>
      </c>
      <c r="Q653" s="6">
        <v>1910168153.3</v>
      </c>
      <c r="R653" s="8">
        <f t="shared" si="140"/>
        <v>689715552.22</v>
      </c>
      <c r="S653" s="8">
        <f t="shared" si="141"/>
        <v>2942654350.21</v>
      </c>
      <c r="T653" s="8">
        <f t="shared" si="142"/>
        <v>3632369902.43</v>
      </c>
      <c r="U653" s="8">
        <f t="shared" si="143"/>
        <v>389392797.48</v>
      </c>
      <c r="V653" s="8">
        <f t="shared" si="144"/>
        <v>300322754.74</v>
      </c>
      <c r="W653" s="8">
        <f t="shared" si="145"/>
        <v>389392797.48</v>
      </c>
      <c r="X653" s="8">
        <f t="shared" si="146"/>
        <v>3242977104.95</v>
      </c>
      <c r="Y653" s="13">
        <f t="shared" si="147"/>
        <v>0.189880318014581</v>
      </c>
      <c r="Z653" s="13">
        <f t="shared" si="148"/>
        <v>0.810119681985419</v>
      </c>
      <c r="AA653" s="13">
        <f t="shared" si="149"/>
        <v>1.23438551393941</v>
      </c>
      <c r="AB653" s="13">
        <f t="shared" si="150"/>
        <v>0.564570127825383</v>
      </c>
      <c r="AC653" s="13">
        <f t="shared" si="151"/>
        <v>0.435429872174617</v>
      </c>
      <c r="AD653" s="13">
        <f t="shared" si="152"/>
        <v>0.107200755413016</v>
      </c>
      <c r="AE653" s="13">
        <f t="shared" si="153"/>
        <v>0.892799244586984</v>
      </c>
    </row>
    <row r="654" spans="1:31">
      <c r="A654" s="5" t="s">
        <v>1335</v>
      </c>
      <c r="B654" s="5" t="s">
        <v>1336</v>
      </c>
      <c r="C654" s="6">
        <v>4238253067.74</v>
      </c>
      <c r="D654" s="6">
        <v>0</v>
      </c>
      <c r="E654" s="6">
        <v>0</v>
      </c>
      <c r="F654" s="6">
        <v>0</v>
      </c>
      <c r="G654" s="6">
        <v>95000000</v>
      </c>
      <c r="H654" s="6">
        <v>780000000</v>
      </c>
      <c r="I654" s="6">
        <v>0</v>
      </c>
      <c r="J654" s="6">
        <v>0</v>
      </c>
      <c r="K654" s="6">
        <v>225784582.65</v>
      </c>
      <c r="L654" s="6">
        <v>2523561412</v>
      </c>
      <c r="M654" s="6">
        <v>10740027375.53</v>
      </c>
      <c r="N654" s="6">
        <v>301833739.87</v>
      </c>
      <c r="O654" s="6">
        <v>15043206.72</v>
      </c>
      <c r="P654" s="6">
        <v>376255145.33</v>
      </c>
      <c r="Q654" s="6">
        <v>11426723987.14</v>
      </c>
      <c r="R654" s="8">
        <f t="shared" si="140"/>
        <v>5339037650.39</v>
      </c>
      <c r="S654" s="8">
        <f t="shared" si="141"/>
        <v>24779777386.85</v>
      </c>
      <c r="T654" s="8">
        <f t="shared" si="142"/>
        <v>30118815037.24</v>
      </c>
      <c r="U654" s="8">
        <f t="shared" si="143"/>
        <v>4333253067.74</v>
      </c>
      <c r="V654" s="8">
        <f t="shared" si="144"/>
        <v>1005784582.65</v>
      </c>
      <c r="W654" s="8">
        <f t="shared" si="145"/>
        <v>4333253067.74</v>
      </c>
      <c r="X654" s="8">
        <f t="shared" si="146"/>
        <v>25785561969.5</v>
      </c>
      <c r="Y654" s="13">
        <f t="shared" si="147"/>
        <v>0.177265860021007</v>
      </c>
      <c r="Z654" s="13">
        <f t="shared" si="148"/>
        <v>0.822734139978993</v>
      </c>
      <c r="AA654" s="13">
        <f t="shared" si="149"/>
        <v>1.21545946789753</v>
      </c>
      <c r="AB654" s="13">
        <f t="shared" si="150"/>
        <v>0.811616877701447</v>
      </c>
      <c r="AC654" s="13">
        <f t="shared" si="151"/>
        <v>0.188383122298553</v>
      </c>
      <c r="AD654" s="13">
        <f t="shared" si="152"/>
        <v>0.143871963833312</v>
      </c>
      <c r="AE654" s="13">
        <f t="shared" si="153"/>
        <v>0.856128036166688</v>
      </c>
    </row>
    <row r="655" spans="1:31">
      <c r="A655" s="5" t="s">
        <v>1337</v>
      </c>
      <c r="B655" s="5" t="s">
        <v>1338</v>
      </c>
      <c r="C655" s="6">
        <v>544000000</v>
      </c>
      <c r="D655" s="6">
        <v>0</v>
      </c>
      <c r="E655" s="6">
        <v>0</v>
      </c>
      <c r="F655" s="6">
        <v>0</v>
      </c>
      <c r="G655" s="6">
        <v>16478964.22</v>
      </c>
      <c r="H655" s="6">
        <v>146483390</v>
      </c>
      <c r="I655" s="6">
        <v>0</v>
      </c>
      <c r="J655" s="6">
        <v>0</v>
      </c>
      <c r="K655" s="6">
        <v>23243343.4</v>
      </c>
      <c r="L655" s="6">
        <v>436480000</v>
      </c>
      <c r="M655" s="6">
        <v>690113678.89</v>
      </c>
      <c r="N655" s="6">
        <v>15461250</v>
      </c>
      <c r="O655" s="6">
        <v>2178054.67</v>
      </c>
      <c r="P655" s="6">
        <v>42066933.98</v>
      </c>
      <c r="Q655" s="6">
        <v>299883546.78</v>
      </c>
      <c r="R655" s="8">
        <f t="shared" si="140"/>
        <v>730205697.62</v>
      </c>
      <c r="S655" s="8">
        <f t="shared" si="141"/>
        <v>1455260964.32</v>
      </c>
      <c r="T655" s="8">
        <f t="shared" si="142"/>
        <v>2185466661.94</v>
      </c>
      <c r="U655" s="8">
        <f t="shared" si="143"/>
        <v>560478964.22</v>
      </c>
      <c r="V655" s="8">
        <f t="shared" si="144"/>
        <v>169726733.4</v>
      </c>
      <c r="W655" s="8">
        <f t="shared" si="145"/>
        <v>560478964.22</v>
      </c>
      <c r="X655" s="8">
        <f t="shared" si="146"/>
        <v>1624987697.72</v>
      </c>
      <c r="Y655" s="13">
        <f t="shared" si="147"/>
        <v>0.334118891098439</v>
      </c>
      <c r="Z655" s="13">
        <f t="shared" si="148"/>
        <v>0.665881108901561</v>
      </c>
      <c r="AA655" s="13">
        <f t="shared" si="149"/>
        <v>1.50176959014441</v>
      </c>
      <c r="AB655" s="13">
        <f t="shared" si="150"/>
        <v>0.767563120976459</v>
      </c>
      <c r="AC655" s="13">
        <f t="shared" si="151"/>
        <v>0.232436879023541</v>
      </c>
      <c r="AD655" s="13">
        <f t="shared" si="152"/>
        <v>0.256457338828712</v>
      </c>
      <c r="AE655" s="13">
        <f t="shared" si="153"/>
        <v>0.743542661171288</v>
      </c>
    </row>
    <row r="656" spans="1:31">
      <c r="A656" s="5" t="s">
        <v>1339</v>
      </c>
      <c r="B656" s="5" t="s">
        <v>1340</v>
      </c>
      <c r="C656" s="6">
        <v>84163615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86025.19</v>
      </c>
      <c r="L656" s="6">
        <v>1390632221</v>
      </c>
      <c r="M656" s="6">
        <v>4272039696.03</v>
      </c>
      <c r="N656" s="6">
        <v>100777715.11</v>
      </c>
      <c r="O656" s="6">
        <v>-8370280.09</v>
      </c>
      <c r="P656" s="6">
        <v>232242080.57</v>
      </c>
      <c r="Q656" s="6">
        <v>2171219322.92</v>
      </c>
      <c r="R656" s="8">
        <f t="shared" si="140"/>
        <v>84249640.19</v>
      </c>
      <c r="S656" s="8">
        <f t="shared" si="141"/>
        <v>7956985325.32</v>
      </c>
      <c r="T656" s="8">
        <f t="shared" si="142"/>
        <v>8041234965.51</v>
      </c>
      <c r="U656" s="8">
        <f t="shared" si="143"/>
        <v>84163615</v>
      </c>
      <c r="V656" s="8">
        <f t="shared" si="144"/>
        <v>86025.19</v>
      </c>
      <c r="W656" s="8">
        <f t="shared" si="145"/>
        <v>84163615</v>
      </c>
      <c r="X656" s="8">
        <f t="shared" si="146"/>
        <v>7957071350.51</v>
      </c>
      <c r="Y656" s="13">
        <f t="shared" si="147"/>
        <v>0.0104772016427027</v>
      </c>
      <c r="Z656" s="13">
        <f t="shared" si="148"/>
        <v>0.989522798357297</v>
      </c>
      <c r="AA656" s="13">
        <f t="shared" si="149"/>
        <v>1.01058813567519</v>
      </c>
      <c r="AB656" s="13">
        <f t="shared" si="150"/>
        <v>0.998978925134802</v>
      </c>
      <c r="AC656" s="13">
        <f t="shared" si="151"/>
        <v>0.00102107486519819</v>
      </c>
      <c r="AD656" s="13">
        <f t="shared" si="152"/>
        <v>0.0104665036354478</v>
      </c>
      <c r="AE656" s="13">
        <f t="shared" si="153"/>
        <v>0.989533496364552</v>
      </c>
    </row>
    <row r="657" spans="1:31">
      <c r="A657" s="5" t="s">
        <v>1341</v>
      </c>
      <c r="B657" s="5" t="s">
        <v>1342</v>
      </c>
      <c r="C657" s="6">
        <v>1331355489.93</v>
      </c>
      <c r="D657" s="6">
        <v>0</v>
      </c>
      <c r="E657" s="6">
        <v>0</v>
      </c>
      <c r="F657" s="6">
        <v>0</v>
      </c>
      <c r="G657" s="6">
        <v>128339014.59</v>
      </c>
      <c r="H657" s="6">
        <v>98217390.17</v>
      </c>
      <c r="I657" s="6">
        <v>0</v>
      </c>
      <c r="J657" s="6">
        <v>0</v>
      </c>
      <c r="K657" s="6">
        <v>1158931894.07</v>
      </c>
      <c r="L657" s="6">
        <v>952364646</v>
      </c>
      <c r="M657" s="6">
        <v>1238603539.35</v>
      </c>
      <c r="N657" s="6">
        <v>62685447.55</v>
      </c>
      <c r="O657" s="6">
        <v>8135571.34</v>
      </c>
      <c r="P657" s="6">
        <v>119631371.1</v>
      </c>
      <c r="Q657" s="6">
        <v>1861433508.4</v>
      </c>
      <c r="R657" s="8">
        <f t="shared" si="140"/>
        <v>2716843788.76</v>
      </c>
      <c r="S657" s="8">
        <f t="shared" si="141"/>
        <v>4117483188.64</v>
      </c>
      <c r="T657" s="8">
        <f t="shared" si="142"/>
        <v>6834326977.4</v>
      </c>
      <c r="U657" s="8">
        <f t="shared" si="143"/>
        <v>1459694504.52</v>
      </c>
      <c r="V657" s="8">
        <f t="shared" si="144"/>
        <v>1257149284.24</v>
      </c>
      <c r="W657" s="8">
        <f t="shared" si="145"/>
        <v>1459694504.52</v>
      </c>
      <c r="X657" s="8">
        <f t="shared" si="146"/>
        <v>5374632472.88</v>
      </c>
      <c r="Y657" s="13">
        <f t="shared" si="147"/>
        <v>0.397529090683568</v>
      </c>
      <c r="Z657" s="13">
        <f t="shared" si="148"/>
        <v>0.602470909316432</v>
      </c>
      <c r="AA657" s="13">
        <f t="shared" si="149"/>
        <v>1.65983117945829</v>
      </c>
      <c r="AB657" s="13">
        <f t="shared" si="150"/>
        <v>0.537275831079792</v>
      </c>
      <c r="AC657" s="13">
        <f t="shared" si="151"/>
        <v>0.462724168920208</v>
      </c>
      <c r="AD657" s="13">
        <f t="shared" si="152"/>
        <v>0.213582772575408</v>
      </c>
      <c r="AE657" s="13">
        <f t="shared" si="153"/>
        <v>0.786417227424592</v>
      </c>
    </row>
    <row r="658" spans="1:31">
      <c r="A658" s="5" t="s">
        <v>1343</v>
      </c>
      <c r="B658" s="5" t="s">
        <v>1344</v>
      </c>
      <c r="C658" s="6">
        <v>152762401.38</v>
      </c>
      <c r="D658" s="6">
        <v>0</v>
      </c>
      <c r="E658" s="6">
        <v>0</v>
      </c>
      <c r="F658" s="6">
        <v>0</v>
      </c>
      <c r="G658" s="6">
        <v>52127426.93</v>
      </c>
      <c r="H658" s="6">
        <v>227487506.08</v>
      </c>
      <c r="I658" s="6">
        <v>0</v>
      </c>
      <c r="J658" s="6">
        <v>0</v>
      </c>
      <c r="K658" s="6">
        <v>0</v>
      </c>
      <c r="L658" s="6">
        <v>590200000</v>
      </c>
      <c r="M658" s="6">
        <v>690252069.64</v>
      </c>
      <c r="N658" s="6">
        <v>204003328.42</v>
      </c>
      <c r="O658" s="6">
        <v>-1854021.31</v>
      </c>
      <c r="P658" s="6">
        <v>325497046.54</v>
      </c>
      <c r="Q658" s="6">
        <v>1620957347.49</v>
      </c>
      <c r="R658" s="8">
        <f t="shared" si="140"/>
        <v>432377334.39</v>
      </c>
      <c r="S658" s="8">
        <f t="shared" si="141"/>
        <v>3021049113.94</v>
      </c>
      <c r="T658" s="8">
        <f t="shared" si="142"/>
        <v>3453426448.33</v>
      </c>
      <c r="U658" s="8">
        <f t="shared" si="143"/>
        <v>204889828.31</v>
      </c>
      <c r="V658" s="8">
        <f t="shared" si="144"/>
        <v>227487506.08</v>
      </c>
      <c r="W658" s="8">
        <f t="shared" si="145"/>
        <v>204889828.31</v>
      </c>
      <c r="X658" s="8">
        <f t="shared" si="146"/>
        <v>3248536620.02</v>
      </c>
      <c r="Y658" s="13">
        <f t="shared" si="147"/>
        <v>0.125202415878609</v>
      </c>
      <c r="Z658" s="13">
        <f t="shared" si="148"/>
        <v>0.874797584121391</v>
      </c>
      <c r="AA658" s="13">
        <f t="shared" si="149"/>
        <v>1.14312158395403</v>
      </c>
      <c r="AB658" s="13">
        <f t="shared" si="150"/>
        <v>0.473868105503401</v>
      </c>
      <c r="AC658" s="13">
        <f t="shared" si="151"/>
        <v>0.526131894496599</v>
      </c>
      <c r="AD658" s="13">
        <f t="shared" si="152"/>
        <v>0.0593294316168454</v>
      </c>
      <c r="AE658" s="13">
        <f t="shared" si="153"/>
        <v>0.940670568383155</v>
      </c>
    </row>
    <row r="659" spans="1:31">
      <c r="A659" s="5" t="s">
        <v>1345</v>
      </c>
      <c r="B659" s="5" t="s">
        <v>1346</v>
      </c>
      <c r="C659" s="6">
        <v>20023750.01</v>
      </c>
      <c r="D659" s="6">
        <v>0</v>
      </c>
      <c r="E659" s="6">
        <v>0</v>
      </c>
      <c r="F659" s="6">
        <v>0</v>
      </c>
      <c r="G659" s="6">
        <v>215105505.28</v>
      </c>
      <c r="H659" s="6">
        <v>426542736.76</v>
      </c>
      <c r="I659" s="6">
        <v>398558096.37</v>
      </c>
      <c r="J659" s="6">
        <v>0</v>
      </c>
      <c r="K659" s="6">
        <v>322316678.28</v>
      </c>
      <c r="L659" s="6">
        <v>1035489098</v>
      </c>
      <c r="M659" s="6">
        <v>1558225583.09</v>
      </c>
      <c r="N659" s="6">
        <v>199833572.98</v>
      </c>
      <c r="O659" s="6">
        <v>67836516.39</v>
      </c>
      <c r="P659" s="6">
        <v>303772997.1</v>
      </c>
      <c r="Q659" s="6">
        <v>1696356157.21</v>
      </c>
      <c r="R659" s="8">
        <f t="shared" si="140"/>
        <v>1382546766.7</v>
      </c>
      <c r="S659" s="8">
        <f t="shared" si="141"/>
        <v>4461846778.81</v>
      </c>
      <c r="T659" s="8">
        <f t="shared" si="142"/>
        <v>5844393545.51</v>
      </c>
      <c r="U659" s="8">
        <f t="shared" si="143"/>
        <v>235129255.29</v>
      </c>
      <c r="V659" s="8">
        <f t="shared" si="144"/>
        <v>1147417511.41</v>
      </c>
      <c r="W659" s="8">
        <f t="shared" si="145"/>
        <v>235129255.29</v>
      </c>
      <c r="X659" s="8">
        <f t="shared" si="146"/>
        <v>5609264290.22</v>
      </c>
      <c r="Y659" s="13">
        <f t="shared" si="147"/>
        <v>0.236559491747805</v>
      </c>
      <c r="Z659" s="13">
        <f t="shared" si="148"/>
        <v>0.763440508252195</v>
      </c>
      <c r="AA659" s="13">
        <f t="shared" si="149"/>
        <v>1.30985975880345</v>
      </c>
      <c r="AB659" s="13">
        <f t="shared" si="150"/>
        <v>0.17006965764437</v>
      </c>
      <c r="AC659" s="13">
        <f t="shared" si="151"/>
        <v>0.82993034235563</v>
      </c>
      <c r="AD659" s="13">
        <f t="shared" si="152"/>
        <v>0.0402315917740755</v>
      </c>
      <c r="AE659" s="13">
        <f t="shared" si="153"/>
        <v>0.959768408225924</v>
      </c>
    </row>
    <row r="660" spans="1:31">
      <c r="A660" s="5" t="s">
        <v>1347</v>
      </c>
      <c r="B660" s="5" t="s">
        <v>1348</v>
      </c>
      <c r="C660" s="6">
        <v>2238342761.53</v>
      </c>
      <c r="D660" s="6">
        <v>0</v>
      </c>
      <c r="E660" s="6">
        <v>0</v>
      </c>
      <c r="F660" s="6">
        <v>0</v>
      </c>
      <c r="G660" s="6">
        <v>478000000</v>
      </c>
      <c r="H660" s="6">
        <v>1350120000</v>
      </c>
      <c r="I660" s="6">
        <v>959844506.44</v>
      </c>
      <c r="J660" s="6">
        <v>0</v>
      </c>
      <c r="K660" s="6">
        <v>73217262.89</v>
      </c>
      <c r="L660" s="6">
        <v>1394172800</v>
      </c>
      <c r="M660" s="6">
        <v>707797756.99</v>
      </c>
      <c r="N660" s="6">
        <v>0</v>
      </c>
      <c r="O660" s="6">
        <v>3997342.69</v>
      </c>
      <c r="P660" s="6">
        <v>622415988.33</v>
      </c>
      <c r="Q660" s="6">
        <v>3924335352.22</v>
      </c>
      <c r="R660" s="8">
        <f t="shared" si="140"/>
        <v>5099524530.86</v>
      </c>
      <c r="S660" s="8">
        <f t="shared" si="141"/>
        <v>6652719240.23</v>
      </c>
      <c r="T660" s="8">
        <f t="shared" si="142"/>
        <v>11752243771.09</v>
      </c>
      <c r="U660" s="8">
        <f t="shared" si="143"/>
        <v>2716342761.53</v>
      </c>
      <c r="V660" s="8">
        <f t="shared" si="144"/>
        <v>2383181769.33</v>
      </c>
      <c r="W660" s="8">
        <f t="shared" si="145"/>
        <v>2716342761.53</v>
      </c>
      <c r="X660" s="8">
        <f t="shared" si="146"/>
        <v>9035901009.56</v>
      </c>
      <c r="Y660" s="13">
        <f t="shared" si="147"/>
        <v>0.433919226846247</v>
      </c>
      <c r="Z660" s="13">
        <f t="shared" si="148"/>
        <v>0.566080773153752</v>
      </c>
      <c r="AA660" s="13">
        <f t="shared" si="149"/>
        <v>1.76653235266903</v>
      </c>
      <c r="AB660" s="13">
        <f t="shared" si="150"/>
        <v>0.532665887788544</v>
      </c>
      <c r="AC660" s="13">
        <f t="shared" si="151"/>
        <v>0.467334112211456</v>
      </c>
      <c r="AD660" s="13">
        <f t="shared" si="152"/>
        <v>0.231133970196575</v>
      </c>
      <c r="AE660" s="13">
        <f t="shared" si="153"/>
        <v>0.768866029803425</v>
      </c>
    </row>
    <row r="661" spans="1:31">
      <c r="A661" s="5" t="s">
        <v>1349</v>
      </c>
      <c r="B661" s="5" t="s">
        <v>1350</v>
      </c>
      <c r="C661" s="6">
        <v>61963255.12</v>
      </c>
      <c r="D661" s="6">
        <v>0</v>
      </c>
      <c r="E661" s="6">
        <v>0</v>
      </c>
      <c r="F661" s="6">
        <v>0</v>
      </c>
      <c r="G661" s="6">
        <v>0</v>
      </c>
      <c r="H661" s="6">
        <v>40000000</v>
      </c>
      <c r="I661" s="6">
        <v>0</v>
      </c>
      <c r="J661" s="6">
        <v>0</v>
      </c>
      <c r="K661" s="6">
        <v>5237043.68</v>
      </c>
      <c r="L661" s="6">
        <v>363909648</v>
      </c>
      <c r="M661" s="6">
        <v>481029217.94</v>
      </c>
      <c r="N661" s="6">
        <v>62527566.35</v>
      </c>
      <c r="O661" s="6">
        <v>3819628.54</v>
      </c>
      <c r="P661" s="6">
        <v>70090530.64</v>
      </c>
      <c r="Q661" s="6">
        <v>217805967.07</v>
      </c>
      <c r="R661" s="8">
        <f t="shared" si="140"/>
        <v>107200298.8</v>
      </c>
      <c r="S661" s="8">
        <f t="shared" si="141"/>
        <v>1074127425.84</v>
      </c>
      <c r="T661" s="8">
        <f t="shared" si="142"/>
        <v>1181327724.64</v>
      </c>
      <c r="U661" s="8">
        <f t="shared" si="143"/>
        <v>61963255.12</v>
      </c>
      <c r="V661" s="8">
        <f t="shared" si="144"/>
        <v>45237043.68</v>
      </c>
      <c r="W661" s="8">
        <f t="shared" si="145"/>
        <v>61963255.12</v>
      </c>
      <c r="X661" s="8">
        <f t="shared" si="146"/>
        <v>1119364469.52</v>
      </c>
      <c r="Y661" s="13">
        <f t="shared" si="147"/>
        <v>0.090745604766593</v>
      </c>
      <c r="Z661" s="13">
        <f t="shared" si="148"/>
        <v>0.909254395233407</v>
      </c>
      <c r="AA661" s="13">
        <f t="shared" si="149"/>
        <v>1.09980221733577</v>
      </c>
      <c r="AB661" s="13">
        <f t="shared" si="150"/>
        <v>0.57801382844653</v>
      </c>
      <c r="AC661" s="13">
        <f t="shared" si="151"/>
        <v>0.42198617155347</v>
      </c>
      <c r="AD661" s="13">
        <f t="shared" si="152"/>
        <v>0.0524522144258341</v>
      </c>
      <c r="AE661" s="13">
        <f t="shared" si="153"/>
        <v>0.947547785574166</v>
      </c>
    </row>
    <row r="662" spans="1:31">
      <c r="A662" s="5" t="s">
        <v>1351</v>
      </c>
      <c r="B662" s="5" t="s">
        <v>1352</v>
      </c>
      <c r="C662" s="6">
        <v>1499791010.55</v>
      </c>
      <c r="D662" s="6">
        <v>0</v>
      </c>
      <c r="E662" s="6">
        <v>0</v>
      </c>
      <c r="F662" s="6">
        <v>0</v>
      </c>
      <c r="G662" s="6">
        <v>2399214993.06</v>
      </c>
      <c r="H662" s="6">
        <v>12397597</v>
      </c>
      <c r="I662" s="6">
        <v>0</v>
      </c>
      <c r="J662" s="6">
        <v>0</v>
      </c>
      <c r="K662" s="6">
        <v>107680295.23</v>
      </c>
      <c r="L662" s="6">
        <v>2177149675</v>
      </c>
      <c r="M662" s="6">
        <v>3138736110.63</v>
      </c>
      <c r="N662" s="6">
        <v>0</v>
      </c>
      <c r="O662" s="6">
        <v>-76366352.65</v>
      </c>
      <c r="P662" s="6">
        <v>26687004.08</v>
      </c>
      <c r="Q662" s="6">
        <v>-3641310211.77</v>
      </c>
      <c r="R662" s="8">
        <f t="shared" si="140"/>
        <v>4019083895.84</v>
      </c>
      <c r="S662" s="8">
        <f t="shared" si="141"/>
        <v>1624896225.29</v>
      </c>
      <c r="T662" s="8">
        <f t="shared" si="142"/>
        <v>5643980121.13</v>
      </c>
      <c r="U662" s="8">
        <f t="shared" si="143"/>
        <v>3899006003.61</v>
      </c>
      <c r="V662" s="8">
        <f t="shared" si="144"/>
        <v>120077892.23</v>
      </c>
      <c r="W662" s="8">
        <f t="shared" si="145"/>
        <v>3899006003.61</v>
      </c>
      <c r="X662" s="8">
        <f t="shared" si="146"/>
        <v>1744974117.52</v>
      </c>
      <c r="Y662" s="13">
        <f t="shared" si="147"/>
        <v>0.712101001347135</v>
      </c>
      <c r="Z662" s="13">
        <f t="shared" si="148"/>
        <v>0.287898998652865</v>
      </c>
      <c r="AA662" s="13">
        <f t="shared" si="149"/>
        <v>3.47344035470493</v>
      </c>
      <c r="AB662" s="13">
        <f t="shared" si="150"/>
        <v>0.970123069002295</v>
      </c>
      <c r="AC662" s="13">
        <f t="shared" si="151"/>
        <v>0.0298769309977052</v>
      </c>
      <c r="AD662" s="13">
        <f t="shared" si="152"/>
        <v>0.69082560886649</v>
      </c>
      <c r="AE662" s="13">
        <f t="shared" si="153"/>
        <v>0.30917439113351</v>
      </c>
    </row>
    <row r="663" spans="1:31">
      <c r="A663" s="5" t="s">
        <v>1353</v>
      </c>
      <c r="B663" s="5" t="s">
        <v>1354</v>
      </c>
      <c r="C663" s="6">
        <v>8609857.06</v>
      </c>
      <c r="D663" s="6">
        <v>0</v>
      </c>
      <c r="E663" s="6">
        <v>0</v>
      </c>
      <c r="F663" s="6">
        <v>0</v>
      </c>
      <c r="G663" s="6">
        <v>40531174.01</v>
      </c>
      <c r="H663" s="6">
        <v>532924842.73</v>
      </c>
      <c r="I663" s="6">
        <v>0</v>
      </c>
      <c r="J663" s="6">
        <v>0</v>
      </c>
      <c r="K663" s="6">
        <v>14388089.18</v>
      </c>
      <c r="L663" s="6">
        <v>699824918</v>
      </c>
      <c r="M663" s="6">
        <v>2632117381.05</v>
      </c>
      <c r="N663" s="6">
        <v>397998760</v>
      </c>
      <c r="O663" s="6">
        <v>1361510.14</v>
      </c>
      <c r="P663" s="6">
        <v>201240759.18</v>
      </c>
      <c r="Q663" s="6">
        <v>2341523563.56</v>
      </c>
      <c r="R663" s="8">
        <f t="shared" si="140"/>
        <v>596453962.98</v>
      </c>
      <c r="S663" s="8">
        <f t="shared" si="141"/>
        <v>5478069371.93</v>
      </c>
      <c r="T663" s="8">
        <f t="shared" si="142"/>
        <v>6074523334.91</v>
      </c>
      <c r="U663" s="8">
        <f t="shared" si="143"/>
        <v>49141031.07</v>
      </c>
      <c r="V663" s="8">
        <f t="shared" si="144"/>
        <v>547312931.91</v>
      </c>
      <c r="W663" s="8">
        <f t="shared" si="145"/>
        <v>49141031.07</v>
      </c>
      <c r="X663" s="8">
        <f t="shared" si="146"/>
        <v>6025382303.84</v>
      </c>
      <c r="Y663" s="13">
        <f t="shared" si="147"/>
        <v>0.0981894265764372</v>
      </c>
      <c r="Z663" s="13">
        <f t="shared" si="148"/>
        <v>0.901810573423563</v>
      </c>
      <c r="AA663" s="13">
        <f t="shared" si="149"/>
        <v>1.1088803230635</v>
      </c>
      <c r="AB663" s="13">
        <f t="shared" si="150"/>
        <v>0.0823886403981321</v>
      </c>
      <c r="AC663" s="13">
        <f t="shared" si="151"/>
        <v>0.917611359601868</v>
      </c>
      <c r="AD663" s="13">
        <f t="shared" si="152"/>
        <v>0.00808969335710488</v>
      </c>
      <c r="AE663" s="13">
        <f t="shared" si="153"/>
        <v>0.991910306642895</v>
      </c>
    </row>
    <row r="664" spans="1:31">
      <c r="A664" s="5" t="s">
        <v>1355</v>
      </c>
      <c r="B664" s="5" t="s">
        <v>1356</v>
      </c>
      <c r="C664" s="6">
        <v>125587555.58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1589840.08</v>
      </c>
      <c r="L664" s="6">
        <v>543944364</v>
      </c>
      <c r="M664" s="6">
        <v>2167126527.1</v>
      </c>
      <c r="N664" s="6">
        <v>0</v>
      </c>
      <c r="O664" s="6">
        <v>67695371.61</v>
      </c>
      <c r="P664" s="6">
        <v>39101387.44</v>
      </c>
      <c r="Q664" s="6">
        <v>478000768.83</v>
      </c>
      <c r="R664" s="8">
        <f t="shared" si="140"/>
        <v>127177395.66</v>
      </c>
      <c r="S664" s="8">
        <f t="shared" si="141"/>
        <v>3295868418.98</v>
      </c>
      <c r="T664" s="8">
        <f t="shared" si="142"/>
        <v>3423045814.64</v>
      </c>
      <c r="U664" s="8">
        <f t="shared" si="143"/>
        <v>125587555.58</v>
      </c>
      <c r="V664" s="8">
        <f t="shared" si="144"/>
        <v>1589840.08</v>
      </c>
      <c r="W664" s="8">
        <f t="shared" si="145"/>
        <v>125587555.58</v>
      </c>
      <c r="X664" s="8">
        <f t="shared" si="146"/>
        <v>3297458259.06</v>
      </c>
      <c r="Y664" s="13">
        <f t="shared" si="147"/>
        <v>0.0371532846905162</v>
      </c>
      <c r="Z664" s="13">
        <f t="shared" si="148"/>
        <v>0.962846715309484</v>
      </c>
      <c r="AA664" s="13">
        <f t="shared" si="149"/>
        <v>1.03858691534153</v>
      </c>
      <c r="AB664" s="13">
        <f t="shared" si="150"/>
        <v>0.987499035722902</v>
      </c>
      <c r="AC664" s="13">
        <f t="shared" si="151"/>
        <v>0.0125009642770979</v>
      </c>
      <c r="AD664" s="13">
        <f t="shared" si="152"/>
        <v>0.0366888328058233</v>
      </c>
      <c r="AE664" s="13">
        <f t="shared" si="153"/>
        <v>0.963311167194177</v>
      </c>
    </row>
    <row r="665" spans="1:31">
      <c r="A665" s="5" t="s">
        <v>1357</v>
      </c>
      <c r="B665" s="5" t="s">
        <v>1358</v>
      </c>
      <c r="C665" s="6">
        <v>830763069.44</v>
      </c>
      <c r="D665" s="6">
        <v>0</v>
      </c>
      <c r="E665" s="6">
        <v>0</v>
      </c>
      <c r="F665" s="6">
        <v>0</v>
      </c>
      <c r="G665" s="6">
        <v>5427508.9</v>
      </c>
      <c r="H665" s="6">
        <v>0</v>
      </c>
      <c r="I665" s="6">
        <v>0</v>
      </c>
      <c r="J665" s="6">
        <v>0</v>
      </c>
      <c r="K665" s="6">
        <v>681228.51</v>
      </c>
      <c r="L665" s="6">
        <v>1135934078</v>
      </c>
      <c r="M665" s="6">
        <v>1457149239.9</v>
      </c>
      <c r="N665" s="6">
        <v>95494972.51</v>
      </c>
      <c r="O665" s="6">
        <v>-181835.47</v>
      </c>
      <c r="P665" s="6">
        <v>246474560.62</v>
      </c>
      <c r="Q665" s="6">
        <v>2668362368.84</v>
      </c>
      <c r="R665" s="8">
        <f t="shared" si="140"/>
        <v>836871806.85</v>
      </c>
      <c r="S665" s="8">
        <f t="shared" si="141"/>
        <v>5412243439.38</v>
      </c>
      <c r="T665" s="8">
        <f t="shared" si="142"/>
        <v>6249115246.23</v>
      </c>
      <c r="U665" s="8">
        <f t="shared" si="143"/>
        <v>836190578.34</v>
      </c>
      <c r="V665" s="8">
        <f t="shared" si="144"/>
        <v>681228.51</v>
      </c>
      <c r="W665" s="8">
        <f t="shared" si="145"/>
        <v>836190578.34</v>
      </c>
      <c r="X665" s="8">
        <f t="shared" si="146"/>
        <v>5412924667.89</v>
      </c>
      <c r="Y665" s="13">
        <f t="shared" si="147"/>
        <v>0.13391844667209</v>
      </c>
      <c r="Z665" s="13">
        <f t="shared" si="148"/>
        <v>0.866081553327909</v>
      </c>
      <c r="AA665" s="13">
        <f t="shared" si="149"/>
        <v>1.15462567717498</v>
      </c>
      <c r="AB665" s="13">
        <f t="shared" si="150"/>
        <v>0.999185982244325</v>
      </c>
      <c r="AC665" s="13">
        <f t="shared" si="151"/>
        <v>0.000814017755675336</v>
      </c>
      <c r="AD665" s="13">
        <f t="shared" si="152"/>
        <v>0.133809434678687</v>
      </c>
      <c r="AE665" s="13">
        <f t="shared" si="153"/>
        <v>0.866190565321313</v>
      </c>
    </row>
    <row r="666" spans="1:31">
      <c r="A666" s="5" t="s">
        <v>1359</v>
      </c>
      <c r="B666" s="5" t="s">
        <v>1360</v>
      </c>
      <c r="C666" s="6">
        <v>651109055.57</v>
      </c>
      <c r="D666" s="6">
        <v>0</v>
      </c>
      <c r="E666" s="6">
        <v>0</v>
      </c>
      <c r="F666" s="6">
        <v>0</v>
      </c>
      <c r="G666" s="6">
        <v>1226928.07</v>
      </c>
      <c r="H666" s="6">
        <v>0</v>
      </c>
      <c r="I666" s="6">
        <v>944856134.11</v>
      </c>
      <c r="J666" s="6">
        <v>0</v>
      </c>
      <c r="K666" s="6">
        <v>0</v>
      </c>
      <c r="L666" s="6">
        <v>737681884</v>
      </c>
      <c r="M666" s="6">
        <v>1137761602.06</v>
      </c>
      <c r="N666" s="6">
        <v>0</v>
      </c>
      <c r="O666" s="6">
        <v>-42893528.88</v>
      </c>
      <c r="P666" s="6">
        <v>144136202.12</v>
      </c>
      <c r="Q666" s="6">
        <v>523047749.93</v>
      </c>
      <c r="R666" s="8">
        <f t="shared" si="140"/>
        <v>1597192117.75</v>
      </c>
      <c r="S666" s="8">
        <f t="shared" si="141"/>
        <v>2499733909.23</v>
      </c>
      <c r="T666" s="8">
        <f t="shared" si="142"/>
        <v>4096926026.98</v>
      </c>
      <c r="U666" s="8">
        <f t="shared" si="143"/>
        <v>652335983.64</v>
      </c>
      <c r="V666" s="8">
        <f t="shared" si="144"/>
        <v>944856134.11</v>
      </c>
      <c r="W666" s="8">
        <f t="shared" si="145"/>
        <v>652335983.64</v>
      </c>
      <c r="X666" s="8">
        <f t="shared" si="146"/>
        <v>3444590043.34</v>
      </c>
      <c r="Y666" s="13">
        <f t="shared" si="147"/>
        <v>0.389851343966625</v>
      </c>
      <c r="Z666" s="13">
        <f t="shared" si="148"/>
        <v>0.610148656033375</v>
      </c>
      <c r="AA666" s="13">
        <f t="shared" si="149"/>
        <v>1.63894485403128</v>
      </c>
      <c r="AB666" s="13">
        <f t="shared" si="150"/>
        <v>0.408426748661245</v>
      </c>
      <c r="AC666" s="13">
        <f t="shared" si="151"/>
        <v>0.591573251338756</v>
      </c>
      <c r="AD666" s="13">
        <f t="shared" si="152"/>
        <v>0.159225716877505</v>
      </c>
      <c r="AE666" s="13">
        <f t="shared" si="153"/>
        <v>0.840774283122495</v>
      </c>
    </row>
    <row r="667" spans="1:31">
      <c r="A667" s="5" t="s">
        <v>1361</v>
      </c>
      <c r="B667" s="5" t="s">
        <v>1362</v>
      </c>
      <c r="C667" s="6">
        <v>597202588.13</v>
      </c>
      <c r="D667" s="6">
        <v>0</v>
      </c>
      <c r="E667" s="6">
        <v>0</v>
      </c>
      <c r="F667" s="6">
        <v>0</v>
      </c>
      <c r="G667" s="6">
        <v>274131276.59</v>
      </c>
      <c r="H667" s="6">
        <v>200000000</v>
      </c>
      <c r="I667" s="6">
        <v>0</v>
      </c>
      <c r="J667" s="6">
        <v>0</v>
      </c>
      <c r="K667" s="6">
        <v>240195472.57</v>
      </c>
      <c r="L667" s="6">
        <v>2033579072</v>
      </c>
      <c r="M667" s="6">
        <v>522222808.88</v>
      </c>
      <c r="N667" s="6">
        <v>255796501.21</v>
      </c>
      <c r="O667" s="6">
        <v>106004.67</v>
      </c>
      <c r="P667" s="6">
        <v>1004261184.86</v>
      </c>
      <c r="Q667" s="6">
        <v>1778439028.76</v>
      </c>
      <c r="R667" s="8">
        <f t="shared" si="140"/>
        <v>1311529337.29</v>
      </c>
      <c r="S667" s="8">
        <f t="shared" si="141"/>
        <v>5082811597.96</v>
      </c>
      <c r="T667" s="8">
        <f t="shared" si="142"/>
        <v>6394340935.25</v>
      </c>
      <c r="U667" s="8">
        <f t="shared" si="143"/>
        <v>871333864.72</v>
      </c>
      <c r="V667" s="8">
        <f t="shared" si="144"/>
        <v>440195472.57</v>
      </c>
      <c r="W667" s="8">
        <f t="shared" si="145"/>
        <v>871333864.72</v>
      </c>
      <c r="X667" s="8">
        <f t="shared" si="146"/>
        <v>5523007070.53</v>
      </c>
      <c r="Y667" s="13">
        <f t="shared" si="147"/>
        <v>0.205107821207961</v>
      </c>
      <c r="Z667" s="13">
        <f t="shared" si="148"/>
        <v>0.79489217879204</v>
      </c>
      <c r="AA667" s="13">
        <f t="shared" si="149"/>
        <v>1.25803225478914</v>
      </c>
      <c r="AB667" s="13">
        <f t="shared" si="150"/>
        <v>0.664364753380529</v>
      </c>
      <c r="AC667" s="13">
        <f t="shared" si="151"/>
        <v>0.335635246619471</v>
      </c>
      <c r="AD667" s="13">
        <f t="shared" si="152"/>
        <v>0.136266407053244</v>
      </c>
      <c r="AE667" s="13">
        <f t="shared" si="153"/>
        <v>0.863733592946756</v>
      </c>
    </row>
    <row r="668" spans="1:31">
      <c r="A668" s="5" t="s">
        <v>1363</v>
      </c>
      <c r="B668" s="5" t="s">
        <v>1364</v>
      </c>
      <c r="C668" s="6">
        <v>362495061.93</v>
      </c>
      <c r="D668" s="6">
        <v>1124410</v>
      </c>
      <c r="E668" s="6">
        <v>0</v>
      </c>
      <c r="F668" s="6">
        <v>0</v>
      </c>
      <c r="G668" s="6">
        <v>4984423.97</v>
      </c>
      <c r="H668" s="6">
        <v>0</v>
      </c>
      <c r="I668" s="6">
        <v>0</v>
      </c>
      <c r="J668" s="6">
        <v>0</v>
      </c>
      <c r="K668" s="6">
        <v>1855746.14</v>
      </c>
      <c r="L668" s="6">
        <v>369256000</v>
      </c>
      <c r="M668" s="6">
        <v>802071109.68</v>
      </c>
      <c r="N668" s="6">
        <v>0</v>
      </c>
      <c r="O668" s="6">
        <v>-1493075.3</v>
      </c>
      <c r="P668" s="6">
        <v>59568725.65</v>
      </c>
      <c r="Q668" s="6">
        <v>507840792.08</v>
      </c>
      <c r="R668" s="8">
        <f t="shared" si="140"/>
        <v>370459642.04</v>
      </c>
      <c r="S668" s="8">
        <f t="shared" si="141"/>
        <v>1737243552.11</v>
      </c>
      <c r="T668" s="8">
        <f t="shared" si="142"/>
        <v>2107703194.15</v>
      </c>
      <c r="U668" s="8">
        <f t="shared" si="143"/>
        <v>368603895.9</v>
      </c>
      <c r="V668" s="8">
        <f t="shared" si="144"/>
        <v>1855746.14</v>
      </c>
      <c r="W668" s="8">
        <f t="shared" si="145"/>
        <v>368603895.9</v>
      </c>
      <c r="X668" s="8">
        <f t="shared" si="146"/>
        <v>1739099298.25</v>
      </c>
      <c r="Y668" s="13">
        <f t="shared" si="147"/>
        <v>0.175764615752457</v>
      </c>
      <c r="Z668" s="13">
        <f t="shared" si="148"/>
        <v>0.824235384247544</v>
      </c>
      <c r="AA668" s="13">
        <f t="shared" si="149"/>
        <v>1.21324565665537</v>
      </c>
      <c r="AB668" s="13">
        <f t="shared" si="150"/>
        <v>0.994990692832879</v>
      </c>
      <c r="AC668" s="13">
        <f t="shared" si="151"/>
        <v>0.00500930716712086</v>
      </c>
      <c r="AD668" s="13">
        <f t="shared" si="152"/>
        <v>0.174884156803042</v>
      </c>
      <c r="AE668" s="13">
        <f t="shared" si="153"/>
        <v>0.825115843196959</v>
      </c>
    </row>
    <row r="669" spans="1:31">
      <c r="A669" s="5" t="s">
        <v>1365</v>
      </c>
      <c r="B669" s="5" t="s">
        <v>1366</v>
      </c>
      <c r="C669" s="6">
        <v>300755417.47</v>
      </c>
      <c r="D669" s="6">
        <v>0</v>
      </c>
      <c r="E669" s="6">
        <v>0</v>
      </c>
      <c r="F669" s="6">
        <v>0</v>
      </c>
      <c r="G669" s="6">
        <v>26278323.1</v>
      </c>
      <c r="H669" s="6">
        <v>232400000</v>
      </c>
      <c r="I669" s="6">
        <v>694505257.86</v>
      </c>
      <c r="J669" s="6">
        <v>0</v>
      </c>
      <c r="K669" s="6">
        <v>3040173.55</v>
      </c>
      <c r="L669" s="6">
        <v>530357065</v>
      </c>
      <c r="M669" s="6">
        <v>472263500.73</v>
      </c>
      <c r="N669" s="6">
        <v>16613128.46</v>
      </c>
      <c r="O669" s="6">
        <v>-1220945.52</v>
      </c>
      <c r="P669" s="6">
        <v>311121450.24</v>
      </c>
      <c r="Q669" s="6">
        <v>1662314026.33</v>
      </c>
      <c r="R669" s="8">
        <f t="shared" si="140"/>
        <v>1256979171.98</v>
      </c>
      <c r="S669" s="8">
        <f t="shared" si="141"/>
        <v>2958221968.32</v>
      </c>
      <c r="T669" s="8">
        <f t="shared" si="142"/>
        <v>4215201140.3</v>
      </c>
      <c r="U669" s="8">
        <f t="shared" si="143"/>
        <v>327033740.57</v>
      </c>
      <c r="V669" s="8">
        <f t="shared" si="144"/>
        <v>929945431.41</v>
      </c>
      <c r="W669" s="8">
        <f t="shared" si="145"/>
        <v>327033740.57</v>
      </c>
      <c r="X669" s="8">
        <f t="shared" si="146"/>
        <v>3888167399.73</v>
      </c>
      <c r="Y669" s="13">
        <f t="shared" si="147"/>
        <v>0.298201468955415</v>
      </c>
      <c r="Z669" s="13">
        <f t="shared" si="148"/>
        <v>0.701798531044585</v>
      </c>
      <c r="AA669" s="13">
        <f t="shared" si="149"/>
        <v>1.42491036353633</v>
      </c>
      <c r="AB669" s="13">
        <f t="shared" si="150"/>
        <v>0.260174351222427</v>
      </c>
      <c r="AC669" s="13">
        <f t="shared" si="151"/>
        <v>0.739825648777573</v>
      </c>
      <c r="AD669" s="13">
        <f t="shared" si="152"/>
        <v>0.0775843737190498</v>
      </c>
      <c r="AE669" s="13">
        <f t="shared" si="153"/>
        <v>0.92241562628095</v>
      </c>
    </row>
    <row r="670" spans="1:31">
      <c r="A670" s="5" t="s">
        <v>1367</v>
      </c>
      <c r="B670" s="5" t="s">
        <v>1368</v>
      </c>
      <c r="C670" s="6">
        <v>831300000</v>
      </c>
      <c r="D670" s="6">
        <v>0</v>
      </c>
      <c r="E670" s="6">
        <v>0</v>
      </c>
      <c r="F670" s="6">
        <v>0</v>
      </c>
      <c r="G670" s="6">
        <v>118289983.09</v>
      </c>
      <c r="H670" s="6">
        <v>258500000</v>
      </c>
      <c r="I670" s="6">
        <v>0</v>
      </c>
      <c r="J670" s="6">
        <v>0</v>
      </c>
      <c r="K670" s="6">
        <v>3553172.82</v>
      </c>
      <c r="L670" s="6">
        <v>931643744</v>
      </c>
      <c r="M670" s="6">
        <v>548851409.8</v>
      </c>
      <c r="N670" s="6">
        <v>0</v>
      </c>
      <c r="O670" s="6">
        <v>-5799653.31</v>
      </c>
      <c r="P670" s="6">
        <v>18353733.14</v>
      </c>
      <c r="Q670" s="6">
        <v>191768791.97</v>
      </c>
      <c r="R670" s="8">
        <f t="shared" si="140"/>
        <v>1211643155.91</v>
      </c>
      <c r="S670" s="8">
        <f t="shared" si="141"/>
        <v>1684818025.6</v>
      </c>
      <c r="T670" s="8">
        <f t="shared" si="142"/>
        <v>2896461181.51</v>
      </c>
      <c r="U670" s="8">
        <f t="shared" si="143"/>
        <v>949589983.09</v>
      </c>
      <c r="V670" s="8">
        <f t="shared" si="144"/>
        <v>262053172.82</v>
      </c>
      <c r="W670" s="8">
        <f t="shared" si="145"/>
        <v>949589983.09</v>
      </c>
      <c r="X670" s="8">
        <f t="shared" si="146"/>
        <v>1946871198.42</v>
      </c>
      <c r="Y670" s="13">
        <f t="shared" si="147"/>
        <v>0.41831845137256</v>
      </c>
      <c r="Z670" s="13">
        <f t="shared" si="148"/>
        <v>0.581681548627439</v>
      </c>
      <c r="AA670" s="13">
        <f t="shared" si="149"/>
        <v>1.71915372313191</v>
      </c>
      <c r="AB670" s="13">
        <f t="shared" si="150"/>
        <v>0.783720832704093</v>
      </c>
      <c r="AC670" s="13">
        <f t="shared" si="151"/>
        <v>0.216279167295907</v>
      </c>
      <c r="AD670" s="13">
        <f t="shared" si="152"/>
        <v>0.32784488504519</v>
      </c>
      <c r="AE670" s="13">
        <f t="shared" si="153"/>
        <v>0.67215511495481</v>
      </c>
    </row>
    <row r="671" spans="1:31">
      <c r="A671" s="5" t="s">
        <v>1369</v>
      </c>
      <c r="B671" s="5" t="s">
        <v>1370</v>
      </c>
      <c r="C671" s="6">
        <v>59073512.5</v>
      </c>
      <c r="D671" s="6">
        <v>0</v>
      </c>
      <c r="E671" s="6">
        <v>0</v>
      </c>
      <c r="F671" s="6">
        <v>0</v>
      </c>
      <c r="G671" s="6">
        <v>0</v>
      </c>
      <c r="H671" s="6">
        <v>490816666.67</v>
      </c>
      <c r="I671" s="6">
        <v>0</v>
      </c>
      <c r="J671" s="6">
        <v>0</v>
      </c>
      <c r="K671" s="6">
        <v>1061853.21</v>
      </c>
      <c r="L671" s="6">
        <v>247812330</v>
      </c>
      <c r="M671" s="6">
        <v>1142047924.76</v>
      </c>
      <c r="N671" s="6">
        <v>19941000</v>
      </c>
      <c r="O671" s="6">
        <v>0</v>
      </c>
      <c r="P671" s="6">
        <v>43820454.38</v>
      </c>
      <c r="Q671" s="6">
        <v>-890891922.47</v>
      </c>
      <c r="R671" s="8">
        <f t="shared" si="140"/>
        <v>550952032.38</v>
      </c>
      <c r="S671" s="8">
        <f t="shared" si="141"/>
        <v>522847786.67</v>
      </c>
      <c r="T671" s="8">
        <f t="shared" si="142"/>
        <v>1073799819.05</v>
      </c>
      <c r="U671" s="8">
        <f t="shared" si="143"/>
        <v>59073512.5</v>
      </c>
      <c r="V671" s="8">
        <f t="shared" si="144"/>
        <v>491878519.88</v>
      </c>
      <c r="W671" s="8">
        <f t="shared" si="145"/>
        <v>59073512.5</v>
      </c>
      <c r="X671" s="8">
        <f t="shared" si="146"/>
        <v>1014726306.55</v>
      </c>
      <c r="Y671" s="13">
        <f t="shared" si="147"/>
        <v>0.513086352414766</v>
      </c>
      <c r="Z671" s="13">
        <f t="shared" si="148"/>
        <v>0.486913647585234</v>
      </c>
      <c r="AA671" s="13">
        <f t="shared" si="149"/>
        <v>2.05375225147073</v>
      </c>
      <c r="AB671" s="13">
        <f t="shared" si="150"/>
        <v>0.107220790610055</v>
      </c>
      <c r="AC671" s="13">
        <f t="shared" si="151"/>
        <v>0.892779209389945</v>
      </c>
      <c r="AD671" s="13">
        <f t="shared" si="152"/>
        <v>0.0550135243571403</v>
      </c>
      <c r="AE671" s="13">
        <f t="shared" si="153"/>
        <v>0.94498647564286</v>
      </c>
    </row>
    <row r="672" spans="1:31">
      <c r="A672" s="5" t="s">
        <v>1371</v>
      </c>
      <c r="B672" s="5" t="s">
        <v>1372</v>
      </c>
      <c r="C672" s="6">
        <v>715730485.6</v>
      </c>
      <c r="D672" s="6">
        <v>0</v>
      </c>
      <c r="E672" s="6">
        <v>0</v>
      </c>
      <c r="F672" s="6">
        <v>0</v>
      </c>
      <c r="G672" s="6">
        <v>212252391.45</v>
      </c>
      <c r="H672" s="6">
        <v>30075000</v>
      </c>
      <c r="I672" s="6">
        <v>0</v>
      </c>
      <c r="J672" s="6">
        <v>0</v>
      </c>
      <c r="K672" s="6">
        <v>7244976.34</v>
      </c>
      <c r="L672" s="6">
        <v>909841215</v>
      </c>
      <c r="M672" s="6">
        <v>5115381899.58</v>
      </c>
      <c r="N672" s="6">
        <v>48432695.52</v>
      </c>
      <c r="O672" s="6">
        <v>-1393822.16</v>
      </c>
      <c r="P672" s="6">
        <v>69931642.59</v>
      </c>
      <c r="Q672" s="6">
        <v>95889733.16</v>
      </c>
      <c r="R672" s="8">
        <f t="shared" si="140"/>
        <v>965302853.39</v>
      </c>
      <c r="S672" s="8">
        <f t="shared" si="141"/>
        <v>6141217972.65</v>
      </c>
      <c r="T672" s="8">
        <f t="shared" si="142"/>
        <v>7106520826.04</v>
      </c>
      <c r="U672" s="8">
        <f t="shared" si="143"/>
        <v>927982877.05</v>
      </c>
      <c r="V672" s="8">
        <f t="shared" si="144"/>
        <v>37319976.34</v>
      </c>
      <c r="W672" s="8">
        <f t="shared" si="145"/>
        <v>927982877.05</v>
      </c>
      <c r="X672" s="8">
        <f t="shared" si="146"/>
        <v>6178537948.99</v>
      </c>
      <c r="Y672" s="13">
        <f t="shared" si="147"/>
        <v>0.135833395415222</v>
      </c>
      <c r="Z672" s="13">
        <f t="shared" si="148"/>
        <v>0.864166604584778</v>
      </c>
      <c r="AA672" s="13">
        <f t="shared" si="149"/>
        <v>1.1571842682818</v>
      </c>
      <c r="AB672" s="13">
        <f t="shared" si="150"/>
        <v>0.961338582799235</v>
      </c>
      <c r="AC672" s="13">
        <f t="shared" si="151"/>
        <v>0.0386614172007653</v>
      </c>
      <c r="AD672" s="13">
        <f t="shared" si="152"/>
        <v>0.130581883845277</v>
      </c>
      <c r="AE672" s="13">
        <f t="shared" si="153"/>
        <v>0.869418116154723</v>
      </c>
    </row>
    <row r="673" spans="1:31">
      <c r="A673" s="5" t="s">
        <v>1373</v>
      </c>
      <c r="B673" s="5" t="s">
        <v>1374</v>
      </c>
      <c r="C673" s="6">
        <v>1120572705.1</v>
      </c>
      <c r="D673" s="6">
        <v>0</v>
      </c>
      <c r="E673" s="6">
        <v>0</v>
      </c>
      <c r="F673" s="6">
        <v>0</v>
      </c>
      <c r="G673" s="6">
        <v>15057217.89</v>
      </c>
      <c r="H673" s="6">
        <v>43477394.95</v>
      </c>
      <c r="I673" s="6">
        <v>0</v>
      </c>
      <c r="J673" s="6">
        <v>0</v>
      </c>
      <c r="K673" s="6">
        <v>7075419.27</v>
      </c>
      <c r="L673" s="6">
        <v>1357159525</v>
      </c>
      <c r="M673" s="6">
        <v>2038731726.29</v>
      </c>
      <c r="N673" s="6">
        <v>0</v>
      </c>
      <c r="O673" s="6">
        <v>-269301583.4</v>
      </c>
      <c r="P673" s="6">
        <v>209509774.63</v>
      </c>
      <c r="Q673" s="6">
        <v>-280017106.01</v>
      </c>
      <c r="R673" s="8">
        <f t="shared" si="140"/>
        <v>1186182737.21</v>
      </c>
      <c r="S673" s="8">
        <f t="shared" si="141"/>
        <v>3056082336.51</v>
      </c>
      <c r="T673" s="8">
        <f t="shared" si="142"/>
        <v>4242265073.72</v>
      </c>
      <c r="U673" s="8">
        <f t="shared" si="143"/>
        <v>1135629922.99</v>
      </c>
      <c r="V673" s="8">
        <f t="shared" si="144"/>
        <v>50552814.22</v>
      </c>
      <c r="W673" s="8">
        <f t="shared" si="145"/>
        <v>1135629922.99</v>
      </c>
      <c r="X673" s="8">
        <f t="shared" si="146"/>
        <v>3106635150.73</v>
      </c>
      <c r="Y673" s="13">
        <f t="shared" si="147"/>
        <v>0.279610707156931</v>
      </c>
      <c r="Z673" s="13">
        <f t="shared" si="148"/>
        <v>0.720389292843069</v>
      </c>
      <c r="AA673" s="13">
        <f t="shared" si="149"/>
        <v>1.38813834399652</v>
      </c>
      <c r="AB673" s="13">
        <f t="shared" si="150"/>
        <v>0.957381933968366</v>
      </c>
      <c r="AC673" s="13">
        <f t="shared" si="151"/>
        <v>0.0426180660316339</v>
      </c>
      <c r="AD673" s="13">
        <f t="shared" si="152"/>
        <v>0.267694239576165</v>
      </c>
      <c r="AE673" s="13">
        <f t="shared" si="153"/>
        <v>0.732305760423835</v>
      </c>
    </row>
    <row r="674" spans="1:31">
      <c r="A674" s="5" t="s">
        <v>1375</v>
      </c>
      <c r="B674" s="5" t="s">
        <v>1376</v>
      </c>
      <c r="C674" s="6">
        <v>203299131.07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156669219.86</v>
      </c>
      <c r="L674" s="6">
        <v>838997881</v>
      </c>
      <c r="M674" s="6">
        <v>815527321.56</v>
      </c>
      <c r="N674" s="6">
        <v>81392430</v>
      </c>
      <c r="O674" s="6">
        <v>24338679.91</v>
      </c>
      <c r="P674" s="6">
        <v>477470823.1</v>
      </c>
      <c r="Q674" s="6">
        <v>2212276945.66</v>
      </c>
      <c r="R674" s="8">
        <f t="shared" si="140"/>
        <v>359968350.93</v>
      </c>
      <c r="S674" s="8">
        <f t="shared" si="141"/>
        <v>4287219221.23</v>
      </c>
      <c r="T674" s="8">
        <f t="shared" si="142"/>
        <v>4647187572.16</v>
      </c>
      <c r="U674" s="8">
        <f t="shared" si="143"/>
        <v>203299131.07</v>
      </c>
      <c r="V674" s="8">
        <f t="shared" si="144"/>
        <v>156669219.86</v>
      </c>
      <c r="W674" s="8">
        <f t="shared" si="145"/>
        <v>203299131.07</v>
      </c>
      <c r="X674" s="8">
        <f t="shared" si="146"/>
        <v>4443888441.09</v>
      </c>
      <c r="Y674" s="13">
        <f t="shared" si="147"/>
        <v>0.0774593978272944</v>
      </c>
      <c r="Z674" s="13">
        <f t="shared" si="148"/>
        <v>0.922540602172706</v>
      </c>
      <c r="AA674" s="13">
        <f t="shared" si="149"/>
        <v>1.08396313142735</v>
      </c>
      <c r="AB674" s="13">
        <f t="shared" si="150"/>
        <v>0.564769459717123</v>
      </c>
      <c r="AC674" s="13">
        <f t="shared" si="151"/>
        <v>0.435230540282877</v>
      </c>
      <c r="AD674" s="13">
        <f t="shared" si="152"/>
        <v>0.0437467022609348</v>
      </c>
      <c r="AE674" s="13">
        <f t="shared" si="153"/>
        <v>0.956253297739065</v>
      </c>
    </row>
    <row r="675" spans="1:31">
      <c r="A675" s="5" t="s">
        <v>1377</v>
      </c>
      <c r="B675" s="5" t="s">
        <v>1378</v>
      </c>
      <c r="C675" s="6">
        <v>115518380.56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1305949.36</v>
      </c>
      <c r="L675" s="6">
        <v>1114816535</v>
      </c>
      <c r="M675" s="6">
        <v>1923661372.67</v>
      </c>
      <c r="N675" s="6">
        <v>234565874.13</v>
      </c>
      <c r="O675" s="6">
        <v>1153818.57</v>
      </c>
      <c r="P675" s="6">
        <v>491963791.13</v>
      </c>
      <c r="Q675" s="6">
        <v>4656692945.2</v>
      </c>
      <c r="R675" s="8">
        <f t="shared" si="140"/>
        <v>116824329.92</v>
      </c>
      <c r="S675" s="8">
        <f t="shared" si="141"/>
        <v>7953722588.44</v>
      </c>
      <c r="T675" s="8">
        <f t="shared" si="142"/>
        <v>8070546918.36</v>
      </c>
      <c r="U675" s="8">
        <f t="shared" si="143"/>
        <v>115518380.56</v>
      </c>
      <c r="V675" s="8">
        <f t="shared" si="144"/>
        <v>1305949.36</v>
      </c>
      <c r="W675" s="8">
        <f t="shared" si="145"/>
        <v>115518380.56</v>
      </c>
      <c r="X675" s="8">
        <f t="shared" si="146"/>
        <v>7955028537.8</v>
      </c>
      <c r="Y675" s="13">
        <f t="shared" si="147"/>
        <v>0.014475391953206</v>
      </c>
      <c r="Z675" s="13">
        <f t="shared" si="148"/>
        <v>0.985524608046794</v>
      </c>
      <c r="AA675" s="13">
        <f t="shared" si="149"/>
        <v>1.01468800660584</v>
      </c>
      <c r="AB675" s="13">
        <f t="shared" si="150"/>
        <v>0.988821255290792</v>
      </c>
      <c r="AC675" s="13">
        <f t="shared" si="151"/>
        <v>0.0111787447092083</v>
      </c>
      <c r="AD675" s="13">
        <f t="shared" si="152"/>
        <v>0.0143135752419954</v>
      </c>
      <c r="AE675" s="13">
        <f t="shared" si="153"/>
        <v>0.985686424758004</v>
      </c>
    </row>
    <row r="676" spans="1:31">
      <c r="A676" s="5" t="s">
        <v>1379</v>
      </c>
      <c r="B676" s="5" t="s">
        <v>1380</v>
      </c>
      <c r="C676" s="6">
        <v>646026668.99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581062.34</v>
      </c>
      <c r="L676" s="6">
        <v>250616000</v>
      </c>
      <c r="M676" s="6">
        <v>616998707.78</v>
      </c>
      <c r="N676" s="6">
        <v>0</v>
      </c>
      <c r="O676" s="6">
        <v>-482268.47</v>
      </c>
      <c r="P676" s="6">
        <v>32899269.22</v>
      </c>
      <c r="Q676" s="6">
        <v>376184529.21</v>
      </c>
      <c r="R676" s="8">
        <f t="shared" si="140"/>
        <v>646607731.33</v>
      </c>
      <c r="S676" s="8">
        <f t="shared" si="141"/>
        <v>1276216237.74</v>
      </c>
      <c r="T676" s="8">
        <f t="shared" si="142"/>
        <v>1922823969.07</v>
      </c>
      <c r="U676" s="8">
        <f t="shared" si="143"/>
        <v>646026668.99</v>
      </c>
      <c r="V676" s="8">
        <f t="shared" si="144"/>
        <v>581062.34</v>
      </c>
      <c r="W676" s="8">
        <f t="shared" si="145"/>
        <v>646026668.99</v>
      </c>
      <c r="X676" s="8">
        <f t="shared" si="146"/>
        <v>1276797300.08</v>
      </c>
      <c r="Y676" s="13">
        <f t="shared" si="147"/>
        <v>0.336280253279108</v>
      </c>
      <c r="Z676" s="13">
        <f t="shared" si="148"/>
        <v>0.663719746720892</v>
      </c>
      <c r="AA676" s="13">
        <f t="shared" si="149"/>
        <v>1.50666000965091</v>
      </c>
      <c r="AB676" s="13">
        <f t="shared" si="150"/>
        <v>0.999101368090968</v>
      </c>
      <c r="AC676" s="13">
        <f t="shared" si="151"/>
        <v>0.000898631909032111</v>
      </c>
      <c r="AD676" s="13">
        <f t="shared" si="152"/>
        <v>0.335978061113134</v>
      </c>
      <c r="AE676" s="13">
        <f t="shared" si="153"/>
        <v>0.664021938886866</v>
      </c>
    </row>
    <row r="677" spans="1:31">
      <c r="A677" s="5" t="s">
        <v>1381</v>
      </c>
      <c r="B677" s="5" t="s">
        <v>1382</v>
      </c>
      <c r="C677" s="6">
        <v>3000000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5669151.09</v>
      </c>
      <c r="L677" s="6">
        <v>389616420</v>
      </c>
      <c r="M677" s="6">
        <v>758601532</v>
      </c>
      <c r="N677" s="6">
        <v>179407037.12</v>
      </c>
      <c r="O677" s="6">
        <v>-93276117.15</v>
      </c>
      <c r="P677" s="6">
        <v>79317780.46</v>
      </c>
      <c r="Q677" s="6">
        <v>651569509</v>
      </c>
      <c r="R677" s="8">
        <f t="shared" si="140"/>
        <v>8669151.09</v>
      </c>
      <c r="S677" s="8">
        <f t="shared" si="141"/>
        <v>1606422087.19</v>
      </c>
      <c r="T677" s="8">
        <f t="shared" si="142"/>
        <v>1615091238.28</v>
      </c>
      <c r="U677" s="8">
        <f t="shared" si="143"/>
        <v>3000000</v>
      </c>
      <c r="V677" s="8">
        <f t="shared" si="144"/>
        <v>5669151.09</v>
      </c>
      <c r="W677" s="8">
        <f t="shared" si="145"/>
        <v>3000000</v>
      </c>
      <c r="X677" s="8">
        <f t="shared" si="146"/>
        <v>1612091238.28</v>
      </c>
      <c r="Y677" s="13">
        <f t="shared" si="147"/>
        <v>0.00536759217345037</v>
      </c>
      <c r="Z677" s="13">
        <f t="shared" si="148"/>
        <v>0.99463240782655</v>
      </c>
      <c r="AA677" s="13">
        <f t="shared" si="149"/>
        <v>1.00539655869969</v>
      </c>
      <c r="AB677" s="13">
        <f t="shared" si="150"/>
        <v>0.346054644665329</v>
      </c>
      <c r="AC677" s="13">
        <f t="shared" si="151"/>
        <v>0.653945355334671</v>
      </c>
      <c r="AD677" s="13">
        <f t="shared" si="152"/>
        <v>0.00185748020229177</v>
      </c>
      <c r="AE677" s="13">
        <f t="shared" si="153"/>
        <v>0.998142519797708</v>
      </c>
    </row>
    <row r="678" spans="1:31">
      <c r="A678" s="5" t="s">
        <v>1383</v>
      </c>
      <c r="B678" s="5" t="s">
        <v>1384</v>
      </c>
      <c r="C678" s="6">
        <v>40000000</v>
      </c>
      <c r="D678" s="6">
        <v>0</v>
      </c>
      <c r="E678" s="6">
        <v>0</v>
      </c>
      <c r="F678" s="6">
        <v>0</v>
      </c>
      <c r="G678" s="6">
        <v>200000</v>
      </c>
      <c r="H678" s="6">
        <v>119600000</v>
      </c>
      <c r="I678" s="6">
        <v>0</v>
      </c>
      <c r="J678" s="6">
        <v>0</v>
      </c>
      <c r="K678" s="6">
        <v>57017097.75</v>
      </c>
      <c r="L678" s="6">
        <v>573104819</v>
      </c>
      <c r="M678" s="6">
        <v>1670974985.83</v>
      </c>
      <c r="N678" s="6">
        <v>0</v>
      </c>
      <c r="O678" s="6">
        <v>-12704281.81</v>
      </c>
      <c r="P678" s="6">
        <v>19940955.96</v>
      </c>
      <c r="Q678" s="6">
        <v>-220990028.01</v>
      </c>
      <c r="R678" s="8">
        <f t="shared" si="140"/>
        <v>216817097.75</v>
      </c>
      <c r="S678" s="8">
        <f t="shared" si="141"/>
        <v>2030326450.97</v>
      </c>
      <c r="T678" s="8">
        <f t="shared" si="142"/>
        <v>2247143548.72</v>
      </c>
      <c r="U678" s="8">
        <f t="shared" si="143"/>
        <v>40200000</v>
      </c>
      <c r="V678" s="8">
        <f t="shared" si="144"/>
        <v>176617097.75</v>
      </c>
      <c r="W678" s="8">
        <f t="shared" si="145"/>
        <v>40200000</v>
      </c>
      <c r="X678" s="8">
        <f t="shared" si="146"/>
        <v>2206943548.72</v>
      </c>
      <c r="Y678" s="13">
        <f t="shared" si="147"/>
        <v>0.0964856463546806</v>
      </c>
      <c r="Z678" s="13">
        <f t="shared" si="148"/>
        <v>0.903514353645319</v>
      </c>
      <c r="AA678" s="13">
        <f t="shared" si="149"/>
        <v>1.10678927895877</v>
      </c>
      <c r="AB678" s="13">
        <f t="shared" si="150"/>
        <v>0.185409732060672</v>
      </c>
      <c r="AC678" s="13">
        <f t="shared" si="151"/>
        <v>0.814590267939328</v>
      </c>
      <c r="AD678" s="13">
        <f t="shared" si="152"/>
        <v>0.0178893778383221</v>
      </c>
      <c r="AE678" s="13">
        <f t="shared" si="153"/>
        <v>0.982110622161678</v>
      </c>
    </row>
    <row r="679" spans="1:31">
      <c r="A679" s="5" t="s">
        <v>1385</v>
      </c>
      <c r="B679" s="5" t="s">
        <v>1386</v>
      </c>
      <c r="C679" s="6">
        <v>705988112.59</v>
      </c>
      <c r="D679" s="6">
        <v>0</v>
      </c>
      <c r="E679" s="6">
        <v>0</v>
      </c>
      <c r="F679" s="6">
        <v>0</v>
      </c>
      <c r="G679" s="6">
        <v>51557943.07</v>
      </c>
      <c r="H679" s="6">
        <v>224760400.58</v>
      </c>
      <c r="I679" s="6">
        <v>0</v>
      </c>
      <c r="J679" s="6">
        <v>0</v>
      </c>
      <c r="K679" s="6">
        <v>20299070.76</v>
      </c>
      <c r="L679" s="6">
        <v>740110901</v>
      </c>
      <c r="M679" s="6">
        <v>3051110698.21</v>
      </c>
      <c r="N679" s="6">
        <v>150033637.57</v>
      </c>
      <c r="O679" s="6">
        <v>-8925000</v>
      </c>
      <c r="P679" s="6">
        <v>52493761.78</v>
      </c>
      <c r="Q679" s="6">
        <v>1249606999.69</v>
      </c>
      <c r="R679" s="8">
        <f t="shared" si="140"/>
        <v>1002605527</v>
      </c>
      <c r="S679" s="8">
        <f t="shared" si="141"/>
        <v>4934363723.11</v>
      </c>
      <c r="T679" s="8">
        <f t="shared" si="142"/>
        <v>5936969250.11</v>
      </c>
      <c r="U679" s="8">
        <f t="shared" si="143"/>
        <v>757546055.66</v>
      </c>
      <c r="V679" s="8">
        <f t="shared" si="144"/>
        <v>245059471.34</v>
      </c>
      <c r="W679" s="8">
        <f t="shared" si="145"/>
        <v>757546055.66</v>
      </c>
      <c r="X679" s="8">
        <f t="shared" si="146"/>
        <v>5179423194.45</v>
      </c>
      <c r="Y679" s="13">
        <f t="shared" si="147"/>
        <v>0.168874973873483</v>
      </c>
      <c r="Z679" s="13">
        <f t="shared" si="148"/>
        <v>0.831125026126517</v>
      </c>
      <c r="AA679" s="13">
        <f t="shared" si="149"/>
        <v>1.20318841156851</v>
      </c>
      <c r="AB679" s="13">
        <f t="shared" si="150"/>
        <v>0.75557737839999</v>
      </c>
      <c r="AC679" s="13">
        <f t="shared" si="151"/>
        <v>0.24442262160001</v>
      </c>
      <c r="AD679" s="13">
        <f t="shared" si="152"/>
        <v>0.127598110036693</v>
      </c>
      <c r="AE679" s="13">
        <f t="shared" si="153"/>
        <v>0.872401889963307</v>
      </c>
    </row>
    <row r="680" spans="1:31">
      <c r="A680" s="5" t="s">
        <v>1387</v>
      </c>
      <c r="B680" s="5" t="s">
        <v>1388</v>
      </c>
      <c r="C680" s="6">
        <v>3322388291.62</v>
      </c>
      <c r="D680" s="6">
        <v>0</v>
      </c>
      <c r="E680" s="6">
        <v>1571280.79</v>
      </c>
      <c r="F680" s="6">
        <v>0</v>
      </c>
      <c r="G680" s="6">
        <v>18405346.36</v>
      </c>
      <c r="H680" s="6">
        <v>63755500</v>
      </c>
      <c r="I680" s="6">
        <v>0</v>
      </c>
      <c r="J680" s="6">
        <v>0</v>
      </c>
      <c r="K680" s="6">
        <v>3891535.86</v>
      </c>
      <c r="L680" s="6">
        <v>1244405750</v>
      </c>
      <c r="M680" s="6">
        <v>4271502920.95</v>
      </c>
      <c r="N680" s="6">
        <v>130012647.94</v>
      </c>
      <c r="O680" s="6">
        <v>243866.38</v>
      </c>
      <c r="P680" s="6">
        <v>811633208.22</v>
      </c>
      <c r="Q680" s="6">
        <v>3628813051.57</v>
      </c>
      <c r="R680" s="8">
        <f t="shared" si="140"/>
        <v>3410011954.63</v>
      </c>
      <c r="S680" s="8">
        <f t="shared" si="141"/>
        <v>9826586149.18</v>
      </c>
      <c r="T680" s="8">
        <f t="shared" si="142"/>
        <v>13236598103.81</v>
      </c>
      <c r="U680" s="8">
        <f t="shared" si="143"/>
        <v>3342364918.77</v>
      </c>
      <c r="V680" s="8">
        <f t="shared" si="144"/>
        <v>67647035.86</v>
      </c>
      <c r="W680" s="8">
        <f t="shared" si="145"/>
        <v>3342364918.77</v>
      </c>
      <c r="X680" s="8">
        <f t="shared" si="146"/>
        <v>9894233185.04</v>
      </c>
      <c r="Y680" s="13">
        <f t="shared" si="147"/>
        <v>0.257619966088452</v>
      </c>
      <c r="Z680" s="13">
        <f t="shared" si="148"/>
        <v>0.742380033911548</v>
      </c>
      <c r="AA680" s="13">
        <f t="shared" si="149"/>
        <v>1.34701898531817</v>
      </c>
      <c r="AB680" s="13">
        <f t="shared" si="150"/>
        <v>0.980162229118244</v>
      </c>
      <c r="AC680" s="13">
        <f t="shared" si="151"/>
        <v>0.0198377708817563</v>
      </c>
      <c r="AD680" s="13">
        <f t="shared" si="152"/>
        <v>0.252509360226623</v>
      </c>
      <c r="AE680" s="13">
        <f t="shared" si="153"/>
        <v>0.747490639773377</v>
      </c>
    </row>
    <row r="681" spans="1:31">
      <c r="A681" s="5" t="s">
        <v>1389</v>
      </c>
      <c r="B681" s="5" t="s">
        <v>1390</v>
      </c>
      <c r="C681" s="6">
        <v>1333922319.5</v>
      </c>
      <c r="D681" s="6">
        <v>0</v>
      </c>
      <c r="E681" s="6">
        <v>740500</v>
      </c>
      <c r="F681" s="6">
        <v>0</v>
      </c>
      <c r="G681" s="6">
        <v>29028597.22</v>
      </c>
      <c r="H681" s="6">
        <v>876853055.5</v>
      </c>
      <c r="I681" s="6">
        <v>0</v>
      </c>
      <c r="J681" s="6">
        <v>0</v>
      </c>
      <c r="K681" s="6">
        <v>41276566.88</v>
      </c>
      <c r="L681" s="6">
        <v>656667000</v>
      </c>
      <c r="M681" s="6">
        <v>347793029.91</v>
      </c>
      <c r="N681" s="6">
        <v>0</v>
      </c>
      <c r="O681" s="6">
        <v>46042599.36</v>
      </c>
      <c r="P681" s="6">
        <v>206031249.86</v>
      </c>
      <c r="Q681" s="6">
        <v>369373566.62</v>
      </c>
      <c r="R681" s="8">
        <f t="shared" si="140"/>
        <v>2281821039.1</v>
      </c>
      <c r="S681" s="8">
        <f t="shared" si="141"/>
        <v>1625907445.75</v>
      </c>
      <c r="T681" s="8">
        <f t="shared" si="142"/>
        <v>3907728484.85</v>
      </c>
      <c r="U681" s="8">
        <f t="shared" si="143"/>
        <v>1363691416.72</v>
      </c>
      <c r="V681" s="8">
        <f t="shared" si="144"/>
        <v>918129622.38</v>
      </c>
      <c r="W681" s="8">
        <f t="shared" si="145"/>
        <v>1363691416.72</v>
      </c>
      <c r="X681" s="8">
        <f t="shared" si="146"/>
        <v>2544037068.13</v>
      </c>
      <c r="Y681" s="13">
        <f t="shared" si="147"/>
        <v>0.583925174931285</v>
      </c>
      <c r="Z681" s="13">
        <f t="shared" si="148"/>
        <v>0.416074825068715</v>
      </c>
      <c r="AA681" s="13">
        <f t="shared" si="149"/>
        <v>2.40341385671399</v>
      </c>
      <c r="AB681" s="13">
        <f t="shared" si="150"/>
        <v>0.59763294024928</v>
      </c>
      <c r="AC681" s="13">
        <f t="shared" si="151"/>
        <v>0.40236705975072</v>
      </c>
      <c r="AD681" s="13">
        <f t="shared" si="152"/>
        <v>0.348972919179759</v>
      </c>
      <c r="AE681" s="13">
        <f t="shared" si="153"/>
        <v>0.651027080820241</v>
      </c>
    </row>
    <row r="682" spans="1:31">
      <c r="A682" s="5" t="s">
        <v>1391</v>
      </c>
      <c r="B682" s="5" t="s">
        <v>1392</v>
      </c>
      <c r="C682" s="6">
        <v>795016290.77</v>
      </c>
      <c r="D682" s="6">
        <v>0</v>
      </c>
      <c r="E682" s="6">
        <v>591276.19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39423032.55</v>
      </c>
      <c r="L682" s="6">
        <v>734020099</v>
      </c>
      <c r="M682" s="6">
        <v>2055467990.73</v>
      </c>
      <c r="N682" s="6">
        <v>256440861.76</v>
      </c>
      <c r="O682" s="6">
        <v>19027994.19</v>
      </c>
      <c r="P682" s="6">
        <v>98462216.13</v>
      </c>
      <c r="Q682" s="6">
        <v>927226686.41</v>
      </c>
      <c r="R682" s="8">
        <f t="shared" si="140"/>
        <v>835030599.51</v>
      </c>
      <c r="S682" s="8">
        <f t="shared" si="141"/>
        <v>3577764124.7</v>
      </c>
      <c r="T682" s="8">
        <f t="shared" si="142"/>
        <v>4412794724.21</v>
      </c>
      <c r="U682" s="8">
        <f t="shared" si="143"/>
        <v>795607566.96</v>
      </c>
      <c r="V682" s="8">
        <f t="shared" si="144"/>
        <v>39423032.55</v>
      </c>
      <c r="W682" s="8">
        <f t="shared" si="145"/>
        <v>795607566.96</v>
      </c>
      <c r="X682" s="8">
        <f t="shared" si="146"/>
        <v>3617187157.25</v>
      </c>
      <c r="Y682" s="13">
        <f t="shared" si="147"/>
        <v>0.189229423006866</v>
      </c>
      <c r="Z682" s="13">
        <f t="shared" si="148"/>
        <v>0.810770576993134</v>
      </c>
      <c r="AA682" s="13">
        <f t="shared" si="149"/>
        <v>1.23339453647745</v>
      </c>
      <c r="AB682" s="13">
        <f t="shared" si="150"/>
        <v>0.952788517482912</v>
      </c>
      <c r="AC682" s="13">
        <f t="shared" si="151"/>
        <v>0.0472114825170881</v>
      </c>
      <c r="AD682" s="13">
        <f t="shared" si="152"/>
        <v>0.180295621410859</v>
      </c>
      <c r="AE682" s="13">
        <f t="shared" si="153"/>
        <v>0.819704378589142</v>
      </c>
    </row>
    <row r="683" spans="1:31">
      <c r="A683" s="5" t="s">
        <v>1393</v>
      </c>
      <c r="B683" s="5" t="s">
        <v>1394</v>
      </c>
      <c r="C683" s="6">
        <v>211500000</v>
      </c>
      <c r="D683" s="6">
        <v>0</v>
      </c>
      <c r="E683" s="6">
        <v>0</v>
      </c>
      <c r="F683" s="6">
        <v>0</v>
      </c>
      <c r="G683" s="6">
        <v>238888648.68</v>
      </c>
      <c r="H683" s="6">
        <v>32263500</v>
      </c>
      <c r="I683" s="6">
        <v>698950000</v>
      </c>
      <c r="J683" s="6">
        <v>0</v>
      </c>
      <c r="K683" s="6">
        <v>229044621.33</v>
      </c>
      <c r="L683" s="6">
        <v>1262354304</v>
      </c>
      <c r="M683" s="6">
        <v>2806491470.75</v>
      </c>
      <c r="N683" s="6">
        <v>0</v>
      </c>
      <c r="O683" s="6">
        <v>-4515724.44</v>
      </c>
      <c r="P683" s="6">
        <v>200228832.74</v>
      </c>
      <c r="Q683" s="6">
        <v>4006844903.59</v>
      </c>
      <c r="R683" s="8">
        <f t="shared" si="140"/>
        <v>1410646770.01</v>
      </c>
      <c r="S683" s="8">
        <f t="shared" si="141"/>
        <v>8271403786.64</v>
      </c>
      <c r="T683" s="8">
        <f t="shared" si="142"/>
        <v>9682050556.65</v>
      </c>
      <c r="U683" s="8">
        <f t="shared" si="143"/>
        <v>450388648.68</v>
      </c>
      <c r="V683" s="8">
        <f t="shared" si="144"/>
        <v>960258121.33</v>
      </c>
      <c r="W683" s="8">
        <f t="shared" si="145"/>
        <v>450388648.68</v>
      </c>
      <c r="X683" s="8">
        <f t="shared" si="146"/>
        <v>9231661907.97</v>
      </c>
      <c r="Y683" s="13">
        <f t="shared" si="147"/>
        <v>0.145697108454068</v>
      </c>
      <c r="Z683" s="13">
        <f t="shared" si="148"/>
        <v>0.854302891545933</v>
      </c>
      <c r="AA683" s="13">
        <f t="shared" si="149"/>
        <v>1.17054502553587</v>
      </c>
      <c r="AB683" s="13">
        <f t="shared" si="150"/>
        <v>0.319278119976702</v>
      </c>
      <c r="AC683" s="13">
        <f t="shared" si="151"/>
        <v>0.680721880023298</v>
      </c>
      <c r="AD683" s="13">
        <f t="shared" si="152"/>
        <v>0.0465178988732563</v>
      </c>
      <c r="AE683" s="13">
        <f t="shared" si="153"/>
        <v>0.953482101126744</v>
      </c>
    </row>
    <row r="684" spans="1:31">
      <c r="A684" s="5" t="s">
        <v>1395</v>
      </c>
      <c r="B684" s="5" t="s">
        <v>1396</v>
      </c>
      <c r="C684" s="6">
        <v>650618864.63</v>
      </c>
      <c r="D684" s="6">
        <v>0</v>
      </c>
      <c r="E684" s="6">
        <v>0</v>
      </c>
      <c r="F684" s="6">
        <v>0</v>
      </c>
      <c r="G684" s="6">
        <v>3317667.9</v>
      </c>
      <c r="H684" s="6">
        <v>137000000</v>
      </c>
      <c r="I684" s="6">
        <v>0</v>
      </c>
      <c r="J684" s="6">
        <v>0</v>
      </c>
      <c r="K684" s="6">
        <v>2272225.52</v>
      </c>
      <c r="L684" s="6">
        <v>1531323685</v>
      </c>
      <c r="M684" s="6">
        <v>1245116103.89</v>
      </c>
      <c r="N684" s="6">
        <v>0</v>
      </c>
      <c r="O684" s="6">
        <v>564404950.14</v>
      </c>
      <c r="P684" s="6">
        <v>245078285.77</v>
      </c>
      <c r="Q684" s="6">
        <v>1199256158.79</v>
      </c>
      <c r="R684" s="8">
        <f t="shared" si="140"/>
        <v>793208758.05</v>
      </c>
      <c r="S684" s="8">
        <f t="shared" si="141"/>
        <v>4785179183.59</v>
      </c>
      <c r="T684" s="8">
        <f t="shared" si="142"/>
        <v>5578387941.64</v>
      </c>
      <c r="U684" s="8">
        <f t="shared" si="143"/>
        <v>653936532.53</v>
      </c>
      <c r="V684" s="8">
        <f t="shared" si="144"/>
        <v>139272225.52</v>
      </c>
      <c r="W684" s="8">
        <f t="shared" si="145"/>
        <v>653936532.53</v>
      </c>
      <c r="X684" s="8">
        <f t="shared" si="146"/>
        <v>4924451409.11</v>
      </c>
      <c r="Y684" s="13">
        <f t="shared" si="147"/>
        <v>0.142193186696299</v>
      </c>
      <c r="Z684" s="13">
        <f t="shared" si="148"/>
        <v>0.857806813303701</v>
      </c>
      <c r="AA684" s="13">
        <f t="shared" si="149"/>
        <v>1.16576364805109</v>
      </c>
      <c r="AB684" s="13">
        <f t="shared" si="150"/>
        <v>0.824419203511592</v>
      </c>
      <c r="AC684" s="13">
        <f t="shared" si="151"/>
        <v>0.175580796488408</v>
      </c>
      <c r="AD684" s="13">
        <f t="shared" si="152"/>
        <v>0.117226793720938</v>
      </c>
      <c r="AE684" s="13">
        <f t="shared" si="153"/>
        <v>0.882773206279062</v>
      </c>
    </row>
    <row r="685" spans="1:31">
      <c r="A685" s="5" t="s">
        <v>1397</v>
      </c>
      <c r="B685" s="5" t="s">
        <v>1398</v>
      </c>
      <c r="C685" s="6">
        <v>1441000000</v>
      </c>
      <c r="D685" s="6">
        <v>0</v>
      </c>
      <c r="E685" s="6">
        <v>0</v>
      </c>
      <c r="F685" s="6">
        <v>0</v>
      </c>
      <c r="G685" s="6">
        <v>1326400000</v>
      </c>
      <c r="H685" s="6">
        <v>23689997249</v>
      </c>
      <c r="I685" s="6">
        <v>1964547879.9</v>
      </c>
      <c r="J685" s="6">
        <v>0</v>
      </c>
      <c r="K685" s="6">
        <v>263057625.08</v>
      </c>
      <c r="L685" s="6">
        <v>1208921927</v>
      </c>
      <c r="M685" s="6">
        <v>1469750326.4</v>
      </c>
      <c r="N685" s="6">
        <v>0</v>
      </c>
      <c r="O685" s="6">
        <v>66633760.4</v>
      </c>
      <c r="P685" s="6">
        <v>57100442.35</v>
      </c>
      <c r="Q685" s="6">
        <v>578258720.96</v>
      </c>
      <c r="R685" s="8">
        <f t="shared" si="140"/>
        <v>28685002753.98</v>
      </c>
      <c r="S685" s="8">
        <f t="shared" si="141"/>
        <v>3380665177.11</v>
      </c>
      <c r="T685" s="8">
        <f t="shared" si="142"/>
        <v>32065667931.09</v>
      </c>
      <c r="U685" s="8">
        <f t="shared" si="143"/>
        <v>2767400000</v>
      </c>
      <c r="V685" s="8">
        <f t="shared" si="144"/>
        <v>25917602753.98</v>
      </c>
      <c r="W685" s="8">
        <f t="shared" si="145"/>
        <v>2767400000</v>
      </c>
      <c r="X685" s="8">
        <f t="shared" si="146"/>
        <v>29298267931.09</v>
      </c>
      <c r="Y685" s="13">
        <f t="shared" si="147"/>
        <v>0.894570567362728</v>
      </c>
      <c r="Z685" s="13">
        <f t="shared" si="148"/>
        <v>0.105429432637272</v>
      </c>
      <c r="AA685" s="13">
        <f t="shared" si="149"/>
        <v>9.48501737119726</v>
      </c>
      <c r="AB685" s="13">
        <f t="shared" si="150"/>
        <v>0.0964755005859648</v>
      </c>
      <c r="AC685" s="13">
        <f t="shared" si="151"/>
        <v>0.903524499414035</v>
      </c>
      <c r="AD685" s="13">
        <f t="shared" si="152"/>
        <v>0.0863041432957897</v>
      </c>
      <c r="AE685" s="13">
        <f t="shared" si="153"/>
        <v>0.91369585670421</v>
      </c>
    </row>
    <row r="686" spans="1:31">
      <c r="A686" s="5" t="s">
        <v>1399</v>
      </c>
      <c r="B686" s="5" t="s">
        <v>1400</v>
      </c>
      <c r="C686" s="6">
        <v>3661888620.46</v>
      </c>
      <c r="D686" s="6">
        <v>0</v>
      </c>
      <c r="E686" s="6">
        <v>0</v>
      </c>
      <c r="F686" s="6">
        <v>0</v>
      </c>
      <c r="G686" s="6">
        <v>606057586.15</v>
      </c>
      <c r="H686" s="6">
        <v>460927219.16</v>
      </c>
      <c r="I686" s="6">
        <v>0</v>
      </c>
      <c r="J686" s="6">
        <v>0</v>
      </c>
      <c r="K686" s="6">
        <v>88424193.77</v>
      </c>
      <c r="L686" s="6">
        <v>871787068</v>
      </c>
      <c r="M686" s="6">
        <v>6134458370.89</v>
      </c>
      <c r="N686" s="6">
        <v>0</v>
      </c>
      <c r="O686" s="6">
        <v>-369250948.61</v>
      </c>
      <c r="P686" s="6">
        <v>216351763.17</v>
      </c>
      <c r="Q686" s="6">
        <v>-2726587190.29</v>
      </c>
      <c r="R686" s="8">
        <f t="shared" si="140"/>
        <v>4817297619.54</v>
      </c>
      <c r="S686" s="8">
        <f t="shared" si="141"/>
        <v>4126759063.16</v>
      </c>
      <c r="T686" s="8">
        <f t="shared" si="142"/>
        <v>8944056682.7</v>
      </c>
      <c r="U686" s="8">
        <f t="shared" si="143"/>
        <v>4267946206.61</v>
      </c>
      <c r="V686" s="8">
        <f t="shared" si="144"/>
        <v>549351412.93</v>
      </c>
      <c r="W686" s="8">
        <f t="shared" si="145"/>
        <v>4267946206.61</v>
      </c>
      <c r="X686" s="8">
        <f t="shared" si="146"/>
        <v>4676110476.09</v>
      </c>
      <c r="Y686" s="13">
        <f t="shared" si="147"/>
        <v>0.538603207743287</v>
      </c>
      <c r="Z686" s="13">
        <f t="shared" si="148"/>
        <v>0.461396792256713</v>
      </c>
      <c r="AA686" s="13">
        <f t="shared" si="149"/>
        <v>2.1673319294418</v>
      </c>
      <c r="AB686" s="13">
        <f t="shared" si="150"/>
        <v>0.885962741703624</v>
      </c>
      <c r="AC686" s="13">
        <f t="shared" si="151"/>
        <v>0.114037258296376</v>
      </c>
      <c r="AD686" s="13">
        <f t="shared" si="152"/>
        <v>0.477182374622609</v>
      </c>
      <c r="AE686" s="13">
        <f t="shared" si="153"/>
        <v>0.522817625377391</v>
      </c>
    </row>
    <row r="687" spans="1:31">
      <c r="A687" s="5" t="s">
        <v>1401</v>
      </c>
      <c r="B687" s="5" t="s">
        <v>1402</v>
      </c>
      <c r="C687" s="6">
        <v>6170259397.53</v>
      </c>
      <c r="D687" s="6">
        <v>0</v>
      </c>
      <c r="E687" s="6">
        <v>0</v>
      </c>
      <c r="F687" s="6">
        <v>0</v>
      </c>
      <c r="G687" s="6">
        <v>1000863003.38</v>
      </c>
      <c r="H687" s="6">
        <v>8260661727.49</v>
      </c>
      <c r="I687" s="6">
        <v>996950645.78</v>
      </c>
      <c r="J687" s="6">
        <v>0</v>
      </c>
      <c r="K687" s="6">
        <v>907465719.06</v>
      </c>
      <c r="L687" s="6">
        <v>2685462004</v>
      </c>
      <c r="M687" s="6">
        <v>1653255046.89</v>
      </c>
      <c r="N687" s="6">
        <v>0</v>
      </c>
      <c r="O687" s="6">
        <v>0</v>
      </c>
      <c r="P687" s="6">
        <v>757342006.52</v>
      </c>
      <c r="Q687" s="6">
        <v>6294194398.72</v>
      </c>
      <c r="R687" s="8">
        <f t="shared" si="140"/>
        <v>17336200493.24</v>
      </c>
      <c r="S687" s="8">
        <f t="shared" si="141"/>
        <v>11390253456.13</v>
      </c>
      <c r="T687" s="8">
        <f t="shared" si="142"/>
        <v>28726453949.37</v>
      </c>
      <c r="U687" s="8">
        <f t="shared" si="143"/>
        <v>7171122400.91</v>
      </c>
      <c r="V687" s="8">
        <f t="shared" si="144"/>
        <v>10165078092.33</v>
      </c>
      <c r="W687" s="8">
        <f t="shared" si="145"/>
        <v>7171122400.91</v>
      </c>
      <c r="X687" s="8">
        <f t="shared" si="146"/>
        <v>21555331548.46</v>
      </c>
      <c r="Y687" s="13">
        <f t="shared" si="147"/>
        <v>0.603492534226286</v>
      </c>
      <c r="Z687" s="13">
        <f t="shared" si="148"/>
        <v>0.396507465773714</v>
      </c>
      <c r="AA687" s="13">
        <f t="shared" si="149"/>
        <v>2.52202060823414</v>
      </c>
      <c r="AB687" s="13">
        <f t="shared" si="150"/>
        <v>0.413650176906195</v>
      </c>
      <c r="AC687" s="13">
        <f t="shared" si="151"/>
        <v>0.586349823093804</v>
      </c>
      <c r="AD687" s="13">
        <f t="shared" si="152"/>
        <v>0.249634793544271</v>
      </c>
      <c r="AE687" s="13">
        <f t="shared" si="153"/>
        <v>0.750365206455728</v>
      </c>
    </row>
    <row r="688" spans="1:31">
      <c r="A688" s="5" t="s">
        <v>1403</v>
      </c>
      <c r="B688" s="5" t="s">
        <v>1404</v>
      </c>
      <c r="C688" s="6">
        <v>5971407009.96</v>
      </c>
      <c r="D688" s="6">
        <v>0</v>
      </c>
      <c r="E688" s="6">
        <v>8861288.33</v>
      </c>
      <c r="F688" s="6">
        <v>0</v>
      </c>
      <c r="G688" s="6">
        <v>432719544.74</v>
      </c>
      <c r="H688" s="6">
        <v>3046035700</v>
      </c>
      <c r="I688" s="6">
        <v>0</v>
      </c>
      <c r="J688" s="6">
        <v>0</v>
      </c>
      <c r="K688" s="6">
        <v>1076685265.05</v>
      </c>
      <c r="L688" s="6">
        <v>1661161061</v>
      </c>
      <c r="M688" s="6">
        <v>5149560697.84</v>
      </c>
      <c r="N688" s="6">
        <v>792321152.16</v>
      </c>
      <c r="O688" s="6">
        <v>-103380106.79</v>
      </c>
      <c r="P688" s="6">
        <v>638662900.4</v>
      </c>
      <c r="Q688" s="6">
        <v>8113206211.12</v>
      </c>
      <c r="R688" s="8">
        <f t="shared" si="140"/>
        <v>10535708808.08</v>
      </c>
      <c r="S688" s="8">
        <f t="shared" si="141"/>
        <v>14666889611.41</v>
      </c>
      <c r="T688" s="8">
        <f t="shared" si="142"/>
        <v>25202598419.49</v>
      </c>
      <c r="U688" s="8">
        <f t="shared" si="143"/>
        <v>6412987843.03</v>
      </c>
      <c r="V688" s="8">
        <f t="shared" si="144"/>
        <v>4122720965.05</v>
      </c>
      <c r="W688" s="8">
        <f t="shared" si="145"/>
        <v>6412987843.03</v>
      </c>
      <c r="X688" s="8">
        <f t="shared" si="146"/>
        <v>18789610576.46</v>
      </c>
      <c r="Y688" s="13">
        <f t="shared" si="147"/>
        <v>0.418040577908522</v>
      </c>
      <c r="Z688" s="13">
        <f t="shared" si="148"/>
        <v>0.581959422091478</v>
      </c>
      <c r="AA688" s="13">
        <f t="shared" si="149"/>
        <v>1.71833286315074</v>
      </c>
      <c r="AB688" s="13">
        <f t="shared" si="150"/>
        <v>0.608690688006846</v>
      </c>
      <c r="AC688" s="13">
        <f t="shared" si="151"/>
        <v>0.391309311993154</v>
      </c>
      <c r="AD688" s="13">
        <f t="shared" si="152"/>
        <v>0.254457406981918</v>
      </c>
      <c r="AE688" s="13">
        <f t="shared" si="153"/>
        <v>0.745542593018082</v>
      </c>
    </row>
    <row r="689" spans="1:31">
      <c r="A689" s="5" t="s">
        <v>1405</v>
      </c>
      <c r="B689" s="5" t="s">
        <v>1406</v>
      </c>
      <c r="C689" s="6">
        <v>85000000</v>
      </c>
      <c r="D689" s="6">
        <v>0</v>
      </c>
      <c r="E689" s="6">
        <v>107451875.96</v>
      </c>
      <c r="F689" s="6">
        <v>0</v>
      </c>
      <c r="G689" s="6">
        <v>496629939.34</v>
      </c>
      <c r="H689" s="6">
        <v>0</v>
      </c>
      <c r="I689" s="6">
        <v>0</v>
      </c>
      <c r="J689" s="6">
        <v>0</v>
      </c>
      <c r="K689" s="6">
        <v>66384959.24</v>
      </c>
      <c r="L689" s="6">
        <v>1763196292</v>
      </c>
      <c r="M689" s="6">
        <v>4364952314.95</v>
      </c>
      <c r="N689" s="6">
        <v>111425424.61</v>
      </c>
      <c r="O689" s="6">
        <v>0</v>
      </c>
      <c r="P689" s="6">
        <v>62437818.54</v>
      </c>
      <c r="Q689" s="6">
        <v>628902382</v>
      </c>
      <c r="R689" s="8">
        <f t="shared" si="140"/>
        <v>755466774.54</v>
      </c>
      <c r="S689" s="8">
        <f t="shared" si="141"/>
        <v>6708063382.88</v>
      </c>
      <c r="T689" s="8">
        <f t="shared" si="142"/>
        <v>7463530157.42</v>
      </c>
      <c r="U689" s="8">
        <f t="shared" si="143"/>
        <v>689081815.3</v>
      </c>
      <c r="V689" s="8">
        <f t="shared" si="144"/>
        <v>66384959.24</v>
      </c>
      <c r="W689" s="8">
        <f t="shared" si="145"/>
        <v>689081815.3</v>
      </c>
      <c r="X689" s="8">
        <f t="shared" si="146"/>
        <v>6774448342.12</v>
      </c>
      <c r="Y689" s="13">
        <f t="shared" si="147"/>
        <v>0.101221105643814</v>
      </c>
      <c r="Z689" s="13">
        <f t="shared" si="148"/>
        <v>0.898778894356186</v>
      </c>
      <c r="AA689" s="13">
        <f t="shared" si="149"/>
        <v>1.1126206971252</v>
      </c>
      <c r="AB689" s="13">
        <f t="shared" si="150"/>
        <v>0.912127228519849</v>
      </c>
      <c r="AC689" s="13">
        <f t="shared" si="151"/>
        <v>0.0878727714801508</v>
      </c>
      <c r="AD689" s="13">
        <f t="shared" si="152"/>
        <v>0.0923265265586067</v>
      </c>
      <c r="AE689" s="13">
        <f t="shared" si="153"/>
        <v>0.907673473441393</v>
      </c>
    </row>
    <row r="690" spans="1:31">
      <c r="A690" s="5" t="s">
        <v>1407</v>
      </c>
      <c r="B690" s="5" t="s">
        <v>1408</v>
      </c>
      <c r="C690" s="6">
        <v>1553533053.2</v>
      </c>
      <c r="D690" s="6">
        <v>0</v>
      </c>
      <c r="E690" s="6">
        <v>0</v>
      </c>
      <c r="F690" s="6">
        <v>0</v>
      </c>
      <c r="G690" s="6">
        <v>51224383.8</v>
      </c>
      <c r="H690" s="6">
        <v>105000000</v>
      </c>
      <c r="I690" s="6">
        <v>0</v>
      </c>
      <c r="J690" s="6">
        <v>0</v>
      </c>
      <c r="K690" s="6">
        <v>0</v>
      </c>
      <c r="L690" s="6">
        <v>374400000</v>
      </c>
      <c r="M690" s="6">
        <v>2069861588.63</v>
      </c>
      <c r="N690" s="6">
        <v>0</v>
      </c>
      <c r="O690" s="6">
        <v>-1308435.38</v>
      </c>
      <c r="P690" s="6">
        <v>61114511.38</v>
      </c>
      <c r="Q690" s="6">
        <v>128293053.29</v>
      </c>
      <c r="R690" s="8">
        <f t="shared" si="140"/>
        <v>1709757437</v>
      </c>
      <c r="S690" s="8">
        <f t="shared" si="141"/>
        <v>2632360717.92</v>
      </c>
      <c r="T690" s="8">
        <f t="shared" si="142"/>
        <v>4342118154.92</v>
      </c>
      <c r="U690" s="8">
        <f t="shared" si="143"/>
        <v>1604757437</v>
      </c>
      <c r="V690" s="8">
        <f t="shared" si="144"/>
        <v>105000000</v>
      </c>
      <c r="W690" s="8">
        <f t="shared" si="145"/>
        <v>1604757437</v>
      </c>
      <c r="X690" s="8">
        <f t="shared" si="146"/>
        <v>2737360717.92</v>
      </c>
      <c r="Y690" s="13">
        <f t="shared" si="147"/>
        <v>0.393761149742711</v>
      </c>
      <c r="Z690" s="13">
        <f t="shared" si="148"/>
        <v>0.606238850257289</v>
      </c>
      <c r="AA690" s="13">
        <f t="shared" si="149"/>
        <v>1.64951487285184</v>
      </c>
      <c r="AB690" s="13">
        <f t="shared" si="150"/>
        <v>0.938587779922609</v>
      </c>
      <c r="AC690" s="13">
        <f t="shared" si="151"/>
        <v>0.061412220077391</v>
      </c>
      <c r="AD690" s="13">
        <f t="shared" si="152"/>
        <v>0.369579403356786</v>
      </c>
      <c r="AE690" s="13">
        <f t="shared" si="153"/>
        <v>0.630420596643214</v>
      </c>
    </row>
    <row r="691" spans="1:31">
      <c r="A691" s="5" t="s">
        <v>1409</v>
      </c>
      <c r="B691" s="5" t="s">
        <v>1410</v>
      </c>
      <c r="C691" s="6">
        <v>2202493415.08</v>
      </c>
      <c r="D691" s="6">
        <v>0</v>
      </c>
      <c r="E691" s="6">
        <v>0</v>
      </c>
      <c r="F691" s="6">
        <v>0</v>
      </c>
      <c r="G691" s="6">
        <v>763207327.26</v>
      </c>
      <c r="H691" s="6">
        <v>17880899435.68</v>
      </c>
      <c r="I691" s="6">
        <v>3483426420.21</v>
      </c>
      <c r="J691" s="6">
        <v>0</v>
      </c>
      <c r="K691" s="6">
        <v>2817023854.38</v>
      </c>
      <c r="L691" s="6">
        <v>2707782513</v>
      </c>
      <c r="M691" s="6">
        <v>3152506820.23</v>
      </c>
      <c r="N691" s="6">
        <v>0</v>
      </c>
      <c r="O691" s="6">
        <v>717744.15</v>
      </c>
      <c r="P691" s="6">
        <v>328992672.72</v>
      </c>
      <c r="Q691" s="6">
        <v>3981215212.16</v>
      </c>
      <c r="R691" s="8">
        <f t="shared" si="140"/>
        <v>27147050452.61</v>
      </c>
      <c r="S691" s="8">
        <f t="shared" si="141"/>
        <v>10171214962.26</v>
      </c>
      <c r="T691" s="8">
        <f t="shared" si="142"/>
        <v>37318265414.87</v>
      </c>
      <c r="U691" s="8">
        <f t="shared" si="143"/>
        <v>2965700742.34</v>
      </c>
      <c r="V691" s="8">
        <f t="shared" si="144"/>
        <v>24181349710.27</v>
      </c>
      <c r="W691" s="8">
        <f t="shared" si="145"/>
        <v>2965700742.34</v>
      </c>
      <c r="X691" s="8">
        <f t="shared" si="146"/>
        <v>34352564672.53</v>
      </c>
      <c r="Y691" s="13">
        <f t="shared" si="147"/>
        <v>0.727446738234325</v>
      </c>
      <c r="Z691" s="13">
        <f t="shared" si="148"/>
        <v>0.272553261765675</v>
      </c>
      <c r="AA691" s="13">
        <f t="shared" si="149"/>
        <v>3.66900764100831</v>
      </c>
      <c r="AB691" s="13">
        <f t="shared" si="150"/>
        <v>0.109245781508277</v>
      </c>
      <c r="AC691" s="13">
        <f t="shared" si="151"/>
        <v>0.890754218491723</v>
      </c>
      <c r="AD691" s="13">
        <f t="shared" si="152"/>
        <v>0.0794704874240557</v>
      </c>
      <c r="AE691" s="13">
        <f t="shared" si="153"/>
        <v>0.920529512575944</v>
      </c>
    </row>
    <row r="692" spans="1:31">
      <c r="A692" s="5" t="s">
        <v>1411</v>
      </c>
      <c r="B692" s="5" t="s">
        <v>1412</v>
      </c>
      <c r="C692" s="6">
        <v>18330600</v>
      </c>
      <c r="D692" s="6">
        <v>0</v>
      </c>
      <c r="E692" s="6">
        <v>0</v>
      </c>
      <c r="F692" s="6">
        <v>0</v>
      </c>
      <c r="G692" s="6">
        <v>11083484.61</v>
      </c>
      <c r="H692" s="6">
        <v>489651504.88</v>
      </c>
      <c r="I692" s="6">
        <v>0</v>
      </c>
      <c r="J692" s="6">
        <v>0</v>
      </c>
      <c r="K692" s="6">
        <v>0</v>
      </c>
      <c r="L692" s="6">
        <v>393120000</v>
      </c>
      <c r="M692" s="6">
        <v>191146712.1</v>
      </c>
      <c r="N692" s="6">
        <v>0</v>
      </c>
      <c r="O692" s="6">
        <v>-1859787.6</v>
      </c>
      <c r="P692" s="6">
        <v>40173383.41</v>
      </c>
      <c r="Q692" s="6">
        <v>-465079659.07</v>
      </c>
      <c r="R692" s="8">
        <f t="shared" si="140"/>
        <v>519065589.49</v>
      </c>
      <c r="S692" s="8">
        <f t="shared" si="141"/>
        <v>157500648.84</v>
      </c>
      <c r="T692" s="8">
        <f t="shared" si="142"/>
        <v>676566238.33</v>
      </c>
      <c r="U692" s="8">
        <f t="shared" si="143"/>
        <v>29414084.61</v>
      </c>
      <c r="V692" s="8">
        <f t="shared" si="144"/>
        <v>489651504.88</v>
      </c>
      <c r="W692" s="8">
        <f t="shared" si="145"/>
        <v>29414084.61</v>
      </c>
      <c r="X692" s="8">
        <f t="shared" si="146"/>
        <v>647152153.72</v>
      </c>
      <c r="Y692" s="13">
        <f t="shared" si="147"/>
        <v>0.767205869999121</v>
      </c>
      <c r="Z692" s="13">
        <f t="shared" si="148"/>
        <v>0.232794130000879</v>
      </c>
      <c r="AA692" s="13">
        <f t="shared" si="149"/>
        <v>4.29564095965917</v>
      </c>
      <c r="AB692" s="13">
        <f t="shared" si="150"/>
        <v>0.0566673753867991</v>
      </c>
      <c r="AC692" s="13">
        <f t="shared" si="151"/>
        <v>0.943332624613201</v>
      </c>
      <c r="AD692" s="13">
        <f t="shared" si="152"/>
        <v>0.043475543034196</v>
      </c>
      <c r="AE692" s="13">
        <f t="shared" si="153"/>
        <v>0.956524456965804</v>
      </c>
    </row>
    <row r="693" spans="1:31">
      <c r="A693" s="5" t="s">
        <v>1413</v>
      </c>
      <c r="B693" s="5" t="s">
        <v>1414</v>
      </c>
      <c r="C693" s="6">
        <v>400000000</v>
      </c>
      <c r="D693" s="6">
        <v>0</v>
      </c>
      <c r="E693" s="6">
        <v>0</v>
      </c>
      <c r="F693" s="6">
        <v>0</v>
      </c>
      <c r="G693" s="6">
        <v>10000000</v>
      </c>
      <c r="H693" s="6">
        <v>320000000</v>
      </c>
      <c r="I693" s="6">
        <v>0</v>
      </c>
      <c r="J693" s="6">
        <v>0</v>
      </c>
      <c r="K693" s="6">
        <v>3732619.37</v>
      </c>
      <c r="L693" s="6">
        <v>814461076</v>
      </c>
      <c r="M693" s="6">
        <v>1570479819.77</v>
      </c>
      <c r="N693" s="6">
        <v>151597172.71</v>
      </c>
      <c r="O693" s="6">
        <v>44536973.91</v>
      </c>
      <c r="P693" s="6">
        <v>248078163.54</v>
      </c>
      <c r="Q693" s="6">
        <v>1231918758.79</v>
      </c>
      <c r="R693" s="8">
        <f t="shared" si="140"/>
        <v>733732619.37</v>
      </c>
      <c r="S693" s="8">
        <f t="shared" si="141"/>
        <v>3757877619.3</v>
      </c>
      <c r="T693" s="8">
        <f t="shared" si="142"/>
        <v>4491610238.67</v>
      </c>
      <c r="U693" s="8">
        <f t="shared" si="143"/>
        <v>410000000</v>
      </c>
      <c r="V693" s="8">
        <f t="shared" si="144"/>
        <v>323732619.37</v>
      </c>
      <c r="W693" s="8">
        <f t="shared" si="145"/>
        <v>410000000</v>
      </c>
      <c r="X693" s="8">
        <f t="shared" si="146"/>
        <v>4081610238.67</v>
      </c>
      <c r="Y693" s="13">
        <f t="shared" si="147"/>
        <v>0.163356253188002</v>
      </c>
      <c r="Z693" s="13">
        <f t="shared" si="148"/>
        <v>0.836643746811998</v>
      </c>
      <c r="AA693" s="13">
        <f t="shared" si="149"/>
        <v>1.19525186653276</v>
      </c>
      <c r="AB693" s="13">
        <f t="shared" si="150"/>
        <v>0.55878666039413</v>
      </c>
      <c r="AC693" s="13">
        <f t="shared" si="151"/>
        <v>0.44121333960587</v>
      </c>
      <c r="AD693" s="13">
        <f t="shared" si="152"/>
        <v>0.0912812951734218</v>
      </c>
      <c r="AE693" s="13">
        <f t="shared" si="153"/>
        <v>0.908718704826578</v>
      </c>
    </row>
    <row r="694" spans="1:31">
      <c r="A694" s="5" t="s">
        <v>1415</v>
      </c>
      <c r="B694" s="5" t="s">
        <v>1416</v>
      </c>
      <c r="C694" s="6">
        <v>97786866.23</v>
      </c>
      <c r="D694" s="6">
        <v>0</v>
      </c>
      <c r="E694" s="6">
        <v>0</v>
      </c>
      <c r="F694" s="6">
        <v>0</v>
      </c>
      <c r="G694" s="6">
        <v>6006450</v>
      </c>
      <c r="H694" s="6">
        <v>45048375</v>
      </c>
      <c r="I694" s="6">
        <v>0</v>
      </c>
      <c r="J694" s="6">
        <v>0</v>
      </c>
      <c r="K694" s="6">
        <v>51674927.19</v>
      </c>
      <c r="L694" s="6">
        <v>977170720</v>
      </c>
      <c r="M694" s="6">
        <v>1784048625.22</v>
      </c>
      <c r="N694" s="6">
        <v>220041688.8</v>
      </c>
      <c r="O694" s="6">
        <v>-6115381.31</v>
      </c>
      <c r="P694" s="6">
        <v>297853649.12</v>
      </c>
      <c r="Q694" s="6">
        <v>2077642979.11</v>
      </c>
      <c r="R694" s="8">
        <f t="shared" si="140"/>
        <v>200516618.42</v>
      </c>
      <c r="S694" s="8">
        <f t="shared" si="141"/>
        <v>4910558903.34</v>
      </c>
      <c r="T694" s="8">
        <f t="shared" si="142"/>
        <v>5111075521.76</v>
      </c>
      <c r="U694" s="8">
        <f t="shared" si="143"/>
        <v>103793316.23</v>
      </c>
      <c r="V694" s="8">
        <f t="shared" si="144"/>
        <v>96723302.19</v>
      </c>
      <c r="W694" s="8">
        <f t="shared" si="145"/>
        <v>103793316.23</v>
      </c>
      <c r="X694" s="8">
        <f t="shared" si="146"/>
        <v>5007282205.53</v>
      </c>
      <c r="Y694" s="13">
        <f t="shared" si="147"/>
        <v>0.0392317854757411</v>
      </c>
      <c r="Z694" s="13">
        <f t="shared" si="148"/>
        <v>0.960768214524259</v>
      </c>
      <c r="AA694" s="13">
        <f t="shared" si="149"/>
        <v>1.04083376706542</v>
      </c>
      <c r="AB694" s="13">
        <f t="shared" si="150"/>
        <v>0.517629496486898</v>
      </c>
      <c r="AC694" s="13">
        <f t="shared" si="151"/>
        <v>0.482370503513102</v>
      </c>
      <c r="AD694" s="13">
        <f t="shared" si="152"/>
        <v>0.0203075293620899</v>
      </c>
      <c r="AE694" s="13">
        <f t="shared" si="153"/>
        <v>0.97969247063791</v>
      </c>
    </row>
    <row r="695" spans="1:31">
      <c r="A695" s="5" t="s">
        <v>1417</v>
      </c>
      <c r="B695" s="5" t="s">
        <v>1418</v>
      </c>
      <c r="C695" s="6">
        <v>195273000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420040.02</v>
      </c>
      <c r="L695" s="6">
        <v>200000000</v>
      </c>
      <c r="M695" s="6">
        <v>103754700.14</v>
      </c>
      <c r="N695" s="6">
        <v>0</v>
      </c>
      <c r="O695" s="6">
        <v>0</v>
      </c>
      <c r="P695" s="6">
        <v>21587082.7</v>
      </c>
      <c r="Q695" s="6">
        <v>-196971348.84</v>
      </c>
      <c r="R695" s="8">
        <f t="shared" si="140"/>
        <v>195693040.02</v>
      </c>
      <c r="S695" s="8">
        <f t="shared" si="141"/>
        <v>128370434</v>
      </c>
      <c r="T695" s="8">
        <f t="shared" si="142"/>
        <v>324063474.02</v>
      </c>
      <c r="U695" s="8">
        <f t="shared" si="143"/>
        <v>195273000</v>
      </c>
      <c r="V695" s="8">
        <f t="shared" si="144"/>
        <v>420040.02</v>
      </c>
      <c r="W695" s="8">
        <f t="shared" si="145"/>
        <v>195273000</v>
      </c>
      <c r="X695" s="8">
        <f t="shared" si="146"/>
        <v>128790474.02</v>
      </c>
      <c r="Y695" s="13">
        <f t="shared" si="147"/>
        <v>0.603872561114131</v>
      </c>
      <c r="Z695" s="13">
        <f t="shared" si="148"/>
        <v>0.396127438885869</v>
      </c>
      <c r="AA695" s="13">
        <f t="shared" si="149"/>
        <v>2.52444012162489</v>
      </c>
      <c r="AB695" s="13">
        <f t="shared" si="150"/>
        <v>0.997853577112619</v>
      </c>
      <c r="AC695" s="13">
        <f t="shared" si="151"/>
        <v>0.00214642288738052</v>
      </c>
      <c r="AD695" s="13">
        <f t="shared" si="152"/>
        <v>0.602576395227894</v>
      </c>
      <c r="AE695" s="13">
        <f t="shared" si="153"/>
        <v>0.397423604772106</v>
      </c>
    </row>
    <row r="696" spans="1:31">
      <c r="A696" s="5" t="s">
        <v>1419</v>
      </c>
      <c r="B696" s="5" t="s">
        <v>1420</v>
      </c>
      <c r="C696" s="6">
        <v>1214647174.06</v>
      </c>
      <c r="D696" s="6">
        <v>2628690</v>
      </c>
      <c r="E696" s="6">
        <v>0</v>
      </c>
      <c r="F696" s="6">
        <v>0</v>
      </c>
      <c r="G696" s="6">
        <v>5893366</v>
      </c>
      <c r="H696" s="6">
        <v>0</v>
      </c>
      <c r="I696" s="6">
        <v>0</v>
      </c>
      <c r="J696" s="6">
        <v>0</v>
      </c>
      <c r="K696" s="6">
        <v>0</v>
      </c>
      <c r="L696" s="6">
        <v>1014062317</v>
      </c>
      <c r="M696" s="6">
        <v>179504432.95</v>
      </c>
      <c r="N696" s="6">
        <v>75099279.19</v>
      </c>
      <c r="O696" s="6">
        <v>20362245.5</v>
      </c>
      <c r="P696" s="6">
        <v>177968736.12</v>
      </c>
      <c r="Q696" s="6">
        <v>1345365624.63</v>
      </c>
      <c r="R696" s="8">
        <f t="shared" si="140"/>
        <v>1223169230.06</v>
      </c>
      <c r="S696" s="8">
        <f t="shared" si="141"/>
        <v>2662164077.01</v>
      </c>
      <c r="T696" s="8">
        <f t="shared" si="142"/>
        <v>3885333307.07</v>
      </c>
      <c r="U696" s="8">
        <f t="shared" si="143"/>
        <v>1223169230.06</v>
      </c>
      <c r="V696" s="8">
        <f t="shared" si="144"/>
        <v>0</v>
      </c>
      <c r="W696" s="8">
        <f t="shared" si="145"/>
        <v>1223169230.06</v>
      </c>
      <c r="X696" s="8">
        <f t="shared" si="146"/>
        <v>2662164077.01</v>
      </c>
      <c r="Y696" s="13">
        <f t="shared" si="147"/>
        <v>0.314817065458514</v>
      </c>
      <c r="Z696" s="13">
        <f t="shared" si="148"/>
        <v>0.685182934541486</v>
      </c>
      <c r="AA696" s="13">
        <f t="shared" si="149"/>
        <v>1.45946425339561</v>
      </c>
      <c r="AB696" s="13">
        <f t="shared" si="150"/>
        <v>1</v>
      </c>
      <c r="AC696" s="13">
        <f t="shared" si="151"/>
        <v>0</v>
      </c>
      <c r="AD696" s="13">
        <f t="shared" si="152"/>
        <v>0.314817065458514</v>
      </c>
      <c r="AE696" s="13">
        <f t="shared" si="153"/>
        <v>0.685182934541486</v>
      </c>
    </row>
    <row r="697" spans="1:31">
      <c r="A697" s="5" t="s">
        <v>1421</v>
      </c>
      <c r="B697" s="5" t="s">
        <v>1422</v>
      </c>
      <c r="C697" s="6">
        <v>2052406592.28</v>
      </c>
      <c r="D697" s="6">
        <v>0</v>
      </c>
      <c r="E697" s="6">
        <v>0</v>
      </c>
      <c r="F697" s="6">
        <v>0</v>
      </c>
      <c r="G697" s="6">
        <v>4800000</v>
      </c>
      <c r="H697" s="6">
        <v>78133791.66</v>
      </c>
      <c r="I697" s="6">
        <v>1348361424.96</v>
      </c>
      <c r="J697" s="6">
        <v>0</v>
      </c>
      <c r="K697" s="6">
        <v>387725665.82</v>
      </c>
      <c r="L697" s="6">
        <v>1272439069</v>
      </c>
      <c r="M697" s="6">
        <v>948158764.91</v>
      </c>
      <c r="N697" s="6">
        <v>27838362</v>
      </c>
      <c r="O697" s="6">
        <v>-4560340.22</v>
      </c>
      <c r="P697" s="6">
        <v>174966515.89</v>
      </c>
      <c r="Q697" s="6">
        <v>461001480.42</v>
      </c>
      <c r="R697" s="8">
        <f t="shared" si="140"/>
        <v>3871427474.72</v>
      </c>
      <c r="S697" s="8">
        <f t="shared" si="141"/>
        <v>2824167128</v>
      </c>
      <c r="T697" s="8">
        <f t="shared" si="142"/>
        <v>6695594602.72</v>
      </c>
      <c r="U697" s="8">
        <f t="shared" si="143"/>
        <v>2057206592.28</v>
      </c>
      <c r="V697" s="8">
        <f t="shared" si="144"/>
        <v>1814220882.44</v>
      </c>
      <c r="W697" s="8">
        <f t="shared" si="145"/>
        <v>2057206592.28</v>
      </c>
      <c r="X697" s="8">
        <f t="shared" si="146"/>
        <v>4638388010.44</v>
      </c>
      <c r="Y697" s="13">
        <f t="shared" si="147"/>
        <v>0.578205178842112</v>
      </c>
      <c r="Z697" s="13">
        <f t="shared" si="148"/>
        <v>0.421794821157888</v>
      </c>
      <c r="AA697" s="13">
        <f t="shared" si="149"/>
        <v>2.37082095331293</v>
      </c>
      <c r="AB697" s="13">
        <f t="shared" si="150"/>
        <v>0.531381927134974</v>
      </c>
      <c r="AC697" s="13">
        <f t="shared" si="151"/>
        <v>0.468618072865026</v>
      </c>
      <c r="AD697" s="13">
        <f t="shared" si="152"/>
        <v>0.307247782212544</v>
      </c>
      <c r="AE697" s="13">
        <f t="shared" si="153"/>
        <v>0.692752217787456</v>
      </c>
    </row>
    <row r="698" spans="1:31">
      <c r="A698" s="5" t="s">
        <v>1423</v>
      </c>
      <c r="B698" s="5" t="s">
        <v>1424</v>
      </c>
      <c r="C698" s="6">
        <v>1471142975.85</v>
      </c>
      <c r="D698" s="6">
        <v>0</v>
      </c>
      <c r="E698" s="6">
        <v>1055837.28</v>
      </c>
      <c r="F698" s="6">
        <v>0</v>
      </c>
      <c r="G698" s="6">
        <v>351948525.29</v>
      </c>
      <c r="H698" s="6">
        <v>812242822.11</v>
      </c>
      <c r="I698" s="6">
        <v>0</v>
      </c>
      <c r="J698" s="6">
        <v>0</v>
      </c>
      <c r="K698" s="6">
        <v>77702675.42</v>
      </c>
      <c r="L698" s="6">
        <v>876566295</v>
      </c>
      <c r="M698" s="6">
        <v>769385899.47</v>
      </c>
      <c r="N698" s="6">
        <v>0</v>
      </c>
      <c r="O698" s="6">
        <v>71694072.34</v>
      </c>
      <c r="P698" s="6">
        <v>189360838.98</v>
      </c>
      <c r="Q698" s="6">
        <v>1709313721.91</v>
      </c>
      <c r="R698" s="8">
        <f t="shared" si="140"/>
        <v>2714092835.95</v>
      </c>
      <c r="S698" s="8">
        <f t="shared" si="141"/>
        <v>3616320827.7</v>
      </c>
      <c r="T698" s="8">
        <f t="shared" si="142"/>
        <v>6330413663.65</v>
      </c>
      <c r="U698" s="8">
        <f t="shared" si="143"/>
        <v>1824147338.42</v>
      </c>
      <c r="V698" s="8">
        <f t="shared" si="144"/>
        <v>889945497.53</v>
      </c>
      <c r="W698" s="8">
        <f t="shared" si="145"/>
        <v>1824147338.42</v>
      </c>
      <c r="X698" s="8">
        <f t="shared" si="146"/>
        <v>4506266325.23</v>
      </c>
      <c r="Y698" s="13">
        <f t="shared" si="147"/>
        <v>0.428738622806697</v>
      </c>
      <c r="Z698" s="13">
        <f t="shared" si="148"/>
        <v>0.571261377193303</v>
      </c>
      <c r="AA698" s="13">
        <f t="shared" si="149"/>
        <v>1.75051218220486</v>
      </c>
      <c r="AB698" s="13">
        <f t="shared" si="150"/>
        <v>0.672102042442297</v>
      </c>
      <c r="AC698" s="13">
        <f t="shared" si="151"/>
        <v>0.327897957557703</v>
      </c>
      <c r="AD698" s="13">
        <f t="shared" si="152"/>
        <v>0.288156104062279</v>
      </c>
      <c r="AE698" s="13">
        <f t="shared" si="153"/>
        <v>0.711843895937721</v>
      </c>
    </row>
    <row r="699" spans="1:31">
      <c r="A699" s="5" t="s">
        <v>1425</v>
      </c>
      <c r="B699" s="5" t="s">
        <v>1426</v>
      </c>
      <c r="C699" s="6">
        <v>277986990</v>
      </c>
      <c r="D699" s="6">
        <v>0</v>
      </c>
      <c r="E699" s="6">
        <v>0</v>
      </c>
      <c r="F699" s="6">
        <v>0</v>
      </c>
      <c r="G699" s="6">
        <v>17778166.86</v>
      </c>
      <c r="H699" s="6">
        <v>0</v>
      </c>
      <c r="I699" s="6">
        <v>0</v>
      </c>
      <c r="J699" s="6">
        <v>0</v>
      </c>
      <c r="K699" s="6">
        <v>0</v>
      </c>
      <c r="L699" s="6">
        <v>771770000</v>
      </c>
      <c r="M699" s="6">
        <v>917221626.44</v>
      </c>
      <c r="N699" s="6">
        <v>29377496.5</v>
      </c>
      <c r="O699" s="6">
        <v>-2671344.34</v>
      </c>
      <c r="P699" s="6">
        <v>105488299.89</v>
      </c>
      <c r="Q699" s="6">
        <v>982888660.54</v>
      </c>
      <c r="R699" s="8">
        <f t="shared" si="140"/>
        <v>295765156.86</v>
      </c>
      <c r="S699" s="8">
        <f t="shared" si="141"/>
        <v>2745319746.03</v>
      </c>
      <c r="T699" s="8">
        <f t="shared" si="142"/>
        <v>3041084902.89</v>
      </c>
      <c r="U699" s="8">
        <f t="shared" si="143"/>
        <v>295765156.86</v>
      </c>
      <c r="V699" s="8">
        <f t="shared" si="144"/>
        <v>0</v>
      </c>
      <c r="W699" s="8">
        <f t="shared" si="145"/>
        <v>295765156.86</v>
      </c>
      <c r="X699" s="8">
        <f t="shared" si="146"/>
        <v>2745319746.03</v>
      </c>
      <c r="Y699" s="13">
        <f t="shared" si="147"/>
        <v>0.0972564615275716</v>
      </c>
      <c r="Z699" s="13">
        <f t="shared" si="148"/>
        <v>0.902743538472428</v>
      </c>
      <c r="AA699" s="13">
        <f t="shared" si="149"/>
        <v>1.10773432030557</v>
      </c>
      <c r="AB699" s="13">
        <f t="shared" si="150"/>
        <v>1</v>
      </c>
      <c r="AC699" s="13">
        <f t="shared" si="151"/>
        <v>0</v>
      </c>
      <c r="AD699" s="13">
        <f t="shared" si="152"/>
        <v>0.0972564615275716</v>
      </c>
      <c r="AE699" s="13">
        <f t="shared" si="153"/>
        <v>0.902743538472428</v>
      </c>
    </row>
    <row r="700" spans="1:31">
      <c r="A700" s="5" t="s">
        <v>1427</v>
      </c>
      <c r="B700" s="5" t="s">
        <v>1428</v>
      </c>
      <c r="C700" s="6">
        <v>1374607000</v>
      </c>
      <c r="D700" s="6">
        <v>0</v>
      </c>
      <c r="E700" s="6">
        <v>0</v>
      </c>
      <c r="F700" s="6">
        <v>0</v>
      </c>
      <c r="G700" s="6">
        <v>112150000</v>
      </c>
      <c r="H700" s="6">
        <v>400900000</v>
      </c>
      <c r="I700" s="6">
        <v>600000000</v>
      </c>
      <c r="J700" s="6">
        <v>0</v>
      </c>
      <c r="K700" s="6">
        <v>26379750.31</v>
      </c>
      <c r="L700" s="6">
        <v>837640035</v>
      </c>
      <c r="M700" s="6">
        <v>1097232948.46</v>
      </c>
      <c r="N700" s="6">
        <v>0</v>
      </c>
      <c r="O700" s="6">
        <v>1015.86</v>
      </c>
      <c r="P700" s="6">
        <v>59010460.16</v>
      </c>
      <c r="Q700" s="6">
        <v>-22621281.98</v>
      </c>
      <c r="R700" s="8">
        <f t="shared" si="140"/>
        <v>2514036750.31</v>
      </c>
      <c r="S700" s="8">
        <f t="shared" si="141"/>
        <v>1971263177.5</v>
      </c>
      <c r="T700" s="8">
        <f t="shared" si="142"/>
        <v>4485299927.81</v>
      </c>
      <c r="U700" s="8">
        <f t="shared" si="143"/>
        <v>1486757000</v>
      </c>
      <c r="V700" s="8">
        <f t="shared" si="144"/>
        <v>1027279750.31</v>
      </c>
      <c r="W700" s="8">
        <f t="shared" si="145"/>
        <v>1486757000</v>
      </c>
      <c r="X700" s="8">
        <f t="shared" si="146"/>
        <v>2998542927.81</v>
      </c>
      <c r="Y700" s="13">
        <f t="shared" si="147"/>
        <v>0.560505828099105</v>
      </c>
      <c r="Z700" s="13">
        <f t="shared" si="148"/>
        <v>0.439494171900895</v>
      </c>
      <c r="AA700" s="13">
        <f t="shared" si="149"/>
        <v>2.27534302827</v>
      </c>
      <c r="AB700" s="13">
        <f t="shared" si="150"/>
        <v>0.591382365359882</v>
      </c>
      <c r="AC700" s="13">
        <f t="shared" si="151"/>
        <v>0.408617634640118</v>
      </c>
      <c r="AD700" s="13">
        <f t="shared" si="152"/>
        <v>0.331473262419248</v>
      </c>
      <c r="AE700" s="13">
        <f t="shared" si="153"/>
        <v>0.668526737580752</v>
      </c>
    </row>
    <row r="701" spans="1:31">
      <c r="A701" s="5" t="s">
        <v>1429</v>
      </c>
      <c r="B701" s="5" t="s">
        <v>1430</v>
      </c>
      <c r="C701" s="6">
        <v>455000000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14405902.57</v>
      </c>
      <c r="L701" s="6">
        <v>504293500</v>
      </c>
      <c r="M701" s="6">
        <v>493393123.73</v>
      </c>
      <c r="N701" s="6">
        <v>6697020</v>
      </c>
      <c r="O701" s="6">
        <v>0</v>
      </c>
      <c r="P701" s="6">
        <v>29429678.01</v>
      </c>
      <c r="Q701" s="6">
        <v>378534421.88</v>
      </c>
      <c r="R701" s="8">
        <f t="shared" si="140"/>
        <v>469405902.57</v>
      </c>
      <c r="S701" s="8">
        <f t="shared" si="141"/>
        <v>1398953703.62</v>
      </c>
      <c r="T701" s="8">
        <f t="shared" si="142"/>
        <v>1868359606.19</v>
      </c>
      <c r="U701" s="8">
        <f t="shared" si="143"/>
        <v>455000000</v>
      </c>
      <c r="V701" s="8">
        <f t="shared" si="144"/>
        <v>14405902.57</v>
      </c>
      <c r="W701" s="8">
        <f t="shared" si="145"/>
        <v>455000000</v>
      </c>
      <c r="X701" s="8">
        <f t="shared" si="146"/>
        <v>1413359606.19</v>
      </c>
      <c r="Y701" s="13">
        <f t="shared" si="147"/>
        <v>0.251239590609231</v>
      </c>
      <c r="Z701" s="13">
        <f t="shared" si="148"/>
        <v>0.748760409390769</v>
      </c>
      <c r="AA701" s="13">
        <f t="shared" si="149"/>
        <v>1.33554069827711</v>
      </c>
      <c r="AB701" s="13">
        <f t="shared" si="150"/>
        <v>0.969310350613131</v>
      </c>
      <c r="AC701" s="13">
        <f t="shared" si="151"/>
        <v>0.0306896493868688</v>
      </c>
      <c r="AD701" s="13">
        <f t="shared" si="152"/>
        <v>0.243529135661333</v>
      </c>
      <c r="AE701" s="13">
        <f t="shared" si="153"/>
        <v>0.756470864338667</v>
      </c>
    </row>
    <row r="702" spans="1:31">
      <c r="A702" s="5" t="s">
        <v>1431</v>
      </c>
      <c r="B702" s="5" t="s">
        <v>1432</v>
      </c>
      <c r="C702" s="6">
        <v>28500000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7835236.66</v>
      </c>
      <c r="L702" s="6">
        <v>411933509</v>
      </c>
      <c r="M702" s="6">
        <v>1046843105.07</v>
      </c>
      <c r="N702" s="6">
        <v>8235292.8</v>
      </c>
      <c r="O702" s="6">
        <v>0</v>
      </c>
      <c r="P702" s="6">
        <v>65033420.63</v>
      </c>
      <c r="Q702" s="6">
        <v>448818518.35</v>
      </c>
      <c r="R702" s="8">
        <f t="shared" si="140"/>
        <v>36335236.66</v>
      </c>
      <c r="S702" s="8">
        <f t="shared" si="141"/>
        <v>1964393260.25</v>
      </c>
      <c r="T702" s="8">
        <f t="shared" si="142"/>
        <v>2000728496.91</v>
      </c>
      <c r="U702" s="8">
        <f t="shared" si="143"/>
        <v>28500000</v>
      </c>
      <c r="V702" s="8">
        <f t="shared" si="144"/>
        <v>7835236.66</v>
      </c>
      <c r="W702" s="8">
        <f t="shared" si="145"/>
        <v>28500000</v>
      </c>
      <c r="X702" s="8">
        <f t="shared" si="146"/>
        <v>1972228496.91</v>
      </c>
      <c r="Y702" s="13">
        <f t="shared" si="147"/>
        <v>0.0181610032126385</v>
      </c>
      <c r="Z702" s="13">
        <f t="shared" si="148"/>
        <v>0.981838996787361</v>
      </c>
      <c r="AA702" s="13">
        <f t="shared" si="149"/>
        <v>1.01849692594413</v>
      </c>
      <c r="AB702" s="13">
        <f t="shared" si="150"/>
        <v>0.784362580783037</v>
      </c>
      <c r="AC702" s="13">
        <f t="shared" si="151"/>
        <v>0.215637419216963</v>
      </c>
      <c r="AD702" s="13">
        <f t="shared" si="152"/>
        <v>0.0142448113494742</v>
      </c>
      <c r="AE702" s="13">
        <f t="shared" si="153"/>
        <v>0.985755188650526</v>
      </c>
    </row>
    <row r="703" spans="1:31">
      <c r="A703" s="5" t="s">
        <v>1433</v>
      </c>
      <c r="B703" s="5" t="s">
        <v>1434</v>
      </c>
      <c r="C703" s="6">
        <v>230791014.7</v>
      </c>
      <c r="D703" s="6">
        <v>0</v>
      </c>
      <c r="E703" s="6">
        <v>0</v>
      </c>
      <c r="F703" s="6">
        <v>0</v>
      </c>
      <c r="G703" s="6">
        <v>456061927.17</v>
      </c>
      <c r="H703" s="6">
        <v>366713056.96</v>
      </c>
      <c r="I703" s="6">
        <v>0</v>
      </c>
      <c r="J703" s="6">
        <v>0</v>
      </c>
      <c r="K703" s="6">
        <v>4362365.93</v>
      </c>
      <c r="L703" s="6">
        <v>989204866</v>
      </c>
      <c r="M703" s="6">
        <v>1801034565.4</v>
      </c>
      <c r="N703" s="6">
        <v>0</v>
      </c>
      <c r="O703" s="6">
        <v>33046929.52</v>
      </c>
      <c r="P703" s="6">
        <v>225585661.61</v>
      </c>
      <c r="Q703" s="6">
        <v>1671302119.59</v>
      </c>
      <c r="R703" s="8">
        <f t="shared" si="140"/>
        <v>1057928364.76</v>
      </c>
      <c r="S703" s="8">
        <f t="shared" si="141"/>
        <v>4720174142.12</v>
      </c>
      <c r="T703" s="8">
        <f t="shared" si="142"/>
        <v>5778102506.88</v>
      </c>
      <c r="U703" s="8">
        <f t="shared" si="143"/>
        <v>686852941.87</v>
      </c>
      <c r="V703" s="8">
        <f t="shared" si="144"/>
        <v>371075422.89</v>
      </c>
      <c r="W703" s="8">
        <f t="shared" si="145"/>
        <v>686852941.87</v>
      </c>
      <c r="X703" s="8">
        <f t="shared" si="146"/>
        <v>5091249565.01</v>
      </c>
      <c r="Y703" s="13">
        <f t="shared" si="147"/>
        <v>0.183092695828833</v>
      </c>
      <c r="Z703" s="13">
        <f t="shared" si="148"/>
        <v>0.816907304171167</v>
      </c>
      <c r="AA703" s="13">
        <f t="shared" si="149"/>
        <v>1.22412909628051</v>
      </c>
      <c r="AB703" s="13">
        <f t="shared" si="150"/>
        <v>0.649243337024826</v>
      </c>
      <c r="AC703" s="13">
        <f t="shared" si="151"/>
        <v>0.350756662975174</v>
      </c>
      <c r="AD703" s="13">
        <f t="shared" si="152"/>
        <v>0.118871712824783</v>
      </c>
      <c r="AE703" s="13">
        <f t="shared" si="153"/>
        <v>0.881128287175217</v>
      </c>
    </row>
    <row r="704" spans="1:31">
      <c r="A704" s="5" t="s">
        <v>1435</v>
      </c>
      <c r="B704" s="5" t="s">
        <v>1436</v>
      </c>
      <c r="C704" s="6">
        <v>5000000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13238103.41</v>
      </c>
      <c r="L704" s="6">
        <v>652603600</v>
      </c>
      <c r="M704" s="6">
        <v>801707296.34</v>
      </c>
      <c r="N704" s="6">
        <v>0</v>
      </c>
      <c r="O704" s="6">
        <v>-2604166.5</v>
      </c>
      <c r="P704" s="6">
        <v>99064954.72</v>
      </c>
      <c r="Q704" s="6">
        <v>253098226.95</v>
      </c>
      <c r="R704" s="8">
        <f t="shared" si="140"/>
        <v>18238103.41</v>
      </c>
      <c r="S704" s="8">
        <f t="shared" si="141"/>
        <v>1803869911.51</v>
      </c>
      <c r="T704" s="8">
        <f t="shared" si="142"/>
        <v>1822108014.92</v>
      </c>
      <c r="U704" s="8">
        <f t="shared" si="143"/>
        <v>5000000</v>
      </c>
      <c r="V704" s="8">
        <f t="shared" si="144"/>
        <v>13238103.41</v>
      </c>
      <c r="W704" s="8">
        <f t="shared" si="145"/>
        <v>5000000</v>
      </c>
      <c r="X704" s="8">
        <f t="shared" si="146"/>
        <v>1817108014.92</v>
      </c>
      <c r="Y704" s="13">
        <f t="shared" si="147"/>
        <v>0.0100093426189121</v>
      </c>
      <c r="Z704" s="13">
        <f t="shared" si="148"/>
        <v>0.989990657381088</v>
      </c>
      <c r="AA704" s="13">
        <f t="shared" si="149"/>
        <v>1.01011054250289</v>
      </c>
      <c r="AB704" s="13">
        <f t="shared" si="150"/>
        <v>0.274151313192933</v>
      </c>
      <c r="AC704" s="13">
        <f t="shared" si="151"/>
        <v>0.725848686807067</v>
      </c>
      <c r="AD704" s="13">
        <f t="shared" si="152"/>
        <v>0.00274407442317273</v>
      </c>
      <c r="AE704" s="13">
        <f t="shared" si="153"/>
        <v>0.997255925576827</v>
      </c>
    </row>
    <row r="705" spans="1:31">
      <c r="A705" s="5" t="s">
        <v>1437</v>
      </c>
      <c r="B705" s="5" t="s">
        <v>1438</v>
      </c>
      <c r="C705" s="6">
        <v>253354500</v>
      </c>
      <c r="D705" s="6">
        <v>0</v>
      </c>
      <c r="E705" s="6">
        <v>0</v>
      </c>
      <c r="F705" s="6">
        <v>0</v>
      </c>
      <c r="G705" s="6">
        <v>0</v>
      </c>
      <c r="H705" s="6">
        <v>130000000</v>
      </c>
      <c r="I705" s="6">
        <v>0</v>
      </c>
      <c r="J705" s="6">
        <v>0</v>
      </c>
      <c r="K705" s="6">
        <v>8604965.2</v>
      </c>
      <c r="L705" s="6">
        <v>753465210</v>
      </c>
      <c r="M705" s="6">
        <v>216067845.57</v>
      </c>
      <c r="N705" s="6">
        <v>17508582</v>
      </c>
      <c r="O705" s="6">
        <v>-300570.3</v>
      </c>
      <c r="P705" s="6">
        <v>149738721.7</v>
      </c>
      <c r="Q705" s="6">
        <v>796630957.52</v>
      </c>
      <c r="R705" s="8">
        <f t="shared" si="140"/>
        <v>391959465.2</v>
      </c>
      <c r="S705" s="8">
        <f t="shared" si="141"/>
        <v>1898093582.49</v>
      </c>
      <c r="T705" s="8">
        <f t="shared" si="142"/>
        <v>2290053047.69</v>
      </c>
      <c r="U705" s="8">
        <f t="shared" si="143"/>
        <v>253354500</v>
      </c>
      <c r="V705" s="8">
        <f t="shared" si="144"/>
        <v>138604965.2</v>
      </c>
      <c r="W705" s="8">
        <f t="shared" si="145"/>
        <v>253354500</v>
      </c>
      <c r="X705" s="8">
        <f t="shared" si="146"/>
        <v>2036698547.69</v>
      </c>
      <c r="Y705" s="13">
        <f t="shared" si="147"/>
        <v>0.171157373666681</v>
      </c>
      <c r="Z705" s="13">
        <f t="shared" si="148"/>
        <v>0.828842626333319</v>
      </c>
      <c r="AA705" s="13">
        <f t="shared" si="149"/>
        <v>1.20650165451053</v>
      </c>
      <c r="AB705" s="13">
        <f t="shared" si="150"/>
        <v>0.646379338921498</v>
      </c>
      <c r="AC705" s="13">
        <f t="shared" si="151"/>
        <v>0.353620661078502</v>
      </c>
      <c r="AD705" s="13">
        <f t="shared" si="152"/>
        <v>0.110632590042209</v>
      </c>
      <c r="AE705" s="13">
        <f t="shared" si="153"/>
        <v>0.889367409957791</v>
      </c>
    </row>
    <row r="706" spans="1:31">
      <c r="A706" s="5" t="s">
        <v>1439</v>
      </c>
      <c r="B706" s="5" t="s">
        <v>1440</v>
      </c>
      <c r="C706" s="6">
        <v>457448384.18</v>
      </c>
      <c r="D706" s="6">
        <v>0</v>
      </c>
      <c r="E706" s="6">
        <v>0</v>
      </c>
      <c r="F706" s="6">
        <v>0</v>
      </c>
      <c r="G706" s="6">
        <v>303670955.88</v>
      </c>
      <c r="H706" s="6">
        <v>2153699989.98</v>
      </c>
      <c r="I706" s="6">
        <v>0</v>
      </c>
      <c r="J706" s="6">
        <v>0</v>
      </c>
      <c r="K706" s="6">
        <v>19344367.02</v>
      </c>
      <c r="L706" s="6">
        <v>461567391</v>
      </c>
      <c r="M706" s="6">
        <v>1770057578.98</v>
      </c>
      <c r="N706" s="6">
        <v>0</v>
      </c>
      <c r="O706" s="6">
        <v>187433.86</v>
      </c>
      <c r="P706" s="6">
        <v>174290290.65</v>
      </c>
      <c r="Q706" s="6">
        <v>979880226.93</v>
      </c>
      <c r="R706" s="8">
        <f t="shared" si="140"/>
        <v>2934163697.06</v>
      </c>
      <c r="S706" s="8">
        <f t="shared" si="141"/>
        <v>3385982921.42</v>
      </c>
      <c r="T706" s="8">
        <f t="shared" si="142"/>
        <v>6320146618.48</v>
      </c>
      <c r="U706" s="8">
        <f t="shared" si="143"/>
        <v>761119340.06</v>
      </c>
      <c r="V706" s="8">
        <f t="shared" si="144"/>
        <v>2173044357</v>
      </c>
      <c r="W706" s="8">
        <f t="shared" si="145"/>
        <v>761119340.06</v>
      </c>
      <c r="X706" s="8">
        <f t="shared" si="146"/>
        <v>5559027278.42</v>
      </c>
      <c r="Y706" s="13">
        <f t="shared" si="147"/>
        <v>0.464255637437359</v>
      </c>
      <c r="Z706" s="13">
        <f t="shared" si="148"/>
        <v>0.535744362562641</v>
      </c>
      <c r="AA706" s="13">
        <f t="shared" si="149"/>
        <v>1.86656187144307</v>
      </c>
      <c r="AB706" s="13">
        <f t="shared" si="150"/>
        <v>0.259399071981782</v>
      </c>
      <c r="AC706" s="13">
        <f t="shared" si="151"/>
        <v>0.740600928018218</v>
      </c>
      <c r="AD706" s="13">
        <f t="shared" si="152"/>
        <v>0.120427481513562</v>
      </c>
      <c r="AE706" s="13">
        <f t="shared" si="153"/>
        <v>0.879572518486438</v>
      </c>
    </row>
    <row r="707" spans="1:31">
      <c r="A707" s="5" t="s">
        <v>1441</v>
      </c>
      <c r="B707" s="5" t="s">
        <v>1442</v>
      </c>
      <c r="C707" s="6">
        <v>175000000</v>
      </c>
      <c r="D707" s="6">
        <v>0</v>
      </c>
      <c r="E707" s="6">
        <v>0</v>
      </c>
      <c r="F707" s="6">
        <v>0</v>
      </c>
      <c r="G707" s="6">
        <v>223330000</v>
      </c>
      <c r="H707" s="6">
        <v>143000000</v>
      </c>
      <c r="I707" s="6">
        <v>0</v>
      </c>
      <c r="J707" s="6">
        <v>0</v>
      </c>
      <c r="K707" s="6">
        <v>28692080.73</v>
      </c>
      <c r="L707" s="6">
        <v>511804800</v>
      </c>
      <c r="M707" s="6">
        <v>488624659.39</v>
      </c>
      <c r="N707" s="6">
        <v>47802117.59</v>
      </c>
      <c r="O707" s="6">
        <v>0</v>
      </c>
      <c r="P707" s="6">
        <v>89780944.85</v>
      </c>
      <c r="Q707" s="6">
        <v>754169693.75</v>
      </c>
      <c r="R707" s="8">
        <f t="shared" ref="R707:R770" si="154">C707+D707+E707+F707+G707+H707+I707+J707+K707</f>
        <v>570022080.73</v>
      </c>
      <c r="S707" s="8">
        <f t="shared" ref="S707:S770" si="155">L707+M707-N707+O707+P707+Q707</f>
        <v>1796577980.4</v>
      </c>
      <c r="T707" s="8">
        <f t="shared" ref="T707:T770" si="156">R707+S707</f>
        <v>2366600061.13</v>
      </c>
      <c r="U707" s="8">
        <f t="shared" ref="U707:U770" si="157">C707+D707+E707+F707+G707</f>
        <v>398330000</v>
      </c>
      <c r="V707" s="8">
        <f t="shared" ref="V707:V770" si="158">H707+I707+J707+K707</f>
        <v>171692080.73</v>
      </c>
      <c r="W707" s="8">
        <f t="shared" ref="W707:W770" si="159">U707</f>
        <v>398330000</v>
      </c>
      <c r="X707" s="8">
        <f t="shared" ref="X707:X770" si="160">V707+S707</f>
        <v>1968270061.13</v>
      </c>
      <c r="Y707" s="13">
        <f t="shared" ref="Y707:Y770" si="161">R707/T707</f>
        <v>0.240861178909049</v>
      </c>
      <c r="Z707" s="13">
        <f t="shared" ref="Z707:Z770" si="162">S707/T707</f>
        <v>0.759138821090951</v>
      </c>
      <c r="AA707" s="13">
        <f t="shared" ref="AA707:AA770" si="163">T707/S707</f>
        <v>1.31728212576839</v>
      </c>
      <c r="AB707" s="13">
        <f t="shared" ref="AB707:AB770" si="164">U707/R707</f>
        <v>0.698797491300474</v>
      </c>
      <c r="AC707" s="13">
        <f t="shared" ref="AC707:AC770" si="165">V707/R707</f>
        <v>0.301202508699526</v>
      </c>
      <c r="AD707" s="13">
        <f t="shared" ref="AD707:AD770" si="166">W707/T707</f>
        <v>0.168313187573318</v>
      </c>
      <c r="AE707" s="13">
        <f t="shared" ref="AE707:AE770" si="167">X707/T707</f>
        <v>0.831686812426682</v>
      </c>
    </row>
    <row r="708" spans="1:31">
      <c r="A708" s="5" t="s">
        <v>1443</v>
      </c>
      <c r="B708" s="5" t="s">
        <v>1444</v>
      </c>
      <c r="C708" s="6">
        <v>5782376739.56</v>
      </c>
      <c r="D708" s="6">
        <v>0</v>
      </c>
      <c r="E708" s="6">
        <v>0</v>
      </c>
      <c r="F708" s="6">
        <v>0</v>
      </c>
      <c r="G708" s="6">
        <v>1817915942.72</v>
      </c>
      <c r="H708" s="6">
        <v>3441703500.85</v>
      </c>
      <c r="I708" s="6">
        <v>49851092.6</v>
      </c>
      <c r="J708" s="6">
        <v>0</v>
      </c>
      <c r="K708" s="6">
        <v>435693826.6</v>
      </c>
      <c r="L708" s="6">
        <v>4783522257</v>
      </c>
      <c r="M708" s="6">
        <v>5386581836.25</v>
      </c>
      <c r="N708" s="6">
        <v>0</v>
      </c>
      <c r="O708" s="6">
        <v>23417934.42</v>
      </c>
      <c r="P708" s="6">
        <v>72916037.98</v>
      </c>
      <c r="Q708" s="6">
        <v>3693491469.25</v>
      </c>
      <c r="R708" s="8">
        <f t="shared" si="154"/>
        <v>11527541102.33</v>
      </c>
      <c r="S708" s="8">
        <f t="shared" si="155"/>
        <v>13959929534.9</v>
      </c>
      <c r="T708" s="8">
        <f t="shared" si="156"/>
        <v>25487470637.23</v>
      </c>
      <c r="U708" s="8">
        <f t="shared" si="157"/>
        <v>7600292682.28</v>
      </c>
      <c r="V708" s="8">
        <f t="shared" si="158"/>
        <v>3927248420.05</v>
      </c>
      <c r="W708" s="8">
        <f t="shared" si="159"/>
        <v>7600292682.28</v>
      </c>
      <c r="X708" s="8">
        <f t="shared" si="160"/>
        <v>17887177954.95</v>
      </c>
      <c r="Y708" s="13">
        <f t="shared" si="161"/>
        <v>0.452282663368389</v>
      </c>
      <c r="Z708" s="13">
        <f t="shared" si="162"/>
        <v>0.547717336631611</v>
      </c>
      <c r="AA708" s="13">
        <f t="shared" si="163"/>
        <v>1.82575926142829</v>
      </c>
      <c r="AB708" s="13">
        <f t="shared" si="164"/>
        <v>0.659316034079791</v>
      </c>
      <c r="AC708" s="13">
        <f t="shared" si="165"/>
        <v>0.340683965920209</v>
      </c>
      <c r="AD708" s="13">
        <f t="shared" si="166"/>
        <v>0.298197211895092</v>
      </c>
      <c r="AE708" s="13">
        <f t="shared" si="167"/>
        <v>0.701802788104908</v>
      </c>
    </row>
    <row r="709" spans="1:31">
      <c r="A709" s="5" t="s">
        <v>1445</v>
      </c>
      <c r="B709" s="5" t="s">
        <v>1446</v>
      </c>
      <c r="C709" s="6">
        <v>2308681934.9</v>
      </c>
      <c r="D709" s="6">
        <v>0</v>
      </c>
      <c r="E709" s="6">
        <v>0</v>
      </c>
      <c r="F709" s="6">
        <v>0</v>
      </c>
      <c r="G709" s="6">
        <v>11259179.5</v>
      </c>
      <c r="H709" s="6">
        <v>339128460</v>
      </c>
      <c r="I709" s="6">
        <v>0</v>
      </c>
      <c r="J709" s="6">
        <v>0</v>
      </c>
      <c r="K709" s="6">
        <v>71669025.27</v>
      </c>
      <c r="L709" s="6">
        <v>1152214592</v>
      </c>
      <c r="M709" s="6">
        <v>3240547061.19</v>
      </c>
      <c r="N709" s="6">
        <v>0</v>
      </c>
      <c r="O709" s="6">
        <v>-7970832.44</v>
      </c>
      <c r="P709" s="6">
        <v>49559707.71</v>
      </c>
      <c r="Q709" s="6">
        <v>-969191632.19</v>
      </c>
      <c r="R709" s="8">
        <f t="shared" si="154"/>
        <v>2730738599.67</v>
      </c>
      <c r="S709" s="8">
        <f t="shared" si="155"/>
        <v>3465158896.27</v>
      </c>
      <c r="T709" s="8">
        <f t="shared" si="156"/>
        <v>6195897495.94</v>
      </c>
      <c r="U709" s="8">
        <f t="shared" si="157"/>
        <v>2319941114.4</v>
      </c>
      <c r="V709" s="8">
        <f t="shared" si="158"/>
        <v>410797485.27</v>
      </c>
      <c r="W709" s="8">
        <f t="shared" si="159"/>
        <v>2319941114.4</v>
      </c>
      <c r="X709" s="8">
        <f t="shared" si="160"/>
        <v>3875956381.54</v>
      </c>
      <c r="Y709" s="13">
        <f t="shared" si="161"/>
        <v>0.440733340320652</v>
      </c>
      <c r="Z709" s="13">
        <f t="shared" si="162"/>
        <v>0.559266659679348</v>
      </c>
      <c r="AA709" s="13">
        <f t="shared" si="163"/>
        <v>1.78805580968003</v>
      </c>
      <c r="AB709" s="13">
        <f t="shared" si="164"/>
        <v>0.849565430642229</v>
      </c>
      <c r="AC709" s="13">
        <f t="shared" si="165"/>
        <v>0.150434569357771</v>
      </c>
      <c r="AD709" s="13">
        <f t="shared" si="166"/>
        <v>0.374431810067903</v>
      </c>
      <c r="AE709" s="13">
        <f t="shared" si="167"/>
        <v>0.625568189932097</v>
      </c>
    </row>
    <row r="710" spans="1:31">
      <c r="A710" s="5" t="s">
        <v>1447</v>
      </c>
      <c r="B710" s="5" t="s">
        <v>1448</v>
      </c>
      <c r="C710" s="6">
        <v>686837072</v>
      </c>
      <c r="D710" s="6">
        <v>0</v>
      </c>
      <c r="E710" s="6">
        <v>0</v>
      </c>
      <c r="F710" s="6">
        <v>0</v>
      </c>
      <c r="G710" s="6">
        <v>56299117.48</v>
      </c>
      <c r="H710" s="6">
        <v>0</v>
      </c>
      <c r="I710" s="6">
        <v>0</v>
      </c>
      <c r="J710" s="6">
        <v>0</v>
      </c>
      <c r="K710" s="6">
        <v>0</v>
      </c>
      <c r="L710" s="6">
        <v>960000000</v>
      </c>
      <c r="M710" s="6">
        <v>673122118.62</v>
      </c>
      <c r="N710" s="6">
        <v>0</v>
      </c>
      <c r="O710" s="6">
        <v>-1561167.16</v>
      </c>
      <c r="P710" s="6">
        <v>126575394.04</v>
      </c>
      <c r="Q710" s="6">
        <v>717261256.58</v>
      </c>
      <c r="R710" s="8">
        <f t="shared" si="154"/>
        <v>743136189.48</v>
      </c>
      <c r="S710" s="8">
        <f t="shared" si="155"/>
        <v>2475397602.08</v>
      </c>
      <c r="T710" s="8">
        <f t="shared" si="156"/>
        <v>3218533791.56</v>
      </c>
      <c r="U710" s="8">
        <f t="shared" si="157"/>
        <v>743136189.48</v>
      </c>
      <c r="V710" s="8">
        <f t="shared" si="158"/>
        <v>0</v>
      </c>
      <c r="W710" s="8">
        <f t="shared" si="159"/>
        <v>743136189.48</v>
      </c>
      <c r="X710" s="8">
        <f t="shared" si="160"/>
        <v>2475397602.08</v>
      </c>
      <c r="Y710" s="13">
        <f t="shared" si="161"/>
        <v>0.230892772177423</v>
      </c>
      <c r="Z710" s="13">
        <f t="shared" si="162"/>
        <v>0.769107227822577</v>
      </c>
      <c r="AA710" s="13">
        <f t="shared" si="163"/>
        <v>1.3002088185169</v>
      </c>
      <c r="AB710" s="13">
        <f t="shared" si="164"/>
        <v>1</v>
      </c>
      <c r="AC710" s="13">
        <f t="shared" si="165"/>
        <v>0</v>
      </c>
      <c r="AD710" s="13">
        <f t="shared" si="166"/>
        <v>0.230892772177423</v>
      </c>
      <c r="AE710" s="13">
        <f t="shared" si="167"/>
        <v>0.769107227822577</v>
      </c>
    </row>
    <row r="711" spans="1:31">
      <c r="A711" s="5" t="s">
        <v>1449</v>
      </c>
      <c r="B711" s="5" t="s">
        <v>1450</v>
      </c>
      <c r="C711" s="6">
        <v>263333980.45</v>
      </c>
      <c r="D711" s="6">
        <v>0</v>
      </c>
      <c r="E711" s="6">
        <v>0</v>
      </c>
      <c r="F711" s="6">
        <v>0</v>
      </c>
      <c r="G711" s="6">
        <v>0</v>
      </c>
      <c r="H711" s="6">
        <v>16622825</v>
      </c>
      <c r="I711" s="6">
        <v>0</v>
      </c>
      <c r="J711" s="6">
        <v>0</v>
      </c>
      <c r="K711" s="6">
        <v>26749043.55</v>
      </c>
      <c r="L711" s="6">
        <v>601572239.36</v>
      </c>
      <c r="M711" s="6">
        <v>851959916.23</v>
      </c>
      <c r="N711" s="6">
        <v>0</v>
      </c>
      <c r="O711" s="6">
        <v>-328421.71</v>
      </c>
      <c r="P711" s="6">
        <v>33736706.3</v>
      </c>
      <c r="Q711" s="6">
        <v>-359270148.97</v>
      </c>
      <c r="R711" s="8">
        <f t="shared" si="154"/>
        <v>306705849</v>
      </c>
      <c r="S711" s="8">
        <f t="shared" si="155"/>
        <v>1127670291.21</v>
      </c>
      <c r="T711" s="8">
        <f t="shared" si="156"/>
        <v>1434376140.21</v>
      </c>
      <c r="U711" s="8">
        <f t="shared" si="157"/>
        <v>263333980.45</v>
      </c>
      <c r="V711" s="8">
        <f t="shared" si="158"/>
        <v>43371868.55</v>
      </c>
      <c r="W711" s="8">
        <f t="shared" si="159"/>
        <v>263333980.45</v>
      </c>
      <c r="X711" s="8">
        <f t="shared" si="160"/>
        <v>1171042159.76</v>
      </c>
      <c r="Y711" s="13">
        <f t="shared" si="161"/>
        <v>0.213825258523261</v>
      </c>
      <c r="Z711" s="13">
        <f t="shared" si="162"/>
        <v>0.786174741476739</v>
      </c>
      <c r="AA711" s="13">
        <f t="shared" si="163"/>
        <v>1.27198184734556</v>
      </c>
      <c r="AB711" s="13">
        <f t="shared" si="164"/>
        <v>0.858588061846841</v>
      </c>
      <c r="AC711" s="13">
        <f t="shared" si="165"/>
        <v>0.141411938153159</v>
      </c>
      <c r="AD711" s="13">
        <f t="shared" si="166"/>
        <v>0.183587814289386</v>
      </c>
      <c r="AE711" s="13">
        <f t="shared" si="167"/>
        <v>0.816412185710614</v>
      </c>
    </row>
    <row r="712" spans="1:31">
      <c r="A712" s="5" t="s">
        <v>1451</v>
      </c>
      <c r="B712" s="5" t="s">
        <v>1452</v>
      </c>
      <c r="C712" s="6">
        <v>45665663.56</v>
      </c>
      <c r="D712" s="6">
        <v>0</v>
      </c>
      <c r="E712" s="6">
        <v>0</v>
      </c>
      <c r="F712" s="6">
        <v>0</v>
      </c>
      <c r="G712" s="6">
        <v>0</v>
      </c>
      <c r="H712" s="6">
        <v>300282500</v>
      </c>
      <c r="I712" s="6">
        <v>300000000</v>
      </c>
      <c r="J712" s="6">
        <v>0</v>
      </c>
      <c r="K712" s="6">
        <v>494112234.73</v>
      </c>
      <c r="L712" s="6">
        <v>1282745046</v>
      </c>
      <c r="M712" s="6">
        <v>1620705702.57</v>
      </c>
      <c r="N712" s="6">
        <v>604003.05</v>
      </c>
      <c r="O712" s="6">
        <v>0</v>
      </c>
      <c r="P712" s="6">
        <v>413443031.16</v>
      </c>
      <c r="Q712" s="6">
        <v>4622724183.35</v>
      </c>
      <c r="R712" s="8">
        <f t="shared" si="154"/>
        <v>1140060398.29</v>
      </c>
      <c r="S712" s="8">
        <f t="shared" si="155"/>
        <v>7939013960.03</v>
      </c>
      <c r="T712" s="8">
        <f t="shared" si="156"/>
        <v>9079074358.32</v>
      </c>
      <c r="U712" s="8">
        <f t="shared" si="157"/>
        <v>45665663.56</v>
      </c>
      <c r="V712" s="8">
        <f t="shared" si="158"/>
        <v>1094394734.73</v>
      </c>
      <c r="W712" s="8">
        <f t="shared" si="159"/>
        <v>45665663.56</v>
      </c>
      <c r="X712" s="8">
        <f t="shared" si="160"/>
        <v>9033408694.76</v>
      </c>
      <c r="Y712" s="13">
        <f t="shared" si="161"/>
        <v>0.125570113570582</v>
      </c>
      <c r="Z712" s="13">
        <f t="shared" si="162"/>
        <v>0.874429886429418</v>
      </c>
      <c r="AA712" s="13">
        <f t="shared" si="163"/>
        <v>1.14360226648168</v>
      </c>
      <c r="AB712" s="13">
        <f t="shared" si="164"/>
        <v>0.0400554774365418</v>
      </c>
      <c r="AC712" s="13">
        <f t="shared" si="165"/>
        <v>0.959944522563458</v>
      </c>
      <c r="AD712" s="13">
        <f t="shared" si="166"/>
        <v>0.00502977085083044</v>
      </c>
      <c r="AE712" s="13">
        <f t="shared" si="167"/>
        <v>0.99497022914917</v>
      </c>
    </row>
    <row r="713" spans="1:31">
      <c r="A713" s="5" t="s">
        <v>1453</v>
      </c>
      <c r="B713" s="5" t="s">
        <v>1454</v>
      </c>
      <c r="C713" s="6">
        <v>564872999.99</v>
      </c>
      <c r="D713" s="6">
        <v>0</v>
      </c>
      <c r="E713" s="6">
        <v>487914502.12</v>
      </c>
      <c r="F713" s="6">
        <v>0</v>
      </c>
      <c r="G713" s="6">
        <v>222767.99</v>
      </c>
      <c r="H713" s="6">
        <v>185640000</v>
      </c>
      <c r="I713" s="6">
        <v>0</v>
      </c>
      <c r="J713" s="6">
        <v>0</v>
      </c>
      <c r="K713" s="6">
        <v>64094379.68</v>
      </c>
      <c r="L713" s="6">
        <v>905412707</v>
      </c>
      <c r="M713" s="6">
        <v>1428050993.73</v>
      </c>
      <c r="N713" s="6">
        <v>100553616.45</v>
      </c>
      <c r="O713" s="6">
        <v>-26925011.84</v>
      </c>
      <c r="P713" s="6">
        <v>193457253</v>
      </c>
      <c r="Q713" s="6">
        <v>1144596080.05</v>
      </c>
      <c r="R713" s="8">
        <f t="shared" si="154"/>
        <v>1302744649.78</v>
      </c>
      <c r="S713" s="8">
        <f t="shared" si="155"/>
        <v>3544038405.49</v>
      </c>
      <c r="T713" s="8">
        <f t="shared" si="156"/>
        <v>4846783055.27</v>
      </c>
      <c r="U713" s="8">
        <f t="shared" si="157"/>
        <v>1053010270.1</v>
      </c>
      <c r="V713" s="8">
        <f t="shared" si="158"/>
        <v>249734379.68</v>
      </c>
      <c r="W713" s="8">
        <f t="shared" si="159"/>
        <v>1053010270.1</v>
      </c>
      <c r="X713" s="8">
        <f t="shared" si="160"/>
        <v>3793772785.17</v>
      </c>
      <c r="Y713" s="13">
        <f t="shared" si="161"/>
        <v>0.268785426317669</v>
      </c>
      <c r="Z713" s="13">
        <f t="shared" si="162"/>
        <v>0.731214573682331</v>
      </c>
      <c r="AA713" s="13">
        <f t="shared" si="163"/>
        <v>1.36758762200826</v>
      </c>
      <c r="AB713" s="13">
        <f t="shared" si="164"/>
        <v>0.808301358426478</v>
      </c>
      <c r="AC713" s="13">
        <f t="shared" si="165"/>
        <v>0.191698641573522</v>
      </c>
      <c r="AD713" s="13">
        <f t="shared" si="166"/>
        <v>0.217259625217812</v>
      </c>
      <c r="AE713" s="13">
        <f t="shared" si="167"/>
        <v>0.782740374782188</v>
      </c>
    </row>
    <row r="714" spans="1:31">
      <c r="A714" s="5" t="s">
        <v>1455</v>
      </c>
      <c r="B714" s="5" t="s">
        <v>1456</v>
      </c>
      <c r="C714" s="6">
        <v>20000000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27941219.05</v>
      </c>
      <c r="L714" s="6">
        <v>441575416</v>
      </c>
      <c r="M714" s="6">
        <v>520663541.11</v>
      </c>
      <c r="N714" s="6">
        <v>35990050</v>
      </c>
      <c r="O714" s="6">
        <v>0</v>
      </c>
      <c r="P714" s="6">
        <v>109615429.99</v>
      </c>
      <c r="Q714" s="6">
        <v>1246316422.44</v>
      </c>
      <c r="R714" s="8">
        <f t="shared" si="154"/>
        <v>47941219.05</v>
      </c>
      <c r="S714" s="8">
        <f t="shared" si="155"/>
        <v>2282180759.54</v>
      </c>
      <c r="T714" s="8">
        <f t="shared" si="156"/>
        <v>2330121978.59</v>
      </c>
      <c r="U714" s="8">
        <f t="shared" si="157"/>
        <v>20000000</v>
      </c>
      <c r="V714" s="8">
        <f t="shared" si="158"/>
        <v>27941219.05</v>
      </c>
      <c r="W714" s="8">
        <f t="shared" si="159"/>
        <v>20000000</v>
      </c>
      <c r="X714" s="8">
        <f t="shared" si="160"/>
        <v>2310121978.59</v>
      </c>
      <c r="Y714" s="13">
        <f t="shared" si="161"/>
        <v>0.0205745533884068</v>
      </c>
      <c r="Z714" s="13">
        <f t="shared" si="162"/>
        <v>0.979425446611593</v>
      </c>
      <c r="AA714" s="13">
        <f t="shared" si="163"/>
        <v>1.0210067580535</v>
      </c>
      <c r="AB714" s="13">
        <f t="shared" si="164"/>
        <v>0.417177543590227</v>
      </c>
      <c r="AC714" s="13">
        <f t="shared" si="165"/>
        <v>0.582822456409773</v>
      </c>
      <c r="AD714" s="13">
        <f t="shared" si="166"/>
        <v>0.00858324164304152</v>
      </c>
      <c r="AE714" s="13">
        <f t="shared" si="167"/>
        <v>0.991416758356959</v>
      </c>
    </row>
    <row r="715" spans="1:31">
      <c r="A715" s="5" t="s">
        <v>1457</v>
      </c>
      <c r="B715" s="5" t="s">
        <v>1458</v>
      </c>
      <c r="C715" s="6">
        <v>148088333.32</v>
      </c>
      <c r="D715" s="6">
        <v>0</v>
      </c>
      <c r="E715" s="6">
        <v>0</v>
      </c>
      <c r="F715" s="6">
        <v>0</v>
      </c>
      <c r="G715" s="6">
        <v>0</v>
      </c>
      <c r="H715" s="6">
        <v>11511804.03</v>
      </c>
      <c r="I715" s="6">
        <v>0</v>
      </c>
      <c r="J715" s="6">
        <v>0</v>
      </c>
      <c r="K715" s="6">
        <v>10519188.8</v>
      </c>
      <c r="L715" s="6">
        <v>447019662</v>
      </c>
      <c r="M715" s="6">
        <v>490293271.79</v>
      </c>
      <c r="N715" s="6">
        <v>0</v>
      </c>
      <c r="O715" s="6">
        <v>-54918.54</v>
      </c>
      <c r="P715" s="6">
        <v>38447778.64</v>
      </c>
      <c r="Q715" s="6">
        <v>131721143.36</v>
      </c>
      <c r="R715" s="8">
        <f t="shared" si="154"/>
        <v>170119326.15</v>
      </c>
      <c r="S715" s="8">
        <f t="shared" si="155"/>
        <v>1107426937.25</v>
      </c>
      <c r="T715" s="8">
        <f t="shared" si="156"/>
        <v>1277546263.4</v>
      </c>
      <c r="U715" s="8">
        <f t="shared" si="157"/>
        <v>148088333.32</v>
      </c>
      <c r="V715" s="8">
        <f t="shared" si="158"/>
        <v>22030992.83</v>
      </c>
      <c r="W715" s="8">
        <f t="shared" si="159"/>
        <v>148088333.32</v>
      </c>
      <c r="X715" s="8">
        <f t="shared" si="160"/>
        <v>1129457930.08</v>
      </c>
      <c r="Y715" s="13">
        <f t="shared" si="161"/>
        <v>0.133160990739586</v>
      </c>
      <c r="Z715" s="13">
        <f t="shared" si="162"/>
        <v>0.866839009260414</v>
      </c>
      <c r="AA715" s="13">
        <f t="shared" si="163"/>
        <v>1.15361674926605</v>
      </c>
      <c r="AB715" s="13">
        <f t="shared" si="164"/>
        <v>0.870496825207416</v>
      </c>
      <c r="AC715" s="13">
        <f t="shared" si="165"/>
        <v>0.129503174792584</v>
      </c>
      <c r="AD715" s="13">
        <f t="shared" si="166"/>
        <v>0.115916219680284</v>
      </c>
      <c r="AE715" s="13">
        <f t="shared" si="167"/>
        <v>0.884083780319716</v>
      </c>
    </row>
    <row r="716" spans="1:31">
      <c r="A716" s="5" t="s">
        <v>1459</v>
      </c>
      <c r="B716" s="5" t="s">
        <v>1460</v>
      </c>
      <c r="C716" s="6">
        <v>50500000</v>
      </c>
      <c r="D716" s="6">
        <v>0</v>
      </c>
      <c r="E716" s="6">
        <v>0</v>
      </c>
      <c r="F716" s="6">
        <v>0</v>
      </c>
      <c r="G716" s="6">
        <v>73485133.04</v>
      </c>
      <c r="H716" s="6">
        <v>24000000</v>
      </c>
      <c r="I716" s="6">
        <v>0</v>
      </c>
      <c r="J716" s="6">
        <v>0</v>
      </c>
      <c r="K716" s="6">
        <v>2224943.08</v>
      </c>
      <c r="L716" s="6">
        <v>947200000</v>
      </c>
      <c r="M716" s="6">
        <v>9906544.22</v>
      </c>
      <c r="N716" s="6">
        <v>0</v>
      </c>
      <c r="O716" s="6">
        <v>-795219.03</v>
      </c>
      <c r="P716" s="6">
        <v>64963419.45</v>
      </c>
      <c r="Q716" s="6">
        <v>-297908627.04</v>
      </c>
      <c r="R716" s="8">
        <f t="shared" si="154"/>
        <v>150210076.12</v>
      </c>
      <c r="S716" s="8">
        <f t="shared" si="155"/>
        <v>723366117.6</v>
      </c>
      <c r="T716" s="8">
        <f t="shared" si="156"/>
        <v>873576193.72</v>
      </c>
      <c r="U716" s="8">
        <f t="shared" si="157"/>
        <v>123985133.04</v>
      </c>
      <c r="V716" s="8">
        <f t="shared" si="158"/>
        <v>26224943.08</v>
      </c>
      <c r="W716" s="8">
        <f t="shared" si="159"/>
        <v>123985133.04</v>
      </c>
      <c r="X716" s="8">
        <f t="shared" si="160"/>
        <v>749591060.68</v>
      </c>
      <c r="Y716" s="13">
        <f t="shared" si="161"/>
        <v>0.1719484541816</v>
      </c>
      <c r="Z716" s="13">
        <f t="shared" si="162"/>
        <v>0.8280515458184</v>
      </c>
      <c r="AA716" s="13">
        <f t="shared" si="163"/>
        <v>1.20765428800891</v>
      </c>
      <c r="AB716" s="13">
        <f t="shared" si="164"/>
        <v>0.825411558549179</v>
      </c>
      <c r="AC716" s="13">
        <f t="shared" si="165"/>
        <v>0.174588441450821</v>
      </c>
      <c r="AD716" s="13">
        <f t="shared" si="166"/>
        <v>0.141928241556157</v>
      </c>
      <c r="AE716" s="13">
        <f t="shared" si="167"/>
        <v>0.858071758443844</v>
      </c>
    </row>
    <row r="717" spans="1:31">
      <c r="A717" s="5" t="s">
        <v>1461</v>
      </c>
      <c r="B717" s="5" t="s">
        <v>1462</v>
      </c>
      <c r="C717" s="6">
        <v>60868000</v>
      </c>
      <c r="D717" s="6">
        <v>0</v>
      </c>
      <c r="E717" s="6">
        <v>0</v>
      </c>
      <c r="F717" s="6">
        <v>0</v>
      </c>
      <c r="G717" s="6">
        <v>120000000</v>
      </c>
      <c r="H717" s="6">
        <v>0</v>
      </c>
      <c r="I717" s="6">
        <v>0</v>
      </c>
      <c r="J717" s="6">
        <v>0</v>
      </c>
      <c r="K717" s="6">
        <v>2142551.61</v>
      </c>
      <c r="L717" s="6">
        <v>835724374</v>
      </c>
      <c r="M717" s="6">
        <v>1017588060.04</v>
      </c>
      <c r="N717" s="6">
        <v>132200240.14</v>
      </c>
      <c r="O717" s="6">
        <v>0</v>
      </c>
      <c r="P717" s="6">
        <v>72695071.73</v>
      </c>
      <c r="Q717" s="6">
        <v>409596732.85</v>
      </c>
      <c r="R717" s="8">
        <f t="shared" si="154"/>
        <v>183010551.61</v>
      </c>
      <c r="S717" s="8">
        <f t="shared" si="155"/>
        <v>2203403998.48</v>
      </c>
      <c r="T717" s="8">
        <f t="shared" si="156"/>
        <v>2386414550.09</v>
      </c>
      <c r="U717" s="8">
        <f t="shared" si="157"/>
        <v>180868000</v>
      </c>
      <c r="V717" s="8">
        <f t="shared" si="158"/>
        <v>2142551.61</v>
      </c>
      <c r="W717" s="8">
        <f t="shared" si="159"/>
        <v>180868000</v>
      </c>
      <c r="X717" s="8">
        <f t="shared" si="160"/>
        <v>2205546550.09</v>
      </c>
      <c r="Y717" s="13">
        <f t="shared" si="161"/>
        <v>0.0766884997424685</v>
      </c>
      <c r="Z717" s="13">
        <f t="shared" si="162"/>
        <v>0.923311500257532</v>
      </c>
      <c r="AA717" s="13">
        <f t="shared" si="163"/>
        <v>1.08305810089128</v>
      </c>
      <c r="AB717" s="13">
        <f t="shared" si="164"/>
        <v>0.988292742734496</v>
      </c>
      <c r="AC717" s="13">
        <f t="shared" si="165"/>
        <v>0.0117072572655036</v>
      </c>
      <c r="AD717" s="13">
        <f t="shared" si="166"/>
        <v>0.0757906877466779</v>
      </c>
      <c r="AE717" s="13">
        <f t="shared" si="167"/>
        <v>0.924209312253322</v>
      </c>
    </row>
    <row r="718" spans="1:31">
      <c r="A718" s="5" t="s">
        <v>1463</v>
      </c>
      <c r="B718" s="5" t="s">
        <v>1464</v>
      </c>
      <c r="C718" s="6">
        <v>296547932.33</v>
      </c>
      <c r="D718" s="6">
        <v>249000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9338439.85</v>
      </c>
      <c r="L718" s="6">
        <v>542369011</v>
      </c>
      <c r="M718" s="6">
        <v>728739812.43</v>
      </c>
      <c r="N718" s="6">
        <v>113392.62</v>
      </c>
      <c r="O718" s="6">
        <v>-14786550</v>
      </c>
      <c r="P718" s="6">
        <v>101381822.25</v>
      </c>
      <c r="Q718" s="6">
        <v>511855541.56</v>
      </c>
      <c r="R718" s="8">
        <f t="shared" si="154"/>
        <v>306135372.18</v>
      </c>
      <c r="S718" s="8">
        <f t="shared" si="155"/>
        <v>1869446244.62</v>
      </c>
      <c r="T718" s="8">
        <f t="shared" si="156"/>
        <v>2175581616.8</v>
      </c>
      <c r="U718" s="8">
        <f t="shared" si="157"/>
        <v>296796932.33</v>
      </c>
      <c r="V718" s="8">
        <f t="shared" si="158"/>
        <v>9338439.85</v>
      </c>
      <c r="W718" s="8">
        <f t="shared" si="159"/>
        <v>296796932.33</v>
      </c>
      <c r="X718" s="8">
        <f t="shared" si="160"/>
        <v>1878784684.47</v>
      </c>
      <c r="Y718" s="13">
        <f t="shared" si="161"/>
        <v>0.140714266849839</v>
      </c>
      <c r="Z718" s="13">
        <f t="shared" si="162"/>
        <v>0.859285733150161</v>
      </c>
      <c r="AA718" s="13">
        <f t="shared" si="163"/>
        <v>1.16375724793426</v>
      </c>
      <c r="AB718" s="13">
        <f t="shared" si="164"/>
        <v>0.969495717585653</v>
      </c>
      <c r="AC718" s="13">
        <f t="shared" si="165"/>
        <v>0.0305042824143472</v>
      </c>
      <c r="AD718" s="13">
        <f t="shared" si="166"/>
        <v>0.136421879114124</v>
      </c>
      <c r="AE718" s="13">
        <f t="shared" si="167"/>
        <v>0.863578120885876</v>
      </c>
    </row>
    <row r="719" spans="1:31">
      <c r="A719" s="5" t="s">
        <v>1465</v>
      </c>
      <c r="B719" s="5" t="s">
        <v>1466</v>
      </c>
      <c r="C719" s="6">
        <v>30113312806.93</v>
      </c>
      <c r="D719" s="6">
        <v>0</v>
      </c>
      <c r="E719" s="6">
        <v>11998747.41</v>
      </c>
      <c r="F719" s="6">
        <v>0</v>
      </c>
      <c r="G719" s="6">
        <v>6967031907.41</v>
      </c>
      <c r="H719" s="6">
        <v>4654393528.07</v>
      </c>
      <c r="I719" s="6">
        <v>8572583602.45</v>
      </c>
      <c r="J719" s="6">
        <v>0</v>
      </c>
      <c r="K719" s="6">
        <v>4095957742.33</v>
      </c>
      <c r="L719" s="6">
        <v>4556440455</v>
      </c>
      <c r="M719" s="6">
        <v>25611601686.04</v>
      </c>
      <c r="N719" s="6">
        <v>394992892.71</v>
      </c>
      <c r="O719" s="6">
        <v>776113505.46</v>
      </c>
      <c r="P719" s="6">
        <v>745043348.45</v>
      </c>
      <c r="Q719" s="6">
        <v>26120009994.95</v>
      </c>
      <c r="R719" s="8">
        <f t="shared" si="154"/>
        <v>54415278334.6</v>
      </c>
      <c r="S719" s="8">
        <f t="shared" si="155"/>
        <v>57414216097.19</v>
      </c>
      <c r="T719" s="8">
        <f t="shared" si="156"/>
        <v>111829494431.79</v>
      </c>
      <c r="U719" s="8">
        <f t="shared" si="157"/>
        <v>37092343461.75</v>
      </c>
      <c r="V719" s="8">
        <f t="shared" si="158"/>
        <v>17322934872.85</v>
      </c>
      <c r="W719" s="8">
        <f t="shared" si="159"/>
        <v>37092343461.75</v>
      </c>
      <c r="X719" s="8">
        <f t="shared" si="160"/>
        <v>74737150970.04</v>
      </c>
      <c r="Y719" s="13">
        <f t="shared" si="161"/>
        <v>0.486591472232671</v>
      </c>
      <c r="Z719" s="13">
        <f t="shared" si="162"/>
        <v>0.513408527767329</v>
      </c>
      <c r="AA719" s="13">
        <f t="shared" si="163"/>
        <v>1.94776663400727</v>
      </c>
      <c r="AB719" s="13">
        <f t="shared" si="164"/>
        <v>0.681653105469182</v>
      </c>
      <c r="AC719" s="13">
        <f t="shared" si="165"/>
        <v>0.318346894530818</v>
      </c>
      <c r="AD719" s="13">
        <f t="shared" si="166"/>
        <v>0.331686588142222</v>
      </c>
      <c r="AE719" s="13">
        <f t="shared" si="167"/>
        <v>0.668313411857778</v>
      </c>
    </row>
    <row r="720" spans="1:31">
      <c r="A720" s="5" t="s">
        <v>1467</v>
      </c>
      <c r="B720" s="5" t="s">
        <v>1468</v>
      </c>
      <c r="C720" s="6">
        <v>853671628.71</v>
      </c>
      <c r="D720" s="6">
        <v>0</v>
      </c>
      <c r="E720" s="6">
        <v>0</v>
      </c>
      <c r="F720" s="6">
        <v>0</v>
      </c>
      <c r="G720" s="6">
        <v>492878649.27</v>
      </c>
      <c r="H720" s="6">
        <v>261061666.67</v>
      </c>
      <c r="I720" s="6">
        <v>0</v>
      </c>
      <c r="J720" s="6">
        <v>0</v>
      </c>
      <c r="K720" s="6">
        <v>955536872.14</v>
      </c>
      <c r="L720" s="6">
        <v>957853992</v>
      </c>
      <c r="M720" s="6">
        <v>3724482594.92</v>
      </c>
      <c r="N720" s="6">
        <v>80997809.2</v>
      </c>
      <c r="O720" s="6">
        <v>-246622270</v>
      </c>
      <c r="P720" s="6">
        <v>328057513.67</v>
      </c>
      <c r="Q720" s="6">
        <v>7349695025.16</v>
      </c>
      <c r="R720" s="8">
        <f t="shared" si="154"/>
        <v>2563148816.79</v>
      </c>
      <c r="S720" s="8">
        <f t="shared" si="155"/>
        <v>12032469046.55</v>
      </c>
      <c r="T720" s="8">
        <f t="shared" si="156"/>
        <v>14595617863.34</v>
      </c>
      <c r="U720" s="8">
        <f t="shared" si="157"/>
        <v>1346550277.98</v>
      </c>
      <c r="V720" s="8">
        <f t="shared" si="158"/>
        <v>1216598538.81</v>
      </c>
      <c r="W720" s="8">
        <f t="shared" si="159"/>
        <v>1346550277.98</v>
      </c>
      <c r="X720" s="8">
        <f t="shared" si="160"/>
        <v>13249067585.36</v>
      </c>
      <c r="Y720" s="13">
        <f t="shared" si="161"/>
        <v>0.175610847090475</v>
      </c>
      <c r="Z720" s="13">
        <f t="shared" si="162"/>
        <v>0.824389152909525</v>
      </c>
      <c r="AA720" s="13">
        <f t="shared" si="163"/>
        <v>1.21301935678155</v>
      </c>
      <c r="AB720" s="13">
        <f t="shared" si="164"/>
        <v>0.525350018367788</v>
      </c>
      <c r="AC720" s="13">
        <f t="shared" si="165"/>
        <v>0.474649981632212</v>
      </c>
      <c r="AD720" s="13">
        <f t="shared" si="166"/>
        <v>0.0922571617445636</v>
      </c>
      <c r="AE720" s="13">
        <f t="shared" si="167"/>
        <v>0.907742838255436</v>
      </c>
    </row>
    <row r="721" spans="1:31">
      <c r="A721" s="5" t="s">
        <v>1469</v>
      </c>
      <c r="B721" s="5" t="s">
        <v>1470</v>
      </c>
      <c r="C721" s="6">
        <v>742852.8</v>
      </c>
      <c r="D721" s="6">
        <v>0</v>
      </c>
      <c r="E721" s="6">
        <v>0</v>
      </c>
      <c r="F721" s="6">
        <v>0</v>
      </c>
      <c r="G721" s="6">
        <v>6205423.93</v>
      </c>
      <c r="H721" s="6">
        <v>0</v>
      </c>
      <c r="I721" s="6">
        <v>0</v>
      </c>
      <c r="J721" s="6">
        <v>0</v>
      </c>
      <c r="K721" s="6">
        <v>1974283.62</v>
      </c>
      <c r="L721" s="6">
        <v>1663013961</v>
      </c>
      <c r="M721" s="6">
        <v>7036873165.84</v>
      </c>
      <c r="N721" s="6">
        <v>0</v>
      </c>
      <c r="O721" s="6">
        <v>-65673835.72</v>
      </c>
      <c r="P721" s="6">
        <v>49088595.24</v>
      </c>
      <c r="Q721" s="6">
        <v>-5890689228.59</v>
      </c>
      <c r="R721" s="8">
        <f t="shared" si="154"/>
        <v>8922560.35</v>
      </c>
      <c r="S721" s="8">
        <f t="shared" si="155"/>
        <v>2792612657.77</v>
      </c>
      <c r="T721" s="8">
        <f t="shared" si="156"/>
        <v>2801535218.12</v>
      </c>
      <c r="U721" s="8">
        <f t="shared" si="157"/>
        <v>6948276.73</v>
      </c>
      <c r="V721" s="8">
        <f t="shared" si="158"/>
        <v>1974283.62</v>
      </c>
      <c r="W721" s="8">
        <f t="shared" si="159"/>
        <v>6948276.73</v>
      </c>
      <c r="X721" s="8">
        <f t="shared" si="160"/>
        <v>2794586941.39</v>
      </c>
      <c r="Y721" s="13">
        <f t="shared" si="161"/>
        <v>0.00318488245026867</v>
      </c>
      <c r="Z721" s="13">
        <f t="shared" si="162"/>
        <v>0.996815117549731</v>
      </c>
      <c r="AA721" s="13">
        <f t="shared" si="163"/>
        <v>1.00319505833549</v>
      </c>
      <c r="AB721" s="13">
        <f t="shared" si="164"/>
        <v>0.778731267421464</v>
      </c>
      <c r="AC721" s="13">
        <f t="shared" si="165"/>
        <v>0.221268732578536</v>
      </c>
      <c r="AD721" s="13">
        <f t="shared" si="166"/>
        <v>0.0024801675470861</v>
      </c>
      <c r="AE721" s="13">
        <f t="shared" si="167"/>
        <v>0.997519832452914</v>
      </c>
    </row>
    <row r="722" spans="1:31">
      <c r="A722" s="5" t="s">
        <v>1471</v>
      </c>
      <c r="B722" s="5" t="s">
        <v>1472</v>
      </c>
      <c r="C722" s="6">
        <v>739657764</v>
      </c>
      <c r="D722" s="6">
        <v>0</v>
      </c>
      <c r="E722" s="6">
        <v>0</v>
      </c>
      <c r="F722" s="6">
        <v>0</v>
      </c>
      <c r="G722" s="6">
        <v>51054259.86</v>
      </c>
      <c r="H722" s="6">
        <v>30000000</v>
      </c>
      <c r="I722" s="6">
        <v>0</v>
      </c>
      <c r="J722" s="6">
        <v>0</v>
      </c>
      <c r="K722" s="6">
        <v>90630819.16</v>
      </c>
      <c r="L722" s="6">
        <v>620570400</v>
      </c>
      <c r="M722" s="6">
        <v>1859702766.08</v>
      </c>
      <c r="N722" s="6">
        <v>0</v>
      </c>
      <c r="O722" s="6">
        <v>492494.31</v>
      </c>
      <c r="P722" s="6">
        <v>62433974.38</v>
      </c>
      <c r="Q722" s="6">
        <v>-134304574.67</v>
      </c>
      <c r="R722" s="8">
        <f t="shared" si="154"/>
        <v>911342843.02</v>
      </c>
      <c r="S722" s="8">
        <f t="shared" si="155"/>
        <v>2408895060.1</v>
      </c>
      <c r="T722" s="8">
        <f t="shared" si="156"/>
        <v>3320237903.12</v>
      </c>
      <c r="U722" s="8">
        <f t="shared" si="157"/>
        <v>790712023.86</v>
      </c>
      <c r="V722" s="8">
        <f t="shared" si="158"/>
        <v>120630819.16</v>
      </c>
      <c r="W722" s="8">
        <f t="shared" si="159"/>
        <v>790712023.86</v>
      </c>
      <c r="X722" s="8">
        <f t="shared" si="160"/>
        <v>2529525879.26</v>
      </c>
      <c r="Y722" s="13">
        <f t="shared" si="161"/>
        <v>0.274481187677431</v>
      </c>
      <c r="Z722" s="13">
        <f t="shared" si="162"/>
        <v>0.725518812322569</v>
      </c>
      <c r="AA722" s="13">
        <f t="shared" si="163"/>
        <v>1.37832401174926</v>
      </c>
      <c r="AB722" s="13">
        <f t="shared" si="164"/>
        <v>0.867633986392811</v>
      </c>
      <c r="AC722" s="13">
        <f t="shared" si="165"/>
        <v>0.132366013607189</v>
      </c>
      <c r="AD722" s="13">
        <f t="shared" si="166"/>
        <v>0.238149207054402</v>
      </c>
      <c r="AE722" s="13">
        <f t="shared" si="167"/>
        <v>0.761850792945597</v>
      </c>
    </row>
    <row r="723" spans="1:31">
      <c r="A723" s="5" t="s">
        <v>1473</v>
      </c>
      <c r="B723" s="5" t="s">
        <v>1474</v>
      </c>
      <c r="C723" s="6">
        <v>307568221.68</v>
      </c>
      <c r="D723" s="6">
        <v>0</v>
      </c>
      <c r="E723" s="6">
        <v>0</v>
      </c>
      <c r="F723" s="6">
        <v>0</v>
      </c>
      <c r="G723" s="6">
        <v>59274506.07</v>
      </c>
      <c r="H723" s="6">
        <v>129410000</v>
      </c>
      <c r="I723" s="6">
        <v>0</v>
      </c>
      <c r="J723" s="6">
        <v>0</v>
      </c>
      <c r="K723" s="6">
        <v>756304.98</v>
      </c>
      <c r="L723" s="6">
        <v>313489036</v>
      </c>
      <c r="M723" s="6">
        <v>207911580.98</v>
      </c>
      <c r="N723" s="6">
        <v>0</v>
      </c>
      <c r="O723" s="6">
        <v>2457489.01</v>
      </c>
      <c r="P723" s="6">
        <v>118904659.86</v>
      </c>
      <c r="Q723" s="6">
        <v>663254788.39</v>
      </c>
      <c r="R723" s="8">
        <f t="shared" si="154"/>
        <v>497009032.73</v>
      </c>
      <c r="S723" s="8">
        <f t="shared" si="155"/>
        <v>1306017554.24</v>
      </c>
      <c r="T723" s="8">
        <f t="shared" si="156"/>
        <v>1803026586.97</v>
      </c>
      <c r="U723" s="8">
        <f t="shared" si="157"/>
        <v>366842727.75</v>
      </c>
      <c r="V723" s="8">
        <f t="shared" si="158"/>
        <v>130166304.98</v>
      </c>
      <c r="W723" s="8">
        <f t="shared" si="159"/>
        <v>366842727.75</v>
      </c>
      <c r="X723" s="8">
        <f t="shared" si="160"/>
        <v>1436183859.22</v>
      </c>
      <c r="Y723" s="13">
        <f t="shared" si="161"/>
        <v>0.275652636695295</v>
      </c>
      <c r="Z723" s="13">
        <f t="shared" si="162"/>
        <v>0.724347363304705</v>
      </c>
      <c r="AA723" s="13">
        <f t="shared" si="163"/>
        <v>1.38055310291692</v>
      </c>
      <c r="AB723" s="13">
        <f t="shared" si="164"/>
        <v>0.738100725725215</v>
      </c>
      <c r="AC723" s="13">
        <f t="shared" si="165"/>
        <v>0.261899274274785</v>
      </c>
      <c r="AD723" s="13">
        <f t="shared" si="166"/>
        <v>0.203459411192867</v>
      </c>
      <c r="AE723" s="13">
        <f t="shared" si="167"/>
        <v>0.796540588807133</v>
      </c>
    </row>
    <row r="724" spans="1:31">
      <c r="A724" s="5" t="s">
        <v>1475</v>
      </c>
      <c r="B724" s="5" t="s">
        <v>1476</v>
      </c>
      <c r="C724" s="6">
        <v>260000000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89761258.91</v>
      </c>
      <c r="J724" s="6">
        <v>0</v>
      </c>
      <c r="K724" s="6">
        <v>2302413.11</v>
      </c>
      <c r="L724" s="6">
        <v>398339598</v>
      </c>
      <c r="M724" s="6">
        <v>58553594.9</v>
      </c>
      <c r="N724" s="6">
        <v>100120105.68</v>
      </c>
      <c r="O724" s="6">
        <v>500748.14</v>
      </c>
      <c r="P724" s="6">
        <v>107595779.25</v>
      </c>
      <c r="Q724" s="6">
        <v>849914967.23</v>
      </c>
      <c r="R724" s="8">
        <f t="shared" si="154"/>
        <v>352063672.02</v>
      </c>
      <c r="S724" s="8">
        <f t="shared" si="155"/>
        <v>1314784581.84</v>
      </c>
      <c r="T724" s="8">
        <f t="shared" si="156"/>
        <v>1666848253.86</v>
      </c>
      <c r="U724" s="8">
        <f t="shared" si="157"/>
        <v>260000000</v>
      </c>
      <c r="V724" s="8">
        <f t="shared" si="158"/>
        <v>92063672.02</v>
      </c>
      <c r="W724" s="8">
        <f t="shared" si="159"/>
        <v>260000000</v>
      </c>
      <c r="X724" s="8">
        <f t="shared" si="160"/>
        <v>1406848253.86</v>
      </c>
      <c r="Y724" s="13">
        <f t="shared" si="161"/>
        <v>0.211215190827785</v>
      </c>
      <c r="Z724" s="13">
        <f t="shared" si="162"/>
        <v>0.788784809172215</v>
      </c>
      <c r="AA724" s="13">
        <f t="shared" si="163"/>
        <v>1.26777289366087</v>
      </c>
      <c r="AB724" s="13">
        <f t="shared" si="164"/>
        <v>0.738502778512263</v>
      </c>
      <c r="AC724" s="13">
        <f t="shared" si="165"/>
        <v>0.261497221487737</v>
      </c>
      <c r="AD724" s="13">
        <f t="shared" si="166"/>
        <v>0.155983005290317</v>
      </c>
      <c r="AE724" s="13">
        <f t="shared" si="167"/>
        <v>0.844016994709683</v>
      </c>
    </row>
    <row r="725" spans="1:31">
      <c r="A725" s="5" t="s">
        <v>1477</v>
      </c>
      <c r="B725" s="5" t="s">
        <v>1478</v>
      </c>
      <c r="C725" s="6">
        <v>1336074562.76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2958454.07</v>
      </c>
      <c r="L725" s="6">
        <v>837574116</v>
      </c>
      <c r="M725" s="6">
        <v>398422833.22</v>
      </c>
      <c r="N725" s="6">
        <v>111328641.49</v>
      </c>
      <c r="O725" s="6">
        <v>0</v>
      </c>
      <c r="P725" s="6">
        <v>85379540.78</v>
      </c>
      <c r="Q725" s="6">
        <v>594834603.3</v>
      </c>
      <c r="R725" s="8">
        <f t="shared" si="154"/>
        <v>1339033016.83</v>
      </c>
      <c r="S725" s="8">
        <f t="shared" si="155"/>
        <v>1804882451.81</v>
      </c>
      <c r="T725" s="8">
        <f t="shared" si="156"/>
        <v>3143915468.64</v>
      </c>
      <c r="U725" s="8">
        <f t="shared" si="157"/>
        <v>1336074562.76</v>
      </c>
      <c r="V725" s="8">
        <f t="shared" si="158"/>
        <v>2958454.07</v>
      </c>
      <c r="W725" s="8">
        <f t="shared" si="159"/>
        <v>1336074562.76</v>
      </c>
      <c r="X725" s="8">
        <f t="shared" si="160"/>
        <v>1807840905.88</v>
      </c>
      <c r="Y725" s="13">
        <f t="shared" si="161"/>
        <v>0.425912538103081</v>
      </c>
      <c r="Z725" s="13">
        <f t="shared" si="162"/>
        <v>0.574087461896919</v>
      </c>
      <c r="AA725" s="13">
        <f t="shared" si="163"/>
        <v>1.74189486162225</v>
      </c>
      <c r="AB725" s="13">
        <f t="shared" si="164"/>
        <v>0.997790604090552</v>
      </c>
      <c r="AC725" s="13">
        <f t="shared" si="165"/>
        <v>0.00220939590944799</v>
      </c>
      <c r="AD725" s="13">
        <f t="shared" si="166"/>
        <v>0.424971528683614</v>
      </c>
      <c r="AE725" s="13">
        <f t="shared" si="167"/>
        <v>0.575028471316386</v>
      </c>
    </row>
    <row r="726" spans="1:31">
      <c r="A726" s="5" t="s">
        <v>1479</v>
      </c>
      <c r="B726" s="5" t="s">
        <v>1480</v>
      </c>
      <c r="C726" s="6">
        <v>31970773.9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1936011.09</v>
      </c>
      <c r="L726" s="6">
        <v>244454646</v>
      </c>
      <c r="M726" s="6">
        <v>1493902572.88</v>
      </c>
      <c r="N726" s="6">
        <v>0</v>
      </c>
      <c r="O726" s="6">
        <v>-7223871.63</v>
      </c>
      <c r="P726" s="6">
        <v>23748195.23</v>
      </c>
      <c r="Q726" s="6">
        <v>-213256983.54</v>
      </c>
      <c r="R726" s="8">
        <f t="shared" si="154"/>
        <v>33906784.99</v>
      </c>
      <c r="S726" s="8">
        <f t="shared" si="155"/>
        <v>1541624558.94</v>
      </c>
      <c r="T726" s="8">
        <f t="shared" si="156"/>
        <v>1575531343.93</v>
      </c>
      <c r="U726" s="8">
        <f t="shared" si="157"/>
        <v>31970773.9</v>
      </c>
      <c r="V726" s="8">
        <f t="shared" si="158"/>
        <v>1936011.09</v>
      </c>
      <c r="W726" s="8">
        <f t="shared" si="159"/>
        <v>31970773.9</v>
      </c>
      <c r="X726" s="8">
        <f t="shared" si="160"/>
        <v>1543560570.03</v>
      </c>
      <c r="Y726" s="13">
        <f t="shared" si="161"/>
        <v>0.0215208571512281</v>
      </c>
      <c r="Z726" s="13">
        <f t="shared" si="162"/>
        <v>0.978479142848772</v>
      </c>
      <c r="AA726" s="13">
        <f t="shared" si="163"/>
        <v>1.02199419099376</v>
      </c>
      <c r="AB726" s="13">
        <f t="shared" si="164"/>
        <v>0.942901956332015</v>
      </c>
      <c r="AC726" s="13">
        <f t="shared" si="165"/>
        <v>0.0570980436679851</v>
      </c>
      <c r="AD726" s="13">
        <f t="shared" si="166"/>
        <v>0.0202920583098348</v>
      </c>
      <c r="AE726" s="13">
        <f t="shared" si="167"/>
        <v>0.979707941690165</v>
      </c>
    </row>
    <row r="727" spans="1:31">
      <c r="A727" s="5" t="s">
        <v>1481</v>
      </c>
      <c r="B727" s="5" t="s">
        <v>1482</v>
      </c>
      <c r="C727" s="6">
        <v>95106944.44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2027093.18</v>
      </c>
      <c r="L727" s="6">
        <v>416100301</v>
      </c>
      <c r="M727" s="6">
        <v>1377675040.8</v>
      </c>
      <c r="N727" s="6">
        <v>0</v>
      </c>
      <c r="O727" s="6">
        <v>0</v>
      </c>
      <c r="P727" s="6">
        <v>68209033.86</v>
      </c>
      <c r="Q727" s="6">
        <v>305258588.42</v>
      </c>
      <c r="R727" s="8">
        <f t="shared" si="154"/>
        <v>97134037.62</v>
      </c>
      <c r="S727" s="8">
        <f t="shared" si="155"/>
        <v>2167242964.08</v>
      </c>
      <c r="T727" s="8">
        <f t="shared" si="156"/>
        <v>2264377001.7</v>
      </c>
      <c r="U727" s="8">
        <f t="shared" si="157"/>
        <v>95106944.44</v>
      </c>
      <c r="V727" s="8">
        <f t="shared" si="158"/>
        <v>2027093.18</v>
      </c>
      <c r="W727" s="8">
        <f t="shared" si="159"/>
        <v>95106944.44</v>
      </c>
      <c r="X727" s="8">
        <f t="shared" si="160"/>
        <v>2169270057.26</v>
      </c>
      <c r="Y727" s="13">
        <f t="shared" si="161"/>
        <v>0.0428965837168792</v>
      </c>
      <c r="Z727" s="13">
        <f t="shared" si="162"/>
        <v>0.957103416283121</v>
      </c>
      <c r="AA727" s="13">
        <f t="shared" si="163"/>
        <v>1.04481917312913</v>
      </c>
      <c r="AB727" s="13">
        <f t="shared" si="164"/>
        <v>0.979130969640835</v>
      </c>
      <c r="AC727" s="13">
        <f t="shared" si="165"/>
        <v>0.0208690303591644</v>
      </c>
      <c r="AD727" s="13">
        <f t="shared" si="166"/>
        <v>0.0420013736089872</v>
      </c>
      <c r="AE727" s="13">
        <f t="shared" si="167"/>
        <v>0.957998626391013</v>
      </c>
    </row>
    <row r="728" spans="1:31">
      <c r="A728" s="5" t="s">
        <v>1483</v>
      </c>
      <c r="B728" s="5" t="s">
        <v>1484</v>
      </c>
      <c r="C728" s="6">
        <v>333120416.67</v>
      </c>
      <c r="D728" s="6">
        <v>0</v>
      </c>
      <c r="E728" s="6">
        <v>0</v>
      </c>
      <c r="F728" s="6">
        <v>0</v>
      </c>
      <c r="G728" s="6">
        <v>0</v>
      </c>
      <c r="H728" s="6">
        <v>20022500</v>
      </c>
      <c r="I728" s="6">
        <v>0</v>
      </c>
      <c r="J728" s="6">
        <v>0</v>
      </c>
      <c r="K728" s="6">
        <v>3930453.49</v>
      </c>
      <c r="L728" s="6">
        <v>563564960</v>
      </c>
      <c r="M728" s="6">
        <v>1029332907.77</v>
      </c>
      <c r="N728" s="6">
        <v>167782185.95</v>
      </c>
      <c r="O728" s="6">
        <v>6223.56</v>
      </c>
      <c r="P728" s="6">
        <v>79946678.6</v>
      </c>
      <c r="Q728" s="6">
        <v>739391008.89</v>
      </c>
      <c r="R728" s="8">
        <f t="shared" si="154"/>
        <v>357073370.16</v>
      </c>
      <c r="S728" s="8">
        <f t="shared" si="155"/>
        <v>2244459592.87</v>
      </c>
      <c r="T728" s="8">
        <f t="shared" si="156"/>
        <v>2601532963.03</v>
      </c>
      <c r="U728" s="8">
        <f t="shared" si="157"/>
        <v>333120416.67</v>
      </c>
      <c r="V728" s="8">
        <f t="shared" si="158"/>
        <v>23952953.49</v>
      </c>
      <c r="W728" s="8">
        <f t="shared" si="159"/>
        <v>333120416.67</v>
      </c>
      <c r="X728" s="8">
        <f t="shared" si="160"/>
        <v>2268412546.36</v>
      </c>
      <c r="Y728" s="13">
        <f t="shared" si="161"/>
        <v>0.137254985900358</v>
      </c>
      <c r="Z728" s="13">
        <f t="shared" si="162"/>
        <v>0.862745014099642</v>
      </c>
      <c r="AA728" s="13">
        <f t="shared" si="163"/>
        <v>1.15909102186304</v>
      </c>
      <c r="AB728" s="13">
        <f t="shared" si="164"/>
        <v>0.932918678647845</v>
      </c>
      <c r="AC728" s="13">
        <f t="shared" si="165"/>
        <v>0.0670813213521551</v>
      </c>
      <c r="AD728" s="13">
        <f t="shared" si="166"/>
        <v>0.128047740083991</v>
      </c>
      <c r="AE728" s="13">
        <f t="shared" si="167"/>
        <v>0.871952259916009</v>
      </c>
    </row>
    <row r="729" spans="1:31">
      <c r="A729" s="5" t="s">
        <v>1485</v>
      </c>
      <c r="B729" s="5" t="s">
        <v>1486</v>
      </c>
      <c r="C729" s="6">
        <v>20000000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115193744.34</v>
      </c>
      <c r="L729" s="6">
        <v>294682500</v>
      </c>
      <c r="M729" s="6">
        <v>708963896.29</v>
      </c>
      <c r="N729" s="6">
        <v>3794917.61</v>
      </c>
      <c r="O729" s="6">
        <v>-999432.41</v>
      </c>
      <c r="P729" s="6">
        <v>116365567.92</v>
      </c>
      <c r="Q729" s="6">
        <v>709479223.36</v>
      </c>
      <c r="R729" s="8">
        <f t="shared" si="154"/>
        <v>135193744.34</v>
      </c>
      <c r="S729" s="8">
        <f t="shared" si="155"/>
        <v>1824696837.55</v>
      </c>
      <c r="T729" s="8">
        <f t="shared" si="156"/>
        <v>1959890581.89</v>
      </c>
      <c r="U729" s="8">
        <f t="shared" si="157"/>
        <v>20000000</v>
      </c>
      <c r="V729" s="8">
        <f t="shared" si="158"/>
        <v>115193744.34</v>
      </c>
      <c r="W729" s="8">
        <f t="shared" si="159"/>
        <v>20000000</v>
      </c>
      <c r="X729" s="8">
        <f t="shared" si="160"/>
        <v>1939890581.89</v>
      </c>
      <c r="Y729" s="13">
        <f t="shared" si="161"/>
        <v>0.0689802510350488</v>
      </c>
      <c r="Z729" s="13">
        <f t="shared" si="162"/>
        <v>0.931019748964951</v>
      </c>
      <c r="AA729" s="13">
        <f t="shared" si="163"/>
        <v>1.07409107176484</v>
      </c>
      <c r="AB729" s="13">
        <f t="shared" si="164"/>
        <v>0.147935839025967</v>
      </c>
      <c r="AC729" s="13">
        <f t="shared" si="165"/>
        <v>0.852064160974033</v>
      </c>
      <c r="AD729" s="13">
        <f t="shared" si="166"/>
        <v>0.0102046513130918</v>
      </c>
      <c r="AE729" s="13">
        <f t="shared" si="167"/>
        <v>0.989795348686908</v>
      </c>
    </row>
    <row r="730" spans="1:31">
      <c r="A730" s="5" t="s">
        <v>1487</v>
      </c>
      <c r="B730" s="5" t="s">
        <v>1488</v>
      </c>
      <c r="C730" s="6">
        <v>1347328628.85</v>
      </c>
      <c r="D730" s="6">
        <v>0</v>
      </c>
      <c r="E730" s="6">
        <v>0</v>
      </c>
      <c r="F730" s="6">
        <v>0</v>
      </c>
      <c r="G730" s="6">
        <v>1580305913.14</v>
      </c>
      <c r="H730" s="6">
        <v>0</v>
      </c>
      <c r="I730" s="6">
        <v>0</v>
      </c>
      <c r="J730" s="6">
        <v>0</v>
      </c>
      <c r="K730" s="6">
        <v>13213131.34</v>
      </c>
      <c r="L730" s="6">
        <v>253556828</v>
      </c>
      <c r="M730" s="6">
        <v>740477303.3</v>
      </c>
      <c r="N730" s="6">
        <v>0</v>
      </c>
      <c r="O730" s="6">
        <v>0</v>
      </c>
      <c r="P730" s="6">
        <v>211879937.6</v>
      </c>
      <c r="Q730" s="6">
        <v>-557428615.94</v>
      </c>
      <c r="R730" s="8">
        <f t="shared" si="154"/>
        <v>2940847673.33</v>
      </c>
      <c r="S730" s="8">
        <f t="shared" si="155"/>
        <v>648485452.96</v>
      </c>
      <c r="T730" s="8">
        <f t="shared" si="156"/>
        <v>3589333126.29</v>
      </c>
      <c r="U730" s="8">
        <f t="shared" si="157"/>
        <v>2927634541.99</v>
      </c>
      <c r="V730" s="8">
        <f t="shared" si="158"/>
        <v>13213131.34</v>
      </c>
      <c r="W730" s="8">
        <f t="shared" si="159"/>
        <v>2927634541.99</v>
      </c>
      <c r="X730" s="8">
        <f t="shared" si="160"/>
        <v>661698584.3</v>
      </c>
      <c r="Y730" s="13">
        <f t="shared" si="161"/>
        <v>0.819329822520462</v>
      </c>
      <c r="Z730" s="13">
        <f t="shared" si="162"/>
        <v>0.180670177479538</v>
      </c>
      <c r="AA730" s="13">
        <f t="shared" si="163"/>
        <v>5.53494779243938</v>
      </c>
      <c r="AB730" s="13">
        <f t="shared" si="164"/>
        <v>0.995507033070829</v>
      </c>
      <c r="AC730" s="13">
        <f t="shared" si="165"/>
        <v>0.0044929669291706</v>
      </c>
      <c r="AD730" s="13">
        <f t="shared" si="166"/>
        <v>0.815648600723794</v>
      </c>
      <c r="AE730" s="13">
        <f t="shared" si="167"/>
        <v>0.184351399276206</v>
      </c>
    </row>
    <row r="731" spans="1:31">
      <c r="A731" s="5" t="s">
        <v>1489</v>
      </c>
      <c r="B731" s="5" t="s">
        <v>1490</v>
      </c>
      <c r="C731" s="6">
        <v>1180000000</v>
      </c>
      <c r="D731" s="6">
        <v>0</v>
      </c>
      <c r="E731" s="6">
        <v>0</v>
      </c>
      <c r="F731" s="6">
        <v>0</v>
      </c>
      <c r="G731" s="6">
        <v>0</v>
      </c>
      <c r="H731" s="6">
        <v>500000000</v>
      </c>
      <c r="I731" s="6">
        <v>837408911.13</v>
      </c>
      <c r="J731" s="6">
        <v>0</v>
      </c>
      <c r="K731" s="6">
        <v>290091536.27</v>
      </c>
      <c r="L731" s="6">
        <v>579653456</v>
      </c>
      <c r="M731" s="6">
        <v>787541349.47</v>
      </c>
      <c r="N731" s="6">
        <v>0</v>
      </c>
      <c r="O731" s="6">
        <v>-4437000</v>
      </c>
      <c r="P731" s="6">
        <v>200778249.81</v>
      </c>
      <c r="Q731" s="6">
        <v>1738837397.22</v>
      </c>
      <c r="R731" s="8">
        <f t="shared" si="154"/>
        <v>2807500447.4</v>
      </c>
      <c r="S731" s="8">
        <f t="shared" si="155"/>
        <v>3302373452.5</v>
      </c>
      <c r="T731" s="8">
        <f t="shared" si="156"/>
        <v>6109873899.9</v>
      </c>
      <c r="U731" s="8">
        <f t="shared" si="157"/>
        <v>1180000000</v>
      </c>
      <c r="V731" s="8">
        <f t="shared" si="158"/>
        <v>1627500447.4</v>
      </c>
      <c r="W731" s="8">
        <f t="shared" si="159"/>
        <v>1180000000</v>
      </c>
      <c r="X731" s="8">
        <f t="shared" si="160"/>
        <v>4929873899.9</v>
      </c>
      <c r="Y731" s="13">
        <f t="shared" si="161"/>
        <v>0.459502191599396</v>
      </c>
      <c r="Z731" s="13">
        <f t="shared" si="162"/>
        <v>0.540497808400604</v>
      </c>
      <c r="AA731" s="13">
        <f t="shared" si="163"/>
        <v>1.85014626231162</v>
      </c>
      <c r="AB731" s="13">
        <f t="shared" si="164"/>
        <v>0.420302693484087</v>
      </c>
      <c r="AC731" s="13">
        <f t="shared" si="165"/>
        <v>0.579697306515913</v>
      </c>
      <c r="AD731" s="13">
        <f t="shared" si="166"/>
        <v>0.193130008791067</v>
      </c>
      <c r="AE731" s="13">
        <f t="shared" si="167"/>
        <v>0.806869991208933</v>
      </c>
    </row>
    <row r="732" spans="1:31">
      <c r="A732" s="5" t="s">
        <v>1491</v>
      </c>
      <c r="B732" s="5" t="s">
        <v>1492</v>
      </c>
      <c r="C732" s="6">
        <v>558323083.06</v>
      </c>
      <c r="D732" s="6">
        <v>0</v>
      </c>
      <c r="E732" s="6">
        <v>0</v>
      </c>
      <c r="F732" s="6">
        <v>0</v>
      </c>
      <c r="G732" s="6">
        <v>7244667.45</v>
      </c>
      <c r="H732" s="6">
        <v>10000000</v>
      </c>
      <c r="I732" s="6">
        <v>0</v>
      </c>
      <c r="J732" s="6">
        <v>0</v>
      </c>
      <c r="K732" s="6">
        <v>1190223515.49</v>
      </c>
      <c r="L732" s="6">
        <v>497646868</v>
      </c>
      <c r="M732" s="6">
        <v>4525910608.49</v>
      </c>
      <c r="N732" s="6">
        <v>153516965</v>
      </c>
      <c r="O732" s="6">
        <v>-721091.45</v>
      </c>
      <c r="P732" s="6">
        <v>69209176.79</v>
      </c>
      <c r="Q732" s="6">
        <v>2507573436.33</v>
      </c>
      <c r="R732" s="8">
        <f t="shared" si="154"/>
        <v>1765791266</v>
      </c>
      <c r="S732" s="8">
        <f t="shared" si="155"/>
        <v>7446102033.16</v>
      </c>
      <c r="T732" s="8">
        <f t="shared" si="156"/>
        <v>9211893299.16</v>
      </c>
      <c r="U732" s="8">
        <f t="shared" si="157"/>
        <v>565567750.51</v>
      </c>
      <c r="V732" s="8">
        <f t="shared" si="158"/>
        <v>1200223515.49</v>
      </c>
      <c r="W732" s="8">
        <f t="shared" si="159"/>
        <v>565567750.51</v>
      </c>
      <c r="X732" s="8">
        <f t="shared" si="160"/>
        <v>8646325548.65</v>
      </c>
      <c r="Y732" s="13">
        <f t="shared" si="161"/>
        <v>0.191686031161587</v>
      </c>
      <c r="Z732" s="13">
        <f t="shared" si="162"/>
        <v>0.808313968838413</v>
      </c>
      <c r="AA732" s="13">
        <f t="shared" si="163"/>
        <v>1.23714303915476</v>
      </c>
      <c r="AB732" s="13">
        <f t="shared" si="164"/>
        <v>0.320291396497371</v>
      </c>
      <c r="AC732" s="13">
        <f t="shared" si="165"/>
        <v>0.679708603502629</v>
      </c>
      <c r="AD732" s="13">
        <f t="shared" si="166"/>
        <v>0.0613953866097833</v>
      </c>
      <c r="AE732" s="13">
        <f t="shared" si="167"/>
        <v>0.938604613390217</v>
      </c>
    </row>
    <row r="733" spans="1:31">
      <c r="A733" s="5" t="s">
        <v>1493</v>
      </c>
      <c r="B733" s="5" t="s">
        <v>1494</v>
      </c>
      <c r="C733" s="6">
        <v>300435499.99</v>
      </c>
      <c r="D733" s="6">
        <v>0</v>
      </c>
      <c r="E733" s="6">
        <v>0</v>
      </c>
      <c r="F733" s="6">
        <v>0</v>
      </c>
      <c r="G733" s="6">
        <v>24247112.22</v>
      </c>
      <c r="H733" s="6">
        <v>408300000</v>
      </c>
      <c r="I733" s="6">
        <v>0</v>
      </c>
      <c r="J733" s="6">
        <v>0</v>
      </c>
      <c r="K733" s="6">
        <v>453130533.3</v>
      </c>
      <c r="L733" s="6">
        <v>1580542365</v>
      </c>
      <c r="M733" s="6">
        <v>6272653755.07</v>
      </c>
      <c r="N733" s="6">
        <v>229096093.48</v>
      </c>
      <c r="O733" s="6">
        <v>10870753.46</v>
      </c>
      <c r="P733" s="6">
        <v>85734878.92</v>
      </c>
      <c r="Q733" s="6">
        <v>4543892534.45</v>
      </c>
      <c r="R733" s="8">
        <f t="shared" si="154"/>
        <v>1186113145.51</v>
      </c>
      <c r="S733" s="8">
        <f t="shared" si="155"/>
        <v>12264598193.42</v>
      </c>
      <c r="T733" s="8">
        <f t="shared" si="156"/>
        <v>13450711338.93</v>
      </c>
      <c r="U733" s="8">
        <f t="shared" si="157"/>
        <v>324682612.21</v>
      </c>
      <c r="V733" s="8">
        <f t="shared" si="158"/>
        <v>861430533.3</v>
      </c>
      <c r="W733" s="8">
        <f t="shared" si="159"/>
        <v>324682612.21</v>
      </c>
      <c r="X733" s="8">
        <f t="shared" si="160"/>
        <v>13126028726.72</v>
      </c>
      <c r="Y733" s="13">
        <f t="shared" si="161"/>
        <v>0.0881821872183865</v>
      </c>
      <c r="Z733" s="13">
        <f t="shared" si="162"/>
        <v>0.911817812781613</v>
      </c>
      <c r="AA733" s="13">
        <f t="shared" si="163"/>
        <v>1.09671031425606</v>
      </c>
      <c r="AB733" s="13">
        <f t="shared" si="164"/>
        <v>0.273736627436495</v>
      </c>
      <c r="AC733" s="13">
        <f t="shared" si="165"/>
        <v>0.726263372563505</v>
      </c>
      <c r="AD733" s="13">
        <f t="shared" si="166"/>
        <v>0.0241386945291347</v>
      </c>
      <c r="AE733" s="13">
        <f t="shared" si="167"/>
        <v>0.975861305470865</v>
      </c>
    </row>
    <row r="734" spans="1:31">
      <c r="A734" s="5" t="s">
        <v>1495</v>
      </c>
      <c r="B734" s="5" t="s">
        <v>1496</v>
      </c>
      <c r="C734" s="6">
        <v>291725976.39</v>
      </c>
      <c r="D734" s="6">
        <v>0</v>
      </c>
      <c r="E734" s="6">
        <v>0</v>
      </c>
      <c r="F734" s="6">
        <v>0</v>
      </c>
      <c r="G734" s="6">
        <v>26835137.53</v>
      </c>
      <c r="H734" s="6">
        <v>968571352.43</v>
      </c>
      <c r="I734" s="6">
        <v>244914007.09</v>
      </c>
      <c r="J734" s="6">
        <v>0</v>
      </c>
      <c r="K734" s="6">
        <v>74522013.72</v>
      </c>
      <c r="L734" s="6">
        <v>1087953783</v>
      </c>
      <c r="M734" s="6">
        <v>2066091996.18</v>
      </c>
      <c r="N734" s="6">
        <v>6332165</v>
      </c>
      <c r="O734" s="6">
        <v>273306.54</v>
      </c>
      <c r="P734" s="6">
        <v>15220557.25</v>
      </c>
      <c r="Q734" s="6">
        <v>-470904261.83</v>
      </c>
      <c r="R734" s="8">
        <f t="shared" si="154"/>
        <v>1606568487.16</v>
      </c>
      <c r="S734" s="8">
        <f t="shared" si="155"/>
        <v>2692303216.14</v>
      </c>
      <c r="T734" s="8">
        <f t="shared" si="156"/>
        <v>4298871703.3</v>
      </c>
      <c r="U734" s="8">
        <f t="shared" si="157"/>
        <v>318561113.92</v>
      </c>
      <c r="V734" s="8">
        <f t="shared" si="158"/>
        <v>1288007373.24</v>
      </c>
      <c r="W734" s="8">
        <f t="shared" si="159"/>
        <v>318561113.92</v>
      </c>
      <c r="X734" s="8">
        <f t="shared" si="160"/>
        <v>3980310589.38</v>
      </c>
      <c r="Y734" s="13">
        <f t="shared" si="161"/>
        <v>0.373718640155445</v>
      </c>
      <c r="Z734" s="13">
        <f t="shared" si="162"/>
        <v>0.626281359844554</v>
      </c>
      <c r="AA734" s="13">
        <f t="shared" si="163"/>
        <v>1.59672643019138</v>
      </c>
      <c r="AB734" s="13">
        <f t="shared" si="164"/>
        <v>0.198286669050215</v>
      </c>
      <c r="AC734" s="13">
        <f t="shared" si="165"/>
        <v>0.801713330949785</v>
      </c>
      <c r="AD734" s="13">
        <f t="shared" si="166"/>
        <v>0.0741034243183993</v>
      </c>
      <c r="AE734" s="13">
        <f t="shared" si="167"/>
        <v>0.925896575681601</v>
      </c>
    </row>
    <row r="735" spans="1:31">
      <c r="A735" s="5" t="s">
        <v>1497</v>
      </c>
      <c r="B735" s="5" t="s">
        <v>1498</v>
      </c>
      <c r="C735" s="6">
        <v>1588647779.85</v>
      </c>
      <c r="D735" s="6">
        <v>0</v>
      </c>
      <c r="E735" s="6">
        <v>0</v>
      </c>
      <c r="F735" s="6">
        <v>0</v>
      </c>
      <c r="G735" s="6">
        <v>25569733.34</v>
      </c>
      <c r="H735" s="6">
        <v>355836250</v>
      </c>
      <c r="I735" s="6">
        <v>0</v>
      </c>
      <c r="J735" s="6">
        <v>0</v>
      </c>
      <c r="K735" s="6">
        <v>836788917.58</v>
      </c>
      <c r="L735" s="6">
        <v>1339996498</v>
      </c>
      <c r="M735" s="6">
        <v>1912257649.51</v>
      </c>
      <c r="N735" s="6">
        <v>199999823.05</v>
      </c>
      <c r="O735" s="6">
        <v>25992992.9</v>
      </c>
      <c r="P735" s="6">
        <v>388234591.39</v>
      </c>
      <c r="Q735" s="6">
        <v>5062573934.52</v>
      </c>
      <c r="R735" s="8">
        <f t="shared" si="154"/>
        <v>2806842680.77</v>
      </c>
      <c r="S735" s="8">
        <f t="shared" si="155"/>
        <v>8529055843.27</v>
      </c>
      <c r="T735" s="8">
        <f t="shared" si="156"/>
        <v>11335898524.04</v>
      </c>
      <c r="U735" s="8">
        <f t="shared" si="157"/>
        <v>1614217513.19</v>
      </c>
      <c r="V735" s="8">
        <f t="shared" si="158"/>
        <v>1192625167.58</v>
      </c>
      <c r="W735" s="8">
        <f t="shared" si="159"/>
        <v>1614217513.19</v>
      </c>
      <c r="X735" s="8">
        <f t="shared" si="160"/>
        <v>9721681010.85</v>
      </c>
      <c r="Y735" s="13">
        <f t="shared" si="161"/>
        <v>0.247606546125791</v>
      </c>
      <c r="Z735" s="13">
        <f t="shared" si="162"/>
        <v>0.752393453874209</v>
      </c>
      <c r="AA735" s="13">
        <f t="shared" si="163"/>
        <v>1.32909183998189</v>
      </c>
      <c r="AB735" s="13">
        <f t="shared" si="164"/>
        <v>0.575100814965224</v>
      </c>
      <c r="AC735" s="13">
        <f t="shared" si="165"/>
        <v>0.424899185034776</v>
      </c>
      <c r="AD735" s="13">
        <f t="shared" si="166"/>
        <v>0.142398726467667</v>
      </c>
      <c r="AE735" s="13">
        <f t="shared" si="167"/>
        <v>0.857601273532333</v>
      </c>
    </row>
    <row r="736" spans="1:31">
      <c r="A736" s="5" t="s">
        <v>1499</v>
      </c>
      <c r="B736" s="5" t="s">
        <v>1500</v>
      </c>
      <c r="C736" s="6">
        <v>576054996.5</v>
      </c>
      <c r="D736" s="6">
        <v>0</v>
      </c>
      <c r="E736" s="6">
        <v>0</v>
      </c>
      <c r="F736" s="6">
        <v>0</v>
      </c>
      <c r="G736" s="6">
        <v>0</v>
      </c>
      <c r="H736" s="6">
        <v>58564333.4</v>
      </c>
      <c r="I736" s="6">
        <v>749954506.49</v>
      </c>
      <c r="J736" s="6">
        <v>0</v>
      </c>
      <c r="K736" s="6">
        <v>5813684.73</v>
      </c>
      <c r="L736" s="6">
        <v>665722022</v>
      </c>
      <c r="M736" s="6">
        <v>989558070.88</v>
      </c>
      <c r="N736" s="6">
        <v>0</v>
      </c>
      <c r="O736" s="6">
        <v>2885492.4</v>
      </c>
      <c r="P736" s="6">
        <v>334057491.22</v>
      </c>
      <c r="Q736" s="6">
        <v>1379146517.7</v>
      </c>
      <c r="R736" s="8">
        <f t="shared" si="154"/>
        <v>1390387521.12</v>
      </c>
      <c r="S736" s="8">
        <f t="shared" si="155"/>
        <v>3371369594.2</v>
      </c>
      <c r="T736" s="8">
        <f t="shared" si="156"/>
        <v>4761757115.32</v>
      </c>
      <c r="U736" s="8">
        <f t="shared" si="157"/>
        <v>576054996.5</v>
      </c>
      <c r="V736" s="8">
        <f t="shared" si="158"/>
        <v>814332524.62</v>
      </c>
      <c r="W736" s="8">
        <f t="shared" si="159"/>
        <v>576054996.5</v>
      </c>
      <c r="X736" s="8">
        <f t="shared" si="160"/>
        <v>4185702118.82</v>
      </c>
      <c r="Y736" s="13">
        <f t="shared" si="161"/>
        <v>0.29199043282714</v>
      </c>
      <c r="Z736" s="13">
        <f t="shared" si="162"/>
        <v>0.70800956717286</v>
      </c>
      <c r="AA736" s="13">
        <f t="shared" si="163"/>
        <v>1.41241029269291</v>
      </c>
      <c r="AB736" s="13">
        <f t="shared" si="164"/>
        <v>0.41431254794057</v>
      </c>
      <c r="AC736" s="13">
        <f t="shared" si="165"/>
        <v>0.58568745205943</v>
      </c>
      <c r="AD736" s="13">
        <f t="shared" si="166"/>
        <v>0.120975300198882</v>
      </c>
      <c r="AE736" s="13">
        <f t="shared" si="167"/>
        <v>0.879024699801118</v>
      </c>
    </row>
    <row r="737" spans="1:31">
      <c r="A737" s="5" t="s">
        <v>1501</v>
      </c>
      <c r="B737" s="5" t="s">
        <v>1502</v>
      </c>
      <c r="C737" s="6">
        <v>464920000</v>
      </c>
      <c r="D737" s="6">
        <v>0</v>
      </c>
      <c r="E737" s="6">
        <v>0</v>
      </c>
      <c r="F737" s="6">
        <v>0</v>
      </c>
      <c r="G737" s="6">
        <v>283842932.06</v>
      </c>
      <c r="H737" s="6">
        <v>0</v>
      </c>
      <c r="I737" s="6">
        <v>0</v>
      </c>
      <c r="J737" s="6">
        <v>0</v>
      </c>
      <c r="K737" s="6">
        <v>3460030.4</v>
      </c>
      <c r="L737" s="6">
        <v>916325201</v>
      </c>
      <c r="M737" s="6">
        <v>3641905777.64</v>
      </c>
      <c r="N737" s="6">
        <v>0</v>
      </c>
      <c r="O737" s="6">
        <v>-739500</v>
      </c>
      <c r="P737" s="6">
        <v>40105252.95</v>
      </c>
      <c r="Q737" s="6">
        <v>-2942375889.57</v>
      </c>
      <c r="R737" s="8">
        <f t="shared" si="154"/>
        <v>752222962.46</v>
      </c>
      <c r="S737" s="8">
        <f t="shared" si="155"/>
        <v>1655220842.02</v>
      </c>
      <c r="T737" s="8">
        <f t="shared" si="156"/>
        <v>2407443804.48</v>
      </c>
      <c r="U737" s="8">
        <f t="shared" si="157"/>
        <v>748762932.06</v>
      </c>
      <c r="V737" s="8">
        <f t="shared" si="158"/>
        <v>3460030.4</v>
      </c>
      <c r="W737" s="8">
        <f t="shared" si="159"/>
        <v>748762932.06</v>
      </c>
      <c r="X737" s="8">
        <f t="shared" si="160"/>
        <v>1658680872.42</v>
      </c>
      <c r="Y737" s="13">
        <f t="shared" si="161"/>
        <v>0.312457121973187</v>
      </c>
      <c r="Z737" s="13">
        <f t="shared" si="162"/>
        <v>0.687542878026813</v>
      </c>
      <c r="AA737" s="13">
        <f t="shared" si="163"/>
        <v>1.45445474305531</v>
      </c>
      <c r="AB737" s="13">
        <f t="shared" si="164"/>
        <v>0.995400259533843</v>
      </c>
      <c r="AC737" s="13">
        <f t="shared" si="165"/>
        <v>0.00459974046615732</v>
      </c>
      <c r="AD737" s="13">
        <f t="shared" si="166"/>
        <v>0.311019900305308</v>
      </c>
      <c r="AE737" s="13">
        <f t="shared" si="167"/>
        <v>0.688980099694692</v>
      </c>
    </row>
    <row r="738" spans="1:31">
      <c r="A738" s="5" t="s">
        <v>1503</v>
      </c>
      <c r="B738" s="5" t="s">
        <v>1504</v>
      </c>
      <c r="C738" s="6">
        <v>797474318.45</v>
      </c>
      <c r="D738" s="6">
        <v>0</v>
      </c>
      <c r="E738" s="6">
        <v>0</v>
      </c>
      <c r="F738" s="6">
        <v>0</v>
      </c>
      <c r="G738" s="6">
        <v>131406589.19</v>
      </c>
      <c r="H738" s="6">
        <v>182055998</v>
      </c>
      <c r="I738" s="6">
        <v>0</v>
      </c>
      <c r="J738" s="6">
        <v>0</v>
      </c>
      <c r="K738" s="6">
        <v>1679310.03</v>
      </c>
      <c r="L738" s="6">
        <v>924167436</v>
      </c>
      <c r="M738" s="6">
        <v>589376457.36</v>
      </c>
      <c r="N738" s="6">
        <v>39909318.13</v>
      </c>
      <c r="O738" s="6">
        <v>1048535.31</v>
      </c>
      <c r="P738" s="6">
        <v>210013410.33</v>
      </c>
      <c r="Q738" s="6">
        <v>97780639.94</v>
      </c>
      <c r="R738" s="8">
        <f t="shared" si="154"/>
        <v>1112616215.67</v>
      </c>
      <c r="S738" s="8">
        <f t="shared" si="155"/>
        <v>1782477160.81</v>
      </c>
      <c r="T738" s="8">
        <f t="shared" si="156"/>
        <v>2895093376.48</v>
      </c>
      <c r="U738" s="8">
        <f t="shared" si="157"/>
        <v>928880907.64</v>
      </c>
      <c r="V738" s="8">
        <f t="shared" si="158"/>
        <v>183735308.03</v>
      </c>
      <c r="W738" s="8">
        <f t="shared" si="159"/>
        <v>928880907.64</v>
      </c>
      <c r="X738" s="8">
        <f t="shared" si="160"/>
        <v>1966212468.84</v>
      </c>
      <c r="Y738" s="13">
        <f t="shared" si="161"/>
        <v>0.384310994840096</v>
      </c>
      <c r="Z738" s="13">
        <f t="shared" si="162"/>
        <v>0.615689005159904</v>
      </c>
      <c r="AA738" s="13">
        <f t="shared" si="163"/>
        <v>1.62419661812912</v>
      </c>
      <c r="AB738" s="13">
        <f t="shared" si="164"/>
        <v>0.834861917845268</v>
      </c>
      <c r="AC738" s="13">
        <f t="shared" si="165"/>
        <v>0.165138082154732</v>
      </c>
      <c r="AD738" s="13">
        <f t="shared" si="166"/>
        <v>0.320846614201225</v>
      </c>
      <c r="AE738" s="13">
        <f t="shared" si="167"/>
        <v>0.679153385798775</v>
      </c>
    </row>
    <row r="739" spans="1:31">
      <c r="A739" s="5" t="s">
        <v>1505</v>
      </c>
      <c r="B739" s="5" t="s">
        <v>1506</v>
      </c>
      <c r="C739" s="6">
        <v>250239166.67</v>
      </c>
      <c r="D739" s="6">
        <v>1482950</v>
      </c>
      <c r="E739" s="6">
        <v>0</v>
      </c>
      <c r="F739" s="6">
        <v>0</v>
      </c>
      <c r="G739" s="6">
        <v>8990029.6</v>
      </c>
      <c r="H739" s="6">
        <v>0</v>
      </c>
      <c r="I739" s="6">
        <v>0</v>
      </c>
      <c r="J739" s="6">
        <v>0</v>
      </c>
      <c r="K739" s="6">
        <v>860320</v>
      </c>
      <c r="L739" s="6">
        <v>926400000</v>
      </c>
      <c r="M739" s="6">
        <v>568468695.85</v>
      </c>
      <c r="N739" s="6">
        <v>0</v>
      </c>
      <c r="O739" s="6">
        <v>1309125</v>
      </c>
      <c r="P739" s="6">
        <v>23275235.16</v>
      </c>
      <c r="Q739" s="6">
        <v>-131786460.66</v>
      </c>
      <c r="R739" s="8">
        <f t="shared" si="154"/>
        <v>261572466.27</v>
      </c>
      <c r="S739" s="8">
        <f t="shared" si="155"/>
        <v>1387666595.35</v>
      </c>
      <c r="T739" s="8">
        <f t="shared" si="156"/>
        <v>1649239061.62</v>
      </c>
      <c r="U739" s="8">
        <f t="shared" si="157"/>
        <v>260712146.27</v>
      </c>
      <c r="V739" s="8">
        <f t="shared" si="158"/>
        <v>860320</v>
      </c>
      <c r="W739" s="8">
        <f t="shared" si="159"/>
        <v>260712146.27</v>
      </c>
      <c r="X739" s="8">
        <f t="shared" si="160"/>
        <v>1388526915.35</v>
      </c>
      <c r="Y739" s="13">
        <f t="shared" si="161"/>
        <v>0.158601910636936</v>
      </c>
      <c r="Z739" s="13">
        <f t="shared" si="162"/>
        <v>0.841398089363064</v>
      </c>
      <c r="AA739" s="13">
        <f t="shared" si="163"/>
        <v>1.18849806368945</v>
      </c>
      <c r="AB739" s="13">
        <f t="shared" si="164"/>
        <v>0.996710968810028</v>
      </c>
      <c r="AC739" s="13">
        <f t="shared" si="165"/>
        <v>0.00328903118997227</v>
      </c>
      <c r="AD739" s="13">
        <f t="shared" si="166"/>
        <v>0.158080264006062</v>
      </c>
      <c r="AE739" s="13">
        <f t="shared" si="167"/>
        <v>0.841919735993938</v>
      </c>
    </row>
    <row r="740" spans="1:31">
      <c r="A740" s="5" t="s">
        <v>1507</v>
      </c>
      <c r="B740" s="5" t="s">
        <v>1508</v>
      </c>
      <c r="C740" s="6">
        <v>50000000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14190509.68</v>
      </c>
      <c r="L740" s="6">
        <v>239991649</v>
      </c>
      <c r="M740" s="6">
        <v>1374568102.55</v>
      </c>
      <c r="N740" s="6">
        <v>71814283.23</v>
      </c>
      <c r="O740" s="6">
        <v>0</v>
      </c>
      <c r="P740" s="6">
        <v>95879155.35</v>
      </c>
      <c r="Q740" s="6">
        <v>544696142.86</v>
      </c>
      <c r="R740" s="8">
        <f t="shared" si="154"/>
        <v>64190509.68</v>
      </c>
      <c r="S740" s="8">
        <f t="shared" si="155"/>
        <v>2183320766.53</v>
      </c>
      <c r="T740" s="8">
        <f t="shared" si="156"/>
        <v>2247511276.21</v>
      </c>
      <c r="U740" s="8">
        <f t="shared" si="157"/>
        <v>50000000</v>
      </c>
      <c r="V740" s="8">
        <f t="shared" si="158"/>
        <v>14190509.68</v>
      </c>
      <c r="W740" s="8">
        <f t="shared" si="159"/>
        <v>50000000</v>
      </c>
      <c r="X740" s="8">
        <f t="shared" si="160"/>
        <v>2197511276.21</v>
      </c>
      <c r="Y740" s="13">
        <f t="shared" si="161"/>
        <v>0.0285607063953179</v>
      </c>
      <c r="Z740" s="13">
        <f t="shared" si="162"/>
        <v>0.971439293604682</v>
      </c>
      <c r="AA740" s="13">
        <f t="shared" si="163"/>
        <v>1.0294004026637</v>
      </c>
      <c r="AB740" s="13">
        <f t="shared" si="164"/>
        <v>0.778931344356947</v>
      </c>
      <c r="AC740" s="13">
        <f t="shared" si="165"/>
        <v>0.221068655643053</v>
      </c>
      <c r="AD740" s="13">
        <f t="shared" si="166"/>
        <v>0.022246829428289</v>
      </c>
      <c r="AE740" s="13">
        <f t="shared" si="167"/>
        <v>0.977753170571711</v>
      </c>
    </row>
    <row r="741" spans="1:31">
      <c r="A741" s="5" t="s">
        <v>1509</v>
      </c>
      <c r="B741" s="5" t="s">
        <v>1510</v>
      </c>
      <c r="C741" s="6">
        <v>50000000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10817119.92</v>
      </c>
      <c r="L741" s="6">
        <v>411572264</v>
      </c>
      <c r="M741" s="6">
        <v>568010988.19</v>
      </c>
      <c r="N741" s="6">
        <v>0</v>
      </c>
      <c r="O741" s="6">
        <v>-1597568.43</v>
      </c>
      <c r="P741" s="6">
        <v>164870753.25</v>
      </c>
      <c r="Q741" s="6">
        <v>757329164.39</v>
      </c>
      <c r="R741" s="8">
        <f t="shared" si="154"/>
        <v>60817119.92</v>
      </c>
      <c r="S741" s="8">
        <f t="shared" si="155"/>
        <v>1900185601.4</v>
      </c>
      <c r="T741" s="8">
        <f t="shared" si="156"/>
        <v>1961002721.32</v>
      </c>
      <c r="U741" s="8">
        <f t="shared" si="157"/>
        <v>50000000</v>
      </c>
      <c r="V741" s="8">
        <f t="shared" si="158"/>
        <v>10817119.92</v>
      </c>
      <c r="W741" s="8">
        <f t="shared" si="159"/>
        <v>50000000</v>
      </c>
      <c r="X741" s="8">
        <f t="shared" si="160"/>
        <v>1911002721.32</v>
      </c>
      <c r="Y741" s="13">
        <f t="shared" si="161"/>
        <v>0.0310132766562723</v>
      </c>
      <c r="Z741" s="13">
        <f t="shared" si="162"/>
        <v>0.968986723343728</v>
      </c>
      <c r="AA741" s="13">
        <f t="shared" si="163"/>
        <v>1.03200588399112</v>
      </c>
      <c r="AB741" s="13">
        <f t="shared" si="164"/>
        <v>0.822136925684264</v>
      </c>
      <c r="AC741" s="13">
        <f t="shared" si="165"/>
        <v>0.177863074315736</v>
      </c>
      <c r="AD741" s="13">
        <f t="shared" si="166"/>
        <v>0.0254971599255832</v>
      </c>
      <c r="AE741" s="13">
        <f t="shared" si="167"/>
        <v>0.974502840074417</v>
      </c>
    </row>
    <row r="742" spans="1:31">
      <c r="A742" s="5" t="s">
        <v>1511</v>
      </c>
      <c r="B742" s="5" t="s">
        <v>1512</v>
      </c>
      <c r="C742" s="6">
        <v>61003957.16</v>
      </c>
      <c r="D742" s="6">
        <v>0</v>
      </c>
      <c r="E742" s="6">
        <v>0</v>
      </c>
      <c r="F742" s="6">
        <v>0</v>
      </c>
      <c r="G742" s="6">
        <v>812145445.39</v>
      </c>
      <c r="H742" s="6">
        <v>1582617135.36</v>
      </c>
      <c r="I742" s="6">
        <v>1359566972.59</v>
      </c>
      <c r="J742" s="6">
        <v>0</v>
      </c>
      <c r="K742" s="6">
        <v>4871776.58</v>
      </c>
      <c r="L742" s="6">
        <v>1007046047</v>
      </c>
      <c r="M742" s="6">
        <v>5770462097.5</v>
      </c>
      <c r="N742" s="6">
        <v>0</v>
      </c>
      <c r="O742" s="6">
        <v>-8950244.13</v>
      </c>
      <c r="P742" s="6">
        <v>180324601.1</v>
      </c>
      <c r="Q742" s="6">
        <v>5779006260.65</v>
      </c>
      <c r="R742" s="8">
        <f t="shared" si="154"/>
        <v>3820205287.08</v>
      </c>
      <c r="S742" s="8">
        <f t="shared" si="155"/>
        <v>12727888762.12</v>
      </c>
      <c r="T742" s="8">
        <f t="shared" si="156"/>
        <v>16548094049.2</v>
      </c>
      <c r="U742" s="8">
        <f t="shared" si="157"/>
        <v>873149402.55</v>
      </c>
      <c r="V742" s="8">
        <f t="shared" si="158"/>
        <v>2947055884.53</v>
      </c>
      <c r="W742" s="8">
        <f t="shared" si="159"/>
        <v>873149402.55</v>
      </c>
      <c r="X742" s="8">
        <f t="shared" si="160"/>
        <v>15674944646.65</v>
      </c>
      <c r="Y742" s="13">
        <f t="shared" si="161"/>
        <v>0.230854699986714</v>
      </c>
      <c r="Z742" s="13">
        <f t="shared" si="162"/>
        <v>0.769145300013286</v>
      </c>
      <c r="AA742" s="13">
        <f t="shared" si="163"/>
        <v>1.30014445902839</v>
      </c>
      <c r="AB742" s="13">
        <f t="shared" si="164"/>
        <v>0.228560859151472</v>
      </c>
      <c r="AC742" s="13">
        <f t="shared" si="165"/>
        <v>0.771439140848528</v>
      </c>
      <c r="AD742" s="13">
        <f t="shared" si="166"/>
        <v>0.0527643485681187</v>
      </c>
      <c r="AE742" s="13">
        <f t="shared" si="167"/>
        <v>0.947235651431881</v>
      </c>
    </row>
    <row r="743" spans="1:31">
      <c r="A743" s="5" t="s">
        <v>1513</v>
      </c>
      <c r="B743" s="5" t="s">
        <v>1514</v>
      </c>
      <c r="C743" s="6">
        <v>174268000</v>
      </c>
      <c r="D743" s="6">
        <v>0</v>
      </c>
      <c r="E743" s="6">
        <v>0</v>
      </c>
      <c r="F743" s="6">
        <v>0</v>
      </c>
      <c r="G743" s="6">
        <v>67401885.8</v>
      </c>
      <c r="H743" s="6">
        <v>1862668139.11</v>
      </c>
      <c r="I743" s="6">
        <v>0</v>
      </c>
      <c r="J743" s="6">
        <v>0</v>
      </c>
      <c r="K743" s="6">
        <v>24454207.41</v>
      </c>
      <c r="L743" s="6">
        <v>740360305</v>
      </c>
      <c r="M743" s="6">
        <v>2442176639.12</v>
      </c>
      <c r="N743" s="6">
        <v>5021767.29</v>
      </c>
      <c r="O743" s="6">
        <v>-37873412.32</v>
      </c>
      <c r="P743" s="6">
        <v>59301191.37</v>
      </c>
      <c r="Q743" s="6">
        <v>-1659340896.75</v>
      </c>
      <c r="R743" s="8">
        <f t="shared" si="154"/>
        <v>2128792232.32</v>
      </c>
      <c r="S743" s="8">
        <f t="shared" si="155"/>
        <v>1539602059.13</v>
      </c>
      <c r="T743" s="8">
        <f t="shared" si="156"/>
        <v>3668394291.45</v>
      </c>
      <c r="U743" s="8">
        <f t="shared" si="157"/>
        <v>241669885.8</v>
      </c>
      <c r="V743" s="8">
        <f t="shared" si="158"/>
        <v>1887122346.52</v>
      </c>
      <c r="W743" s="8">
        <f t="shared" si="159"/>
        <v>241669885.8</v>
      </c>
      <c r="X743" s="8">
        <f t="shared" si="160"/>
        <v>3426724405.65</v>
      </c>
      <c r="Y743" s="13">
        <f t="shared" si="161"/>
        <v>0.580306276585813</v>
      </c>
      <c r="Z743" s="13">
        <f t="shared" si="162"/>
        <v>0.419693723414187</v>
      </c>
      <c r="AA743" s="13">
        <f t="shared" si="163"/>
        <v>2.38268990983484</v>
      </c>
      <c r="AB743" s="13">
        <f t="shared" si="164"/>
        <v>0.113524411697342</v>
      </c>
      <c r="AC743" s="13">
        <f t="shared" si="165"/>
        <v>0.886475588302658</v>
      </c>
      <c r="AD743" s="13">
        <f t="shared" si="166"/>
        <v>0.0658789286536796</v>
      </c>
      <c r="AE743" s="13">
        <f t="shared" si="167"/>
        <v>0.93412107134632</v>
      </c>
    </row>
    <row r="744" spans="1:31">
      <c r="A744" s="5" t="s">
        <v>1515</v>
      </c>
      <c r="B744" s="5" t="s">
        <v>1516</v>
      </c>
      <c r="C744" s="6">
        <v>8254951692.88</v>
      </c>
      <c r="D744" s="6">
        <v>0</v>
      </c>
      <c r="E744" s="6">
        <v>60220</v>
      </c>
      <c r="F744" s="6">
        <v>0</v>
      </c>
      <c r="G744" s="6">
        <v>1305363383</v>
      </c>
      <c r="H744" s="6">
        <v>2778328008.52</v>
      </c>
      <c r="I744" s="6">
        <v>0</v>
      </c>
      <c r="J744" s="6">
        <v>0</v>
      </c>
      <c r="K744" s="6">
        <v>1481056.07</v>
      </c>
      <c r="L744" s="6">
        <v>1709867327</v>
      </c>
      <c r="M744" s="6">
        <v>8136879413.39</v>
      </c>
      <c r="N744" s="6">
        <v>100479794.32</v>
      </c>
      <c r="O744" s="6">
        <v>-533943175.4</v>
      </c>
      <c r="P744" s="6">
        <v>75205377.4</v>
      </c>
      <c r="Q744" s="6">
        <v>4625643604.48</v>
      </c>
      <c r="R744" s="8">
        <f t="shared" si="154"/>
        <v>12340184360.47</v>
      </c>
      <c r="S744" s="8">
        <f t="shared" si="155"/>
        <v>13913172752.55</v>
      </c>
      <c r="T744" s="8">
        <f t="shared" si="156"/>
        <v>26253357113.02</v>
      </c>
      <c r="U744" s="8">
        <f t="shared" si="157"/>
        <v>9560375295.88</v>
      </c>
      <c r="V744" s="8">
        <f t="shared" si="158"/>
        <v>2779809064.59</v>
      </c>
      <c r="W744" s="8">
        <f t="shared" si="159"/>
        <v>9560375295.88</v>
      </c>
      <c r="X744" s="8">
        <f t="shared" si="160"/>
        <v>16692981817.14</v>
      </c>
      <c r="Y744" s="13">
        <f t="shared" si="161"/>
        <v>0.470042147651664</v>
      </c>
      <c r="Z744" s="13">
        <f t="shared" si="162"/>
        <v>0.529957852348336</v>
      </c>
      <c r="AA744" s="13">
        <f t="shared" si="163"/>
        <v>1.88694250980304</v>
      </c>
      <c r="AB744" s="13">
        <f t="shared" si="164"/>
        <v>0.774735207887597</v>
      </c>
      <c r="AC744" s="13">
        <f t="shared" si="165"/>
        <v>0.225264792112403</v>
      </c>
      <c r="AD744" s="13">
        <f t="shared" si="166"/>
        <v>0.364158200976844</v>
      </c>
      <c r="AE744" s="13">
        <f t="shared" si="167"/>
        <v>0.635841799023156</v>
      </c>
    </row>
    <row r="745" spans="1:31">
      <c r="A745" s="5" t="s">
        <v>1517</v>
      </c>
      <c r="B745" s="5" t="s">
        <v>1518</v>
      </c>
      <c r="C745" s="6">
        <v>4485451412.97</v>
      </c>
      <c r="D745" s="6">
        <v>0</v>
      </c>
      <c r="E745" s="6">
        <v>0</v>
      </c>
      <c r="F745" s="6">
        <v>0</v>
      </c>
      <c r="G745" s="6">
        <v>624564471.46</v>
      </c>
      <c r="H745" s="6">
        <v>2834795387.02</v>
      </c>
      <c r="I745" s="6">
        <v>0</v>
      </c>
      <c r="J745" s="6">
        <v>0</v>
      </c>
      <c r="K745" s="6">
        <v>4660072.26</v>
      </c>
      <c r="L745" s="6">
        <v>4141281853</v>
      </c>
      <c r="M745" s="6">
        <v>1312325330.61</v>
      </c>
      <c r="N745" s="6">
        <v>348722993.96</v>
      </c>
      <c r="O745" s="6">
        <v>33258286.67</v>
      </c>
      <c r="P745" s="6">
        <v>571111130.82</v>
      </c>
      <c r="Q745" s="6">
        <v>5549752100.67</v>
      </c>
      <c r="R745" s="8">
        <f t="shared" si="154"/>
        <v>7949471343.71</v>
      </c>
      <c r="S745" s="8">
        <f t="shared" si="155"/>
        <v>11259005707.81</v>
      </c>
      <c r="T745" s="8">
        <f t="shared" si="156"/>
        <v>19208477051.52</v>
      </c>
      <c r="U745" s="8">
        <f t="shared" si="157"/>
        <v>5110015884.43</v>
      </c>
      <c r="V745" s="8">
        <f t="shared" si="158"/>
        <v>2839455459.28</v>
      </c>
      <c r="W745" s="8">
        <f t="shared" si="159"/>
        <v>5110015884.43</v>
      </c>
      <c r="X745" s="8">
        <f t="shared" si="160"/>
        <v>14098461167.09</v>
      </c>
      <c r="Y745" s="13">
        <f t="shared" si="161"/>
        <v>0.41385224463076</v>
      </c>
      <c r="Z745" s="13">
        <f t="shared" si="162"/>
        <v>0.58614775536924</v>
      </c>
      <c r="AA745" s="13">
        <f t="shared" si="163"/>
        <v>1.70605447319346</v>
      </c>
      <c r="AB745" s="13">
        <f t="shared" si="164"/>
        <v>0.642812039126764</v>
      </c>
      <c r="AC745" s="13">
        <f t="shared" si="165"/>
        <v>0.357187960873236</v>
      </c>
      <c r="AD745" s="13">
        <f t="shared" si="166"/>
        <v>0.266029205268287</v>
      </c>
      <c r="AE745" s="13">
        <f t="shared" si="167"/>
        <v>0.733970794731713</v>
      </c>
    </row>
    <row r="746" spans="1:31">
      <c r="A746" s="5" t="s">
        <v>1519</v>
      </c>
      <c r="B746" s="5" t="s">
        <v>1520</v>
      </c>
      <c r="C746" s="6">
        <v>5148742857.14</v>
      </c>
      <c r="D746" s="6">
        <v>0</v>
      </c>
      <c r="E746" s="6">
        <v>0</v>
      </c>
      <c r="F746" s="6">
        <v>0</v>
      </c>
      <c r="G746" s="6">
        <v>291678091.79</v>
      </c>
      <c r="H746" s="6">
        <v>1292250000</v>
      </c>
      <c r="I746" s="6">
        <v>0</v>
      </c>
      <c r="J746" s="6">
        <v>0</v>
      </c>
      <c r="K746" s="6">
        <v>29311206.55</v>
      </c>
      <c r="L746" s="6">
        <v>780857017</v>
      </c>
      <c r="M746" s="6">
        <v>2411639885.44</v>
      </c>
      <c r="N746" s="6">
        <v>0</v>
      </c>
      <c r="O746" s="6">
        <v>-11157399.99</v>
      </c>
      <c r="P746" s="6">
        <v>276233802.77</v>
      </c>
      <c r="Q746" s="6">
        <v>2065179878.77</v>
      </c>
      <c r="R746" s="8">
        <f t="shared" si="154"/>
        <v>6761982155.48</v>
      </c>
      <c r="S746" s="8">
        <f t="shared" si="155"/>
        <v>5522753183.99</v>
      </c>
      <c r="T746" s="8">
        <f t="shared" si="156"/>
        <v>12284735339.47</v>
      </c>
      <c r="U746" s="8">
        <f t="shared" si="157"/>
        <v>5440420948.93</v>
      </c>
      <c r="V746" s="8">
        <f t="shared" si="158"/>
        <v>1321561206.55</v>
      </c>
      <c r="W746" s="8">
        <f t="shared" si="159"/>
        <v>5440420948.93</v>
      </c>
      <c r="X746" s="8">
        <f t="shared" si="160"/>
        <v>6844314390.54</v>
      </c>
      <c r="Y746" s="13">
        <f t="shared" si="161"/>
        <v>0.550437756176498</v>
      </c>
      <c r="Z746" s="13">
        <f t="shared" si="162"/>
        <v>0.449562243823502</v>
      </c>
      <c r="AA746" s="13">
        <f t="shared" si="163"/>
        <v>2.22438608610691</v>
      </c>
      <c r="AB746" s="13">
        <f t="shared" si="164"/>
        <v>0.804560086648707</v>
      </c>
      <c r="AC746" s="13">
        <f t="shared" si="165"/>
        <v>0.195439913351293</v>
      </c>
      <c r="AD746" s="13">
        <f t="shared" si="166"/>
        <v>0.442860248804083</v>
      </c>
      <c r="AE746" s="13">
        <f t="shared" si="167"/>
        <v>0.557139751195917</v>
      </c>
    </row>
    <row r="747" spans="1:31">
      <c r="A747" s="5" t="s">
        <v>1521</v>
      </c>
      <c r="B747" s="5" t="s">
        <v>1522</v>
      </c>
      <c r="C747" s="6">
        <v>3648549923.58</v>
      </c>
      <c r="D747" s="6">
        <v>0</v>
      </c>
      <c r="E747" s="6">
        <v>0</v>
      </c>
      <c r="F747" s="6">
        <v>0</v>
      </c>
      <c r="G747" s="6">
        <v>2562528000.47</v>
      </c>
      <c r="H747" s="6">
        <v>1813831738.91</v>
      </c>
      <c r="I747" s="6">
        <v>0</v>
      </c>
      <c r="J747" s="6">
        <v>0</v>
      </c>
      <c r="K747" s="6">
        <v>1360836732.69</v>
      </c>
      <c r="L747" s="6">
        <v>1367663046</v>
      </c>
      <c r="M747" s="6">
        <v>13803462845.6</v>
      </c>
      <c r="N747" s="6">
        <v>0</v>
      </c>
      <c r="O747" s="6">
        <v>0</v>
      </c>
      <c r="P747" s="6">
        <v>17039690.81</v>
      </c>
      <c r="Q747" s="6">
        <v>-1082852082.19</v>
      </c>
      <c r="R747" s="8">
        <f t="shared" si="154"/>
        <v>9385746395.65</v>
      </c>
      <c r="S747" s="8">
        <f t="shared" si="155"/>
        <v>14105313500.22</v>
      </c>
      <c r="T747" s="8">
        <f t="shared" si="156"/>
        <v>23491059895.87</v>
      </c>
      <c r="U747" s="8">
        <f t="shared" si="157"/>
        <v>6211077924.05</v>
      </c>
      <c r="V747" s="8">
        <f t="shared" si="158"/>
        <v>3174668471.6</v>
      </c>
      <c r="W747" s="8">
        <f t="shared" si="159"/>
        <v>6211077924.05</v>
      </c>
      <c r="X747" s="8">
        <f t="shared" si="160"/>
        <v>17279981971.82</v>
      </c>
      <c r="Y747" s="13">
        <f t="shared" si="161"/>
        <v>0.399545462710268</v>
      </c>
      <c r="Z747" s="13">
        <f t="shared" si="162"/>
        <v>0.600454537289732</v>
      </c>
      <c r="AA747" s="13">
        <f t="shared" si="163"/>
        <v>1.6654050188607</v>
      </c>
      <c r="AB747" s="13">
        <f t="shared" si="164"/>
        <v>0.661756418959779</v>
      </c>
      <c r="AC747" s="13">
        <f t="shared" si="165"/>
        <v>0.338243581040221</v>
      </c>
      <c r="AD747" s="13">
        <f t="shared" si="166"/>
        <v>0.264401774614775</v>
      </c>
      <c r="AE747" s="13">
        <f t="shared" si="167"/>
        <v>0.735598225385225</v>
      </c>
    </row>
    <row r="748" spans="1:31">
      <c r="A748" s="5" t="s">
        <v>1523</v>
      </c>
      <c r="B748" s="5" t="s">
        <v>1524</v>
      </c>
      <c r="C748" s="6">
        <v>726610258.31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11759516.29</v>
      </c>
      <c r="L748" s="6">
        <v>510464100</v>
      </c>
      <c r="M748" s="6">
        <v>692602386.05</v>
      </c>
      <c r="N748" s="6">
        <v>29221747.31</v>
      </c>
      <c r="O748" s="6">
        <v>0</v>
      </c>
      <c r="P748" s="6">
        <v>29624803.93</v>
      </c>
      <c r="Q748" s="6">
        <v>198226529.6</v>
      </c>
      <c r="R748" s="8">
        <f t="shared" si="154"/>
        <v>738369774.6</v>
      </c>
      <c r="S748" s="8">
        <f t="shared" si="155"/>
        <v>1401696072.27</v>
      </c>
      <c r="T748" s="8">
        <f t="shared" si="156"/>
        <v>2140065846.87</v>
      </c>
      <c r="U748" s="8">
        <f t="shared" si="157"/>
        <v>726610258.31</v>
      </c>
      <c r="V748" s="8">
        <f t="shared" si="158"/>
        <v>11759516.29</v>
      </c>
      <c r="W748" s="8">
        <f t="shared" si="159"/>
        <v>726610258.31</v>
      </c>
      <c r="X748" s="8">
        <f t="shared" si="160"/>
        <v>1413455588.56</v>
      </c>
      <c r="Y748" s="13">
        <f t="shared" si="161"/>
        <v>0.345021988776616</v>
      </c>
      <c r="Z748" s="13">
        <f t="shared" si="162"/>
        <v>0.654978011223384</v>
      </c>
      <c r="AA748" s="13">
        <f t="shared" si="163"/>
        <v>1.52676881187534</v>
      </c>
      <c r="AB748" s="13">
        <f t="shared" si="164"/>
        <v>0.984073675962196</v>
      </c>
      <c r="AC748" s="13">
        <f t="shared" si="165"/>
        <v>0.0159263240378041</v>
      </c>
      <c r="AD748" s="13">
        <f t="shared" si="166"/>
        <v>0.339527056783192</v>
      </c>
      <c r="AE748" s="13">
        <f t="shared" si="167"/>
        <v>0.660472943216808</v>
      </c>
    </row>
    <row r="749" spans="1:31">
      <c r="A749" s="5" t="s">
        <v>1525</v>
      </c>
      <c r="B749" s="5" t="s">
        <v>1526</v>
      </c>
      <c r="C749" s="6">
        <v>10000000</v>
      </c>
      <c r="D749" s="6">
        <v>0</v>
      </c>
      <c r="E749" s="6">
        <v>0</v>
      </c>
      <c r="F749" s="6">
        <v>0</v>
      </c>
      <c r="G749" s="6">
        <v>0</v>
      </c>
      <c r="H749" s="6">
        <v>212178318.25</v>
      </c>
      <c r="I749" s="6">
        <v>0</v>
      </c>
      <c r="J749" s="6">
        <v>0</v>
      </c>
      <c r="K749" s="6">
        <v>677418.93</v>
      </c>
      <c r="L749" s="6">
        <v>946062685</v>
      </c>
      <c r="M749" s="6">
        <v>4722797518</v>
      </c>
      <c r="N749" s="6">
        <v>0</v>
      </c>
      <c r="O749" s="6">
        <v>0</v>
      </c>
      <c r="P749" s="6">
        <v>117125476.12</v>
      </c>
      <c r="Q749" s="6">
        <v>867907105.28</v>
      </c>
      <c r="R749" s="8">
        <f t="shared" si="154"/>
        <v>222855737.18</v>
      </c>
      <c r="S749" s="8">
        <f t="shared" si="155"/>
        <v>6653892784.4</v>
      </c>
      <c r="T749" s="8">
        <f t="shared" si="156"/>
        <v>6876748521.58</v>
      </c>
      <c r="U749" s="8">
        <f t="shared" si="157"/>
        <v>10000000</v>
      </c>
      <c r="V749" s="8">
        <f t="shared" si="158"/>
        <v>212855737.18</v>
      </c>
      <c r="W749" s="8">
        <f t="shared" si="159"/>
        <v>10000000</v>
      </c>
      <c r="X749" s="8">
        <f t="shared" si="160"/>
        <v>6866748521.58</v>
      </c>
      <c r="Y749" s="13">
        <f t="shared" si="161"/>
        <v>0.0324071378327496</v>
      </c>
      <c r="Z749" s="13">
        <f t="shared" si="162"/>
        <v>0.96759286216725</v>
      </c>
      <c r="AA749" s="13">
        <f t="shared" si="163"/>
        <v>1.0334925350319</v>
      </c>
      <c r="AB749" s="13">
        <f t="shared" si="164"/>
        <v>0.0448720779035768</v>
      </c>
      <c r="AC749" s="13">
        <f t="shared" si="165"/>
        <v>0.955127922096423</v>
      </c>
      <c r="AD749" s="13">
        <f t="shared" si="166"/>
        <v>0.00145417561346309</v>
      </c>
      <c r="AE749" s="13">
        <f t="shared" si="167"/>
        <v>0.998545824386537</v>
      </c>
    </row>
    <row r="750" spans="1:31">
      <c r="A750" s="5" t="s">
        <v>1527</v>
      </c>
      <c r="B750" s="5" t="s">
        <v>1528</v>
      </c>
      <c r="C750" s="6">
        <v>1619290000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5487836.76</v>
      </c>
      <c r="L750" s="6">
        <v>2027228611</v>
      </c>
      <c r="M750" s="6">
        <v>4685746376.57</v>
      </c>
      <c r="N750" s="6">
        <v>455380297.37</v>
      </c>
      <c r="O750" s="6">
        <v>0</v>
      </c>
      <c r="P750" s="6">
        <v>54210588.74</v>
      </c>
      <c r="Q750" s="6">
        <v>237966121.43</v>
      </c>
      <c r="R750" s="8">
        <f t="shared" si="154"/>
        <v>1624777836.76</v>
      </c>
      <c r="S750" s="8">
        <f t="shared" si="155"/>
        <v>6549771400.37</v>
      </c>
      <c r="T750" s="8">
        <f t="shared" si="156"/>
        <v>8174549237.13</v>
      </c>
      <c r="U750" s="8">
        <f t="shared" si="157"/>
        <v>1619290000</v>
      </c>
      <c r="V750" s="8">
        <f t="shared" si="158"/>
        <v>5487836.76</v>
      </c>
      <c r="W750" s="8">
        <f t="shared" si="159"/>
        <v>1619290000</v>
      </c>
      <c r="X750" s="8">
        <f t="shared" si="160"/>
        <v>6555259237.13</v>
      </c>
      <c r="Y750" s="13">
        <f t="shared" si="161"/>
        <v>0.198760541973375</v>
      </c>
      <c r="Z750" s="13">
        <f t="shared" si="162"/>
        <v>0.801239458026625</v>
      </c>
      <c r="AA750" s="13">
        <f t="shared" si="163"/>
        <v>1.24806634269224</v>
      </c>
      <c r="AB750" s="13">
        <f t="shared" si="164"/>
        <v>0.996622407915815</v>
      </c>
      <c r="AC750" s="13">
        <f t="shared" si="165"/>
        <v>0.00337759208418512</v>
      </c>
      <c r="AD750" s="13">
        <f t="shared" si="166"/>
        <v>0.198089209940158</v>
      </c>
      <c r="AE750" s="13">
        <f t="shared" si="167"/>
        <v>0.801910790059842</v>
      </c>
    </row>
    <row r="751" spans="1:31">
      <c r="A751" s="5" t="s">
        <v>1529</v>
      </c>
      <c r="B751" s="5" t="s">
        <v>1530</v>
      </c>
      <c r="C751" s="6">
        <v>1073500000</v>
      </c>
      <c r="D751" s="6">
        <v>0</v>
      </c>
      <c r="E751" s="6">
        <v>0</v>
      </c>
      <c r="F751" s="6">
        <v>0</v>
      </c>
      <c r="G751" s="6">
        <v>0</v>
      </c>
      <c r="H751" s="6">
        <v>246000000</v>
      </c>
      <c r="I751" s="6">
        <v>0</v>
      </c>
      <c r="J751" s="6">
        <v>0</v>
      </c>
      <c r="K751" s="6">
        <v>3433778.39</v>
      </c>
      <c r="L751" s="6">
        <v>653904550</v>
      </c>
      <c r="M751" s="6">
        <v>2147344453.41</v>
      </c>
      <c r="N751" s="6">
        <v>35060480</v>
      </c>
      <c r="O751" s="6">
        <v>2172600</v>
      </c>
      <c r="P751" s="6">
        <v>213593881.55</v>
      </c>
      <c r="Q751" s="6">
        <v>1486949474.91</v>
      </c>
      <c r="R751" s="8">
        <f t="shared" si="154"/>
        <v>1322933778.39</v>
      </c>
      <c r="S751" s="8">
        <f t="shared" si="155"/>
        <v>4468904479.87</v>
      </c>
      <c r="T751" s="8">
        <f t="shared" si="156"/>
        <v>5791838258.26</v>
      </c>
      <c r="U751" s="8">
        <f t="shared" si="157"/>
        <v>1073500000</v>
      </c>
      <c r="V751" s="8">
        <f t="shared" si="158"/>
        <v>249433778.39</v>
      </c>
      <c r="W751" s="8">
        <f t="shared" si="159"/>
        <v>1073500000</v>
      </c>
      <c r="X751" s="8">
        <f t="shared" si="160"/>
        <v>4718338258.26</v>
      </c>
      <c r="Y751" s="13">
        <f t="shared" si="161"/>
        <v>0.228413453449482</v>
      </c>
      <c r="Z751" s="13">
        <f t="shared" si="162"/>
        <v>0.771586546550518</v>
      </c>
      <c r="AA751" s="13">
        <f t="shared" si="163"/>
        <v>1.29603089176533</v>
      </c>
      <c r="AB751" s="13">
        <f t="shared" si="164"/>
        <v>0.811454070895703</v>
      </c>
      <c r="AC751" s="13">
        <f t="shared" si="165"/>
        <v>0.188545929104296</v>
      </c>
      <c r="AD751" s="13">
        <f t="shared" si="166"/>
        <v>0.185347026648929</v>
      </c>
      <c r="AE751" s="13">
        <f t="shared" si="167"/>
        <v>0.814652973351071</v>
      </c>
    </row>
    <row r="752" spans="1:31">
      <c r="A752" s="5" t="s">
        <v>1531</v>
      </c>
      <c r="B752" s="5" t="s">
        <v>1532</v>
      </c>
      <c r="C752" s="6">
        <v>185114.2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463723.62</v>
      </c>
      <c r="L752" s="6">
        <v>182454992</v>
      </c>
      <c r="M752" s="6">
        <v>1691564108.23</v>
      </c>
      <c r="N752" s="6">
        <v>0</v>
      </c>
      <c r="O752" s="6">
        <v>1005189102.53</v>
      </c>
      <c r="P752" s="6">
        <v>402847934.45</v>
      </c>
      <c r="Q752" s="6">
        <v>1084735287.4</v>
      </c>
      <c r="R752" s="8">
        <f t="shared" si="154"/>
        <v>648837.82</v>
      </c>
      <c r="S752" s="8">
        <f t="shared" si="155"/>
        <v>4366791424.61</v>
      </c>
      <c r="T752" s="8">
        <f t="shared" si="156"/>
        <v>4367440262.43</v>
      </c>
      <c r="U752" s="8">
        <f t="shared" si="157"/>
        <v>185114.2</v>
      </c>
      <c r="V752" s="8">
        <f t="shared" si="158"/>
        <v>463723.62</v>
      </c>
      <c r="W752" s="8">
        <f t="shared" si="159"/>
        <v>185114.2</v>
      </c>
      <c r="X752" s="8">
        <f t="shared" si="160"/>
        <v>4367255148.23</v>
      </c>
      <c r="Y752" s="13">
        <f t="shared" si="161"/>
        <v>0.000148562494507708</v>
      </c>
      <c r="Z752" s="13">
        <f t="shared" si="162"/>
        <v>0.999851437505492</v>
      </c>
      <c r="AA752" s="13">
        <f t="shared" si="163"/>
        <v>1.0001485845686</v>
      </c>
      <c r="AB752" s="13">
        <f t="shared" si="164"/>
        <v>0.285301186666338</v>
      </c>
      <c r="AC752" s="13">
        <f t="shared" si="165"/>
        <v>0.714698813333662</v>
      </c>
      <c r="AD752" s="13">
        <f t="shared" si="166"/>
        <v>4.23850559771605e-5</v>
      </c>
      <c r="AE752" s="13">
        <f t="shared" si="167"/>
        <v>0.999957614944023</v>
      </c>
    </row>
    <row r="753" spans="1:31">
      <c r="A753" s="5" t="s">
        <v>1533</v>
      </c>
      <c r="B753" s="5" t="s">
        <v>1534</v>
      </c>
      <c r="C753" s="6">
        <v>190164305.55</v>
      </c>
      <c r="D753" s="6">
        <v>2082174.27</v>
      </c>
      <c r="E753" s="6">
        <v>0</v>
      </c>
      <c r="F753" s="6">
        <v>0</v>
      </c>
      <c r="G753" s="6">
        <v>0</v>
      </c>
      <c r="H753" s="6">
        <v>500518430.23</v>
      </c>
      <c r="I753" s="6">
        <v>0</v>
      </c>
      <c r="J753" s="6">
        <v>0</v>
      </c>
      <c r="K753" s="6">
        <v>4274160.87</v>
      </c>
      <c r="L753" s="6">
        <v>328879200</v>
      </c>
      <c r="M753" s="6">
        <v>983820069.08</v>
      </c>
      <c r="N753" s="6">
        <v>25585248</v>
      </c>
      <c r="O753" s="6">
        <v>-2000314.87</v>
      </c>
      <c r="P753" s="6">
        <v>170204832.39</v>
      </c>
      <c r="Q753" s="6">
        <v>2308921641.6</v>
      </c>
      <c r="R753" s="8">
        <f t="shared" si="154"/>
        <v>697039070.92</v>
      </c>
      <c r="S753" s="8">
        <f t="shared" si="155"/>
        <v>3764240180.2</v>
      </c>
      <c r="T753" s="8">
        <f t="shared" si="156"/>
        <v>4461279251.12</v>
      </c>
      <c r="U753" s="8">
        <f t="shared" si="157"/>
        <v>192246479.82</v>
      </c>
      <c r="V753" s="8">
        <f t="shared" si="158"/>
        <v>504792591.1</v>
      </c>
      <c r="W753" s="8">
        <f t="shared" si="159"/>
        <v>192246479.82</v>
      </c>
      <c r="X753" s="8">
        <f t="shared" si="160"/>
        <v>4269032771.3</v>
      </c>
      <c r="Y753" s="13">
        <f t="shared" si="161"/>
        <v>0.156241972690907</v>
      </c>
      <c r="Z753" s="13">
        <f t="shared" si="162"/>
        <v>0.843758027309093</v>
      </c>
      <c r="AA753" s="13">
        <f t="shared" si="163"/>
        <v>1.18517390962098</v>
      </c>
      <c r="AB753" s="13">
        <f t="shared" si="164"/>
        <v>0.275804453208426</v>
      </c>
      <c r="AC753" s="13">
        <f t="shared" si="165"/>
        <v>0.724195546791574</v>
      </c>
      <c r="AD753" s="13">
        <f t="shared" si="166"/>
        <v>0.0430922318462214</v>
      </c>
      <c r="AE753" s="13">
        <f t="shared" si="167"/>
        <v>0.956907768153779</v>
      </c>
    </row>
    <row r="754" spans="1:31">
      <c r="A754" s="5" t="s">
        <v>1535</v>
      </c>
      <c r="B754" s="5" t="s">
        <v>1536</v>
      </c>
      <c r="C754" s="6">
        <v>60064444.44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7341272.12</v>
      </c>
      <c r="L754" s="6">
        <v>268209000</v>
      </c>
      <c r="M754" s="6">
        <v>337911904.5</v>
      </c>
      <c r="N754" s="6">
        <v>0</v>
      </c>
      <c r="O754" s="6">
        <v>0</v>
      </c>
      <c r="P754" s="6">
        <v>36570182.91</v>
      </c>
      <c r="Q754" s="6">
        <v>264129429.6</v>
      </c>
      <c r="R754" s="8">
        <f t="shared" si="154"/>
        <v>67405716.56</v>
      </c>
      <c r="S754" s="8">
        <f t="shared" si="155"/>
        <v>906820517.01</v>
      </c>
      <c r="T754" s="8">
        <f t="shared" si="156"/>
        <v>974226233.57</v>
      </c>
      <c r="U754" s="8">
        <f t="shared" si="157"/>
        <v>60064444.44</v>
      </c>
      <c r="V754" s="8">
        <f t="shared" si="158"/>
        <v>7341272.12</v>
      </c>
      <c r="W754" s="8">
        <f t="shared" si="159"/>
        <v>60064444.44</v>
      </c>
      <c r="X754" s="8">
        <f t="shared" si="160"/>
        <v>914161789.13</v>
      </c>
      <c r="Y754" s="13">
        <f t="shared" si="161"/>
        <v>0.0691889770951818</v>
      </c>
      <c r="Z754" s="13">
        <f t="shared" si="162"/>
        <v>0.930811022904818</v>
      </c>
      <c r="AA754" s="13">
        <f t="shared" si="163"/>
        <v>1.0743319270965</v>
      </c>
      <c r="AB754" s="13">
        <f t="shared" si="164"/>
        <v>0.891088286058567</v>
      </c>
      <c r="AC754" s="13">
        <f t="shared" si="165"/>
        <v>0.108911713941433</v>
      </c>
      <c r="AD754" s="13">
        <f t="shared" si="166"/>
        <v>0.0616534870138911</v>
      </c>
      <c r="AE754" s="13">
        <f t="shared" si="167"/>
        <v>0.938346512986109</v>
      </c>
    </row>
    <row r="755" spans="1:31">
      <c r="A755" s="5" t="s">
        <v>1537</v>
      </c>
      <c r="B755" s="5" t="s">
        <v>1538</v>
      </c>
      <c r="C755" s="6">
        <v>677570283.27</v>
      </c>
      <c r="D755" s="6">
        <v>0</v>
      </c>
      <c r="E755" s="6">
        <v>0</v>
      </c>
      <c r="F755" s="6">
        <v>0</v>
      </c>
      <c r="G755" s="6">
        <v>54378327.05</v>
      </c>
      <c r="H755" s="6">
        <v>0</v>
      </c>
      <c r="I755" s="6">
        <v>0</v>
      </c>
      <c r="J755" s="6">
        <v>0</v>
      </c>
      <c r="K755" s="6">
        <v>95011707.78</v>
      </c>
      <c r="L755" s="6">
        <v>583280278</v>
      </c>
      <c r="M755" s="6">
        <v>354060117.64</v>
      </c>
      <c r="N755" s="6">
        <v>0</v>
      </c>
      <c r="O755" s="6">
        <v>-1082160.04</v>
      </c>
      <c r="P755" s="6">
        <v>269765211.15</v>
      </c>
      <c r="Q755" s="6">
        <v>3417889141.81</v>
      </c>
      <c r="R755" s="8">
        <f t="shared" si="154"/>
        <v>826960318.1</v>
      </c>
      <c r="S755" s="8">
        <f t="shared" si="155"/>
        <v>4623912588.56</v>
      </c>
      <c r="T755" s="8">
        <f t="shared" si="156"/>
        <v>5450872906.66</v>
      </c>
      <c r="U755" s="8">
        <f t="shared" si="157"/>
        <v>731948610.32</v>
      </c>
      <c r="V755" s="8">
        <f t="shared" si="158"/>
        <v>95011707.78</v>
      </c>
      <c r="W755" s="8">
        <f t="shared" si="159"/>
        <v>731948610.32</v>
      </c>
      <c r="X755" s="8">
        <f t="shared" si="160"/>
        <v>4718924296.34</v>
      </c>
      <c r="Y755" s="13">
        <f t="shared" si="161"/>
        <v>0.151711539098554</v>
      </c>
      <c r="Z755" s="13">
        <f t="shared" si="162"/>
        <v>0.848288460901445</v>
      </c>
      <c r="AA755" s="13">
        <f t="shared" si="163"/>
        <v>1.17884428008998</v>
      </c>
      <c r="AB755" s="13">
        <f t="shared" si="164"/>
        <v>0.885107295113874</v>
      </c>
      <c r="AC755" s="13">
        <f t="shared" si="165"/>
        <v>0.114892704886126</v>
      </c>
      <c r="AD755" s="13">
        <f t="shared" si="166"/>
        <v>0.134280990009084</v>
      </c>
      <c r="AE755" s="13">
        <f t="shared" si="167"/>
        <v>0.865719009990916</v>
      </c>
    </row>
    <row r="756" spans="1:31">
      <c r="A756" s="5" t="s">
        <v>1539</v>
      </c>
      <c r="B756" s="5" t="s">
        <v>1540</v>
      </c>
      <c r="C756" s="6">
        <v>704986259.32</v>
      </c>
      <c r="D756" s="6">
        <v>0</v>
      </c>
      <c r="E756" s="6">
        <v>0</v>
      </c>
      <c r="F756" s="6">
        <v>0</v>
      </c>
      <c r="G756" s="6">
        <v>37955098.05</v>
      </c>
      <c r="H756" s="6">
        <v>280000</v>
      </c>
      <c r="I756" s="6">
        <v>0</v>
      </c>
      <c r="J756" s="6">
        <v>0</v>
      </c>
      <c r="K756" s="6">
        <v>1046367.49</v>
      </c>
      <c r="L756" s="6">
        <v>756581443</v>
      </c>
      <c r="M756" s="6">
        <v>675648587.2</v>
      </c>
      <c r="N756" s="6">
        <v>32311067.83</v>
      </c>
      <c r="O756" s="6">
        <v>3723880.27</v>
      </c>
      <c r="P756" s="6">
        <v>106727588.75</v>
      </c>
      <c r="Q756" s="6">
        <v>276452000.82</v>
      </c>
      <c r="R756" s="8">
        <f t="shared" si="154"/>
        <v>744267724.86</v>
      </c>
      <c r="S756" s="8">
        <f t="shared" si="155"/>
        <v>1786822432.21</v>
      </c>
      <c r="T756" s="8">
        <f t="shared" si="156"/>
        <v>2531090157.07</v>
      </c>
      <c r="U756" s="8">
        <f t="shared" si="157"/>
        <v>742941357.37</v>
      </c>
      <c r="V756" s="8">
        <f t="shared" si="158"/>
        <v>1326367.49</v>
      </c>
      <c r="W756" s="8">
        <f t="shared" si="159"/>
        <v>742941357.37</v>
      </c>
      <c r="X756" s="8">
        <f t="shared" si="160"/>
        <v>1788148799.7</v>
      </c>
      <c r="Y756" s="13">
        <f t="shared" si="161"/>
        <v>0.294050262406127</v>
      </c>
      <c r="Z756" s="13">
        <f t="shared" si="162"/>
        <v>0.705949737593872</v>
      </c>
      <c r="AA756" s="13">
        <f t="shared" si="163"/>
        <v>1.41653144232103</v>
      </c>
      <c r="AB756" s="13">
        <f t="shared" si="164"/>
        <v>0.998217889281375</v>
      </c>
      <c r="AC756" s="13">
        <f t="shared" si="165"/>
        <v>0.00178211071862547</v>
      </c>
      <c r="AD756" s="13">
        <f t="shared" si="166"/>
        <v>0.293526232281679</v>
      </c>
      <c r="AE756" s="13">
        <f t="shared" si="167"/>
        <v>0.706473767718321</v>
      </c>
    </row>
    <row r="757" spans="1:31">
      <c r="A757" s="5" t="s">
        <v>1541</v>
      </c>
      <c r="B757" s="5" t="s">
        <v>1542</v>
      </c>
      <c r="C757" s="6">
        <v>225856992.51</v>
      </c>
      <c r="D757" s="6">
        <v>0</v>
      </c>
      <c r="E757" s="6">
        <v>0</v>
      </c>
      <c r="F757" s="6">
        <v>0</v>
      </c>
      <c r="G757" s="6">
        <v>6112937.25</v>
      </c>
      <c r="H757" s="6">
        <v>0</v>
      </c>
      <c r="I757" s="6">
        <v>0</v>
      </c>
      <c r="J757" s="6">
        <v>0</v>
      </c>
      <c r="K757" s="6">
        <v>10088457.03</v>
      </c>
      <c r="L757" s="6">
        <v>720490406</v>
      </c>
      <c r="M757" s="6">
        <v>363587310.6</v>
      </c>
      <c r="N757" s="6">
        <v>61556950</v>
      </c>
      <c r="O757" s="6">
        <v>-82715648.96</v>
      </c>
      <c r="P757" s="6">
        <v>75127229.77</v>
      </c>
      <c r="Q757" s="6">
        <v>2329557097.56</v>
      </c>
      <c r="R757" s="8">
        <f t="shared" si="154"/>
        <v>242058386.79</v>
      </c>
      <c r="S757" s="8">
        <f t="shared" si="155"/>
        <v>3344489444.97</v>
      </c>
      <c r="T757" s="8">
        <f t="shared" si="156"/>
        <v>3586547831.76</v>
      </c>
      <c r="U757" s="8">
        <f t="shared" si="157"/>
        <v>231969929.76</v>
      </c>
      <c r="V757" s="8">
        <f t="shared" si="158"/>
        <v>10088457.03</v>
      </c>
      <c r="W757" s="8">
        <f t="shared" si="159"/>
        <v>231969929.76</v>
      </c>
      <c r="X757" s="8">
        <f t="shared" si="160"/>
        <v>3354577902</v>
      </c>
      <c r="Y757" s="13">
        <f t="shared" si="161"/>
        <v>0.0674906339311852</v>
      </c>
      <c r="Z757" s="13">
        <f t="shared" si="162"/>
        <v>0.932509366068815</v>
      </c>
      <c r="AA757" s="13">
        <f t="shared" si="163"/>
        <v>1.0723752879992</v>
      </c>
      <c r="AB757" s="13">
        <f t="shared" si="164"/>
        <v>0.958322216537152</v>
      </c>
      <c r="AC757" s="13">
        <f t="shared" si="165"/>
        <v>0.0416777834628483</v>
      </c>
      <c r="AD757" s="13">
        <f t="shared" si="166"/>
        <v>0.0646777739044309</v>
      </c>
      <c r="AE757" s="13">
        <f t="shared" si="167"/>
        <v>0.935322226095569</v>
      </c>
    </row>
    <row r="758" spans="1:31">
      <c r="A758" s="5" t="s">
        <v>1543</v>
      </c>
      <c r="B758" s="5" t="s">
        <v>1544</v>
      </c>
      <c r="C758" s="6">
        <v>1903631345.98</v>
      </c>
      <c r="D758" s="6">
        <v>0</v>
      </c>
      <c r="E758" s="6">
        <v>0</v>
      </c>
      <c r="F758" s="6">
        <v>0</v>
      </c>
      <c r="G758" s="6">
        <v>565658566.03</v>
      </c>
      <c r="H758" s="6">
        <v>1461884300.48</v>
      </c>
      <c r="I758" s="6">
        <v>1555485264.04</v>
      </c>
      <c r="J758" s="6">
        <v>0</v>
      </c>
      <c r="K758" s="6">
        <v>3193911.31</v>
      </c>
      <c r="L758" s="6">
        <v>1467296204</v>
      </c>
      <c r="M758" s="6">
        <v>5977146801.63</v>
      </c>
      <c r="N758" s="6">
        <v>0</v>
      </c>
      <c r="O758" s="6">
        <v>-142013184.84</v>
      </c>
      <c r="P758" s="6">
        <v>536799924.51</v>
      </c>
      <c r="Q758" s="6">
        <v>3867679193.09</v>
      </c>
      <c r="R758" s="8">
        <f t="shared" si="154"/>
        <v>5489853387.84</v>
      </c>
      <c r="S758" s="8">
        <f t="shared" si="155"/>
        <v>11706908938.39</v>
      </c>
      <c r="T758" s="8">
        <f t="shared" si="156"/>
        <v>17196762326.23</v>
      </c>
      <c r="U758" s="8">
        <f t="shared" si="157"/>
        <v>2469289912.01</v>
      </c>
      <c r="V758" s="8">
        <f t="shared" si="158"/>
        <v>3020563475.83</v>
      </c>
      <c r="W758" s="8">
        <f t="shared" si="159"/>
        <v>2469289912.01</v>
      </c>
      <c r="X758" s="8">
        <f t="shared" si="160"/>
        <v>14727472414.22</v>
      </c>
      <c r="Y758" s="13">
        <f t="shared" si="161"/>
        <v>0.319237614830927</v>
      </c>
      <c r="Z758" s="13">
        <f t="shared" si="162"/>
        <v>0.680762385169074</v>
      </c>
      <c r="AA758" s="13">
        <f t="shared" si="163"/>
        <v>1.46894132488187</v>
      </c>
      <c r="AB758" s="13">
        <f t="shared" si="164"/>
        <v>0.449791595068725</v>
      </c>
      <c r="AC758" s="13">
        <f t="shared" si="165"/>
        <v>0.550208404931274</v>
      </c>
      <c r="AD758" s="13">
        <f t="shared" si="166"/>
        <v>0.143590395980738</v>
      </c>
      <c r="AE758" s="13">
        <f t="shared" si="167"/>
        <v>0.856409604019262</v>
      </c>
    </row>
    <row r="759" spans="1:31">
      <c r="A759" s="5" t="s">
        <v>1545</v>
      </c>
      <c r="B759" s="5" t="s">
        <v>1546</v>
      </c>
      <c r="C759" s="6">
        <v>38836685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62465251.96</v>
      </c>
      <c r="L759" s="6">
        <v>1743337128</v>
      </c>
      <c r="M759" s="6">
        <v>1399588688.19</v>
      </c>
      <c r="N759" s="6">
        <v>0</v>
      </c>
      <c r="O759" s="6">
        <v>72195731.65</v>
      </c>
      <c r="P759" s="6">
        <v>171592134.3</v>
      </c>
      <c r="Q759" s="6">
        <v>1139438193.26</v>
      </c>
      <c r="R759" s="8">
        <f t="shared" si="154"/>
        <v>101301936.96</v>
      </c>
      <c r="S759" s="8">
        <f t="shared" si="155"/>
        <v>4526151875.4</v>
      </c>
      <c r="T759" s="8">
        <f t="shared" si="156"/>
        <v>4627453812.36</v>
      </c>
      <c r="U759" s="8">
        <f t="shared" si="157"/>
        <v>38836685</v>
      </c>
      <c r="V759" s="8">
        <f t="shared" si="158"/>
        <v>62465251.96</v>
      </c>
      <c r="W759" s="8">
        <f t="shared" si="159"/>
        <v>38836685</v>
      </c>
      <c r="X759" s="8">
        <f t="shared" si="160"/>
        <v>4588617127.36</v>
      </c>
      <c r="Y759" s="13">
        <f t="shared" si="161"/>
        <v>0.0218915068778042</v>
      </c>
      <c r="Z759" s="13">
        <f t="shared" si="162"/>
        <v>0.978108493122196</v>
      </c>
      <c r="AA759" s="13">
        <f t="shared" si="163"/>
        <v>1.02238147100423</v>
      </c>
      <c r="AB759" s="13">
        <f t="shared" si="164"/>
        <v>0.38337554212152</v>
      </c>
      <c r="AC759" s="13">
        <f t="shared" si="165"/>
        <v>0.61662445787848</v>
      </c>
      <c r="AD759" s="13">
        <f t="shared" si="166"/>
        <v>0.00839266831713514</v>
      </c>
      <c r="AE759" s="13">
        <f t="shared" si="167"/>
        <v>0.991607331682865</v>
      </c>
    </row>
    <row r="760" spans="1:31">
      <c r="A760" s="5" t="s">
        <v>1547</v>
      </c>
      <c r="B760" s="5" t="s">
        <v>1548</v>
      </c>
      <c r="C760" s="6">
        <v>664478408.7</v>
      </c>
      <c r="D760" s="6">
        <v>0</v>
      </c>
      <c r="E760" s="6">
        <v>203500</v>
      </c>
      <c r="F760" s="6">
        <v>0</v>
      </c>
      <c r="G760" s="6">
        <v>82772930.17</v>
      </c>
      <c r="H760" s="6">
        <v>0</v>
      </c>
      <c r="I760" s="6">
        <v>0</v>
      </c>
      <c r="J760" s="6">
        <v>0</v>
      </c>
      <c r="K760" s="6">
        <v>819588.62</v>
      </c>
      <c r="L760" s="6">
        <v>914016928</v>
      </c>
      <c r="M760" s="6">
        <v>859860865.39</v>
      </c>
      <c r="N760" s="6">
        <v>0</v>
      </c>
      <c r="O760" s="6">
        <v>28775602.83</v>
      </c>
      <c r="P760" s="6">
        <v>166800310.33</v>
      </c>
      <c r="Q760" s="6">
        <v>1408651996.14</v>
      </c>
      <c r="R760" s="8">
        <f t="shared" si="154"/>
        <v>748274427.49</v>
      </c>
      <c r="S760" s="8">
        <f t="shared" si="155"/>
        <v>3378105702.69</v>
      </c>
      <c r="T760" s="8">
        <f t="shared" si="156"/>
        <v>4126380130.18</v>
      </c>
      <c r="U760" s="8">
        <f t="shared" si="157"/>
        <v>747454838.87</v>
      </c>
      <c r="V760" s="8">
        <f t="shared" si="158"/>
        <v>819588.62</v>
      </c>
      <c r="W760" s="8">
        <f t="shared" si="159"/>
        <v>747454838.87</v>
      </c>
      <c r="X760" s="8">
        <f t="shared" si="160"/>
        <v>3378925291.31</v>
      </c>
      <c r="Y760" s="13">
        <f t="shared" si="161"/>
        <v>0.181339189285346</v>
      </c>
      <c r="Z760" s="13">
        <f t="shared" si="162"/>
        <v>0.818660810714654</v>
      </c>
      <c r="AA760" s="13">
        <f t="shared" si="163"/>
        <v>1.22150710881964</v>
      </c>
      <c r="AB760" s="13">
        <f t="shared" si="164"/>
        <v>0.998904695136049</v>
      </c>
      <c r="AC760" s="13">
        <f t="shared" si="165"/>
        <v>0.00109530486395107</v>
      </c>
      <c r="AD760" s="13">
        <f t="shared" si="166"/>
        <v>0.181140567589296</v>
      </c>
      <c r="AE760" s="13">
        <f t="shared" si="167"/>
        <v>0.818859432410704</v>
      </c>
    </row>
    <row r="761" spans="1:31">
      <c r="A761" s="5" t="s">
        <v>1549</v>
      </c>
      <c r="B761" s="5" t="s">
        <v>1550</v>
      </c>
      <c r="C761" s="6">
        <v>1268763322.65</v>
      </c>
      <c r="D761" s="6">
        <v>0</v>
      </c>
      <c r="E761" s="6">
        <v>0</v>
      </c>
      <c r="F761" s="6">
        <v>0</v>
      </c>
      <c r="G761" s="6">
        <v>284103251.2</v>
      </c>
      <c r="H761" s="6">
        <v>17902814.14</v>
      </c>
      <c r="I761" s="6">
        <v>0</v>
      </c>
      <c r="J761" s="6">
        <v>0</v>
      </c>
      <c r="K761" s="6">
        <v>53481982.73</v>
      </c>
      <c r="L761" s="6">
        <v>350320801</v>
      </c>
      <c r="M761" s="6">
        <v>1112928820.87</v>
      </c>
      <c r="N761" s="6">
        <v>94805867.69</v>
      </c>
      <c r="O761" s="6">
        <v>12317242.78</v>
      </c>
      <c r="P761" s="6">
        <v>112479942.44</v>
      </c>
      <c r="Q761" s="6">
        <v>752897421.42</v>
      </c>
      <c r="R761" s="8">
        <f t="shared" si="154"/>
        <v>1624251370.72</v>
      </c>
      <c r="S761" s="8">
        <f t="shared" si="155"/>
        <v>2246138360.82</v>
      </c>
      <c r="T761" s="8">
        <f t="shared" si="156"/>
        <v>3870389731.54</v>
      </c>
      <c r="U761" s="8">
        <f t="shared" si="157"/>
        <v>1552866573.85</v>
      </c>
      <c r="V761" s="8">
        <f t="shared" si="158"/>
        <v>71384796.87</v>
      </c>
      <c r="W761" s="8">
        <f t="shared" si="159"/>
        <v>1552866573.85</v>
      </c>
      <c r="X761" s="8">
        <f t="shared" si="160"/>
        <v>2317523157.69</v>
      </c>
      <c r="Y761" s="13">
        <f t="shared" si="161"/>
        <v>0.419660934268168</v>
      </c>
      <c r="Z761" s="13">
        <f t="shared" si="162"/>
        <v>0.580339065731832</v>
      </c>
      <c r="AA761" s="13">
        <f t="shared" si="163"/>
        <v>1.72313059562681</v>
      </c>
      <c r="AB761" s="13">
        <f t="shared" si="164"/>
        <v>0.95605064698923</v>
      </c>
      <c r="AC761" s="13">
        <f t="shared" si="165"/>
        <v>0.0439493530107698</v>
      </c>
      <c r="AD761" s="13">
        <f t="shared" si="166"/>
        <v>0.401217107723187</v>
      </c>
      <c r="AE761" s="13">
        <f t="shared" si="167"/>
        <v>0.598782892276813</v>
      </c>
    </row>
    <row r="762" spans="1:31">
      <c r="A762" s="5" t="s">
        <v>1551</v>
      </c>
      <c r="B762" s="5" t="s">
        <v>1552</v>
      </c>
      <c r="C762" s="6">
        <v>1453033120.74</v>
      </c>
      <c r="D762" s="6">
        <v>0</v>
      </c>
      <c r="E762" s="6">
        <v>237600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6533299.12</v>
      </c>
      <c r="L762" s="6">
        <v>577673641</v>
      </c>
      <c r="M762" s="6">
        <v>645361779.05</v>
      </c>
      <c r="N762" s="6">
        <v>100302241.43</v>
      </c>
      <c r="O762" s="6">
        <v>-1242011.54</v>
      </c>
      <c r="P762" s="6">
        <v>148449159.64</v>
      </c>
      <c r="Q762" s="6">
        <v>491812961.2</v>
      </c>
      <c r="R762" s="8">
        <f t="shared" si="154"/>
        <v>1459804019.86</v>
      </c>
      <c r="S762" s="8">
        <f t="shared" si="155"/>
        <v>1761753287.92</v>
      </c>
      <c r="T762" s="8">
        <f t="shared" si="156"/>
        <v>3221557307.78</v>
      </c>
      <c r="U762" s="8">
        <f t="shared" si="157"/>
        <v>1453270720.74</v>
      </c>
      <c r="V762" s="8">
        <f t="shared" si="158"/>
        <v>6533299.12</v>
      </c>
      <c r="W762" s="8">
        <f t="shared" si="159"/>
        <v>1453270720.74</v>
      </c>
      <c r="X762" s="8">
        <f t="shared" si="160"/>
        <v>1768286587.04</v>
      </c>
      <c r="Y762" s="13">
        <f t="shared" si="161"/>
        <v>0.453136132743813</v>
      </c>
      <c r="Z762" s="13">
        <f t="shared" si="162"/>
        <v>0.546863867256187</v>
      </c>
      <c r="AA762" s="13">
        <f t="shared" si="163"/>
        <v>1.82860865358935</v>
      </c>
      <c r="AB762" s="13">
        <f t="shared" si="164"/>
        <v>0.995524536834317</v>
      </c>
      <c r="AC762" s="13">
        <f t="shared" si="165"/>
        <v>0.00447546316568341</v>
      </c>
      <c r="AD762" s="13">
        <f t="shared" si="166"/>
        <v>0.451108138672678</v>
      </c>
      <c r="AE762" s="13">
        <f t="shared" si="167"/>
        <v>0.548891861327322</v>
      </c>
    </row>
    <row r="763" spans="1:31">
      <c r="A763" s="5" t="s">
        <v>1553</v>
      </c>
      <c r="B763" s="5" t="s">
        <v>1554</v>
      </c>
      <c r="C763" s="6">
        <v>127173295.7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109893061.75</v>
      </c>
      <c r="L763" s="6">
        <v>2268755114</v>
      </c>
      <c r="M763" s="6">
        <v>7780223918.49</v>
      </c>
      <c r="N763" s="6">
        <v>0</v>
      </c>
      <c r="O763" s="6">
        <v>62574719.21</v>
      </c>
      <c r="P763" s="6">
        <v>109115366.29</v>
      </c>
      <c r="Q763" s="6">
        <v>1496315415.57</v>
      </c>
      <c r="R763" s="8">
        <f t="shared" si="154"/>
        <v>237066357.45</v>
      </c>
      <c r="S763" s="8">
        <f t="shared" si="155"/>
        <v>11716984533.56</v>
      </c>
      <c r="T763" s="8">
        <f t="shared" si="156"/>
        <v>11954050891.01</v>
      </c>
      <c r="U763" s="8">
        <f t="shared" si="157"/>
        <v>127173295.7</v>
      </c>
      <c r="V763" s="8">
        <f t="shared" si="158"/>
        <v>109893061.75</v>
      </c>
      <c r="W763" s="8">
        <f t="shared" si="159"/>
        <v>127173295.7</v>
      </c>
      <c r="X763" s="8">
        <f t="shared" si="160"/>
        <v>11826877595.31</v>
      </c>
      <c r="Y763" s="13">
        <f t="shared" si="161"/>
        <v>0.0198314663047223</v>
      </c>
      <c r="Z763" s="13">
        <f t="shared" si="162"/>
        <v>0.980168533695278</v>
      </c>
      <c r="AA763" s="13">
        <f t="shared" si="163"/>
        <v>1.02023271062371</v>
      </c>
      <c r="AB763" s="13">
        <f t="shared" si="164"/>
        <v>0.536445985284193</v>
      </c>
      <c r="AC763" s="13">
        <f t="shared" si="165"/>
        <v>0.463554014715807</v>
      </c>
      <c r="AD763" s="13">
        <f t="shared" si="166"/>
        <v>0.010638510481467</v>
      </c>
      <c r="AE763" s="13">
        <f t="shared" si="167"/>
        <v>0.989361489518533</v>
      </c>
    </row>
    <row r="764" spans="1:31">
      <c r="A764" s="5" t="s">
        <v>1555</v>
      </c>
      <c r="B764" s="5" t="s">
        <v>1556</v>
      </c>
      <c r="C764" s="6">
        <v>1783800000</v>
      </c>
      <c r="D764" s="6">
        <v>0</v>
      </c>
      <c r="E764" s="6">
        <v>0</v>
      </c>
      <c r="F764" s="6">
        <v>0</v>
      </c>
      <c r="G764" s="6">
        <v>120090000</v>
      </c>
      <c r="H764" s="6">
        <v>442500000</v>
      </c>
      <c r="I764" s="6">
        <v>0</v>
      </c>
      <c r="J764" s="6">
        <v>0</v>
      </c>
      <c r="K764" s="6">
        <v>93534399.59</v>
      </c>
      <c r="L764" s="6">
        <v>766087589</v>
      </c>
      <c r="M764" s="6">
        <v>3155542556.32</v>
      </c>
      <c r="N764" s="6">
        <v>216480784</v>
      </c>
      <c r="O764" s="6">
        <v>0</v>
      </c>
      <c r="P764" s="6">
        <v>134148123.91</v>
      </c>
      <c r="Q764" s="6">
        <v>701662856.64</v>
      </c>
      <c r="R764" s="8">
        <f t="shared" si="154"/>
        <v>2439924399.59</v>
      </c>
      <c r="S764" s="8">
        <f t="shared" si="155"/>
        <v>4540960341.87</v>
      </c>
      <c r="T764" s="8">
        <f t="shared" si="156"/>
        <v>6980884741.46</v>
      </c>
      <c r="U764" s="8">
        <f t="shared" si="157"/>
        <v>1903890000</v>
      </c>
      <c r="V764" s="8">
        <f t="shared" si="158"/>
        <v>536034399.59</v>
      </c>
      <c r="W764" s="8">
        <f t="shared" si="159"/>
        <v>1903890000</v>
      </c>
      <c r="X764" s="8">
        <f t="shared" si="160"/>
        <v>5076994741.46</v>
      </c>
      <c r="Y764" s="13">
        <f t="shared" si="161"/>
        <v>0.349515067209047</v>
      </c>
      <c r="Z764" s="13">
        <f t="shared" si="162"/>
        <v>0.650484932790953</v>
      </c>
      <c r="AA764" s="13">
        <f t="shared" si="163"/>
        <v>1.53731462419802</v>
      </c>
      <c r="AB764" s="13">
        <f t="shared" si="164"/>
        <v>0.780306963740321</v>
      </c>
      <c r="AC764" s="13">
        <f t="shared" si="165"/>
        <v>0.219693036259678</v>
      </c>
      <c r="AD764" s="13">
        <f t="shared" si="166"/>
        <v>0.272729040875386</v>
      </c>
      <c r="AE764" s="13">
        <f t="shared" si="167"/>
        <v>0.727270959124614</v>
      </c>
    </row>
    <row r="765" spans="1:31">
      <c r="A765" s="5" t="s">
        <v>1557</v>
      </c>
      <c r="B765" s="5" t="s">
        <v>1558</v>
      </c>
      <c r="C765" s="6">
        <v>3802021883.31</v>
      </c>
      <c r="D765" s="6">
        <v>0</v>
      </c>
      <c r="E765" s="6">
        <v>0</v>
      </c>
      <c r="F765" s="6">
        <v>0</v>
      </c>
      <c r="G765" s="6">
        <v>115442991.75</v>
      </c>
      <c r="H765" s="6">
        <v>2306077729.01</v>
      </c>
      <c r="I765" s="6">
        <v>744215745.9</v>
      </c>
      <c r="J765" s="6">
        <v>0</v>
      </c>
      <c r="K765" s="6">
        <v>1531698396.91</v>
      </c>
      <c r="L765" s="6">
        <v>2808787944</v>
      </c>
      <c r="M765" s="6">
        <v>3212097433.59</v>
      </c>
      <c r="N765" s="6">
        <v>0</v>
      </c>
      <c r="O765" s="6">
        <v>-4123897.98</v>
      </c>
      <c r="P765" s="6">
        <v>582078680.26</v>
      </c>
      <c r="Q765" s="6">
        <v>5701537498.65</v>
      </c>
      <c r="R765" s="8">
        <f t="shared" si="154"/>
        <v>8499456746.88</v>
      </c>
      <c r="S765" s="8">
        <f t="shared" si="155"/>
        <v>12300377658.52</v>
      </c>
      <c r="T765" s="8">
        <f t="shared" si="156"/>
        <v>20799834405.4</v>
      </c>
      <c r="U765" s="8">
        <f t="shared" si="157"/>
        <v>3917464875.06</v>
      </c>
      <c r="V765" s="8">
        <f t="shared" si="158"/>
        <v>4581991871.82</v>
      </c>
      <c r="W765" s="8">
        <f t="shared" si="159"/>
        <v>3917464875.06</v>
      </c>
      <c r="X765" s="8">
        <f t="shared" si="160"/>
        <v>16882369530.34</v>
      </c>
      <c r="Y765" s="13">
        <f t="shared" si="161"/>
        <v>0.408630981440573</v>
      </c>
      <c r="Z765" s="13">
        <f t="shared" si="162"/>
        <v>0.591369018559427</v>
      </c>
      <c r="AA765" s="13">
        <f t="shared" si="163"/>
        <v>1.69099152748312</v>
      </c>
      <c r="AB765" s="13">
        <f t="shared" si="164"/>
        <v>0.460907678187554</v>
      </c>
      <c r="AC765" s="13">
        <f t="shared" si="165"/>
        <v>0.539092321812446</v>
      </c>
      <c r="AD765" s="13">
        <f t="shared" si="166"/>
        <v>0.188341156891276</v>
      </c>
      <c r="AE765" s="13">
        <f t="shared" si="167"/>
        <v>0.811658843108724</v>
      </c>
    </row>
    <row r="766" spans="1:31">
      <c r="A766" s="5" t="s">
        <v>1559</v>
      </c>
      <c r="B766" s="5" t="s">
        <v>1560</v>
      </c>
      <c r="C766" s="6">
        <v>276800746.19</v>
      </c>
      <c r="D766" s="6">
        <v>0</v>
      </c>
      <c r="E766" s="6">
        <v>0</v>
      </c>
      <c r="F766" s="6">
        <v>0</v>
      </c>
      <c r="G766" s="6">
        <v>17339016.93</v>
      </c>
      <c r="H766" s="6">
        <v>97120981.65</v>
      </c>
      <c r="I766" s="6">
        <v>0</v>
      </c>
      <c r="J766" s="6">
        <v>0</v>
      </c>
      <c r="K766" s="6">
        <v>1420623.26</v>
      </c>
      <c r="L766" s="6">
        <v>475927678</v>
      </c>
      <c r="M766" s="6">
        <v>4111601286.66</v>
      </c>
      <c r="N766" s="6">
        <v>0</v>
      </c>
      <c r="O766" s="6">
        <v>-100572963.87</v>
      </c>
      <c r="P766" s="6">
        <v>115807565.34</v>
      </c>
      <c r="Q766" s="6">
        <v>1478331464.98</v>
      </c>
      <c r="R766" s="8">
        <f t="shared" si="154"/>
        <v>392681368.03</v>
      </c>
      <c r="S766" s="8">
        <f t="shared" si="155"/>
        <v>6081095031.11</v>
      </c>
      <c r="T766" s="8">
        <f t="shared" si="156"/>
        <v>6473776399.14</v>
      </c>
      <c r="U766" s="8">
        <f t="shared" si="157"/>
        <v>294139763.12</v>
      </c>
      <c r="V766" s="8">
        <f t="shared" si="158"/>
        <v>98541604.91</v>
      </c>
      <c r="W766" s="8">
        <f t="shared" si="159"/>
        <v>294139763.12</v>
      </c>
      <c r="X766" s="8">
        <f t="shared" si="160"/>
        <v>6179636636.02</v>
      </c>
      <c r="Y766" s="13">
        <f t="shared" si="161"/>
        <v>0.0606572337101672</v>
      </c>
      <c r="Z766" s="13">
        <f t="shared" si="162"/>
        <v>0.939342766289833</v>
      </c>
      <c r="AA766" s="13">
        <f t="shared" si="163"/>
        <v>1.06457412127604</v>
      </c>
      <c r="AB766" s="13">
        <f t="shared" si="164"/>
        <v>0.74905454413495</v>
      </c>
      <c r="AC766" s="13">
        <f t="shared" si="165"/>
        <v>0.250945455865051</v>
      </c>
      <c r="AD766" s="13">
        <f t="shared" si="166"/>
        <v>0.0454355765452564</v>
      </c>
      <c r="AE766" s="13">
        <f t="shared" si="167"/>
        <v>0.954564423454744</v>
      </c>
    </row>
    <row r="767" spans="1:31">
      <c r="A767" s="5" t="s">
        <v>1561</v>
      </c>
      <c r="B767" s="5" t="s">
        <v>1562</v>
      </c>
      <c r="C767" s="6">
        <v>2303219926</v>
      </c>
      <c r="D767" s="6">
        <v>0</v>
      </c>
      <c r="E767" s="6">
        <v>0</v>
      </c>
      <c r="F767" s="6">
        <v>0</v>
      </c>
      <c r="G767" s="6">
        <v>1629991473.18</v>
      </c>
      <c r="H767" s="6">
        <v>1068778080.67</v>
      </c>
      <c r="I767" s="6">
        <v>0</v>
      </c>
      <c r="J767" s="6">
        <v>0</v>
      </c>
      <c r="K767" s="6">
        <v>49809618.44</v>
      </c>
      <c r="L767" s="6">
        <v>1778304619.4</v>
      </c>
      <c r="M767" s="6">
        <v>5115593813.46</v>
      </c>
      <c r="N767" s="6">
        <v>0</v>
      </c>
      <c r="O767" s="6">
        <v>3802571.91</v>
      </c>
      <c r="P767" s="6">
        <v>400647024.4</v>
      </c>
      <c r="Q767" s="6">
        <v>1867616749.68</v>
      </c>
      <c r="R767" s="8">
        <f t="shared" si="154"/>
        <v>5051799098.29</v>
      </c>
      <c r="S767" s="8">
        <f t="shared" si="155"/>
        <v>9165964778.85</v>
      </c>
      <c r="T767" s="8">
        <f t="shared" si="156"/>
        <v>14217763877.14</v>
      </c>
      <c r="U767" s="8">
        <f t="shared" si="157"/>
        <v>3933211399.18</v>
      </c>
      <c r="V767" s="8">
        <f t="shared" si="158"/>
        <v>1118587699.11</v>
      </c>
      <c r="W767" s="8">
        <f t="shared" si="159"/>
        <v>3933211399.18</v>
      </c>
      <c r="X767" s="8">
        <f t="shared" si="160"/>
        <v>10284552477.96</v>
      </c>
      <c r="Y767" s="13">
        <f t="shared" si="161"/>
        <v>0.355316007632714</v>
      </c>
      <c r="Z767" s="13">
        <f t="shared" si="162"/>
        <v>0.644683992367286</v>
      </c>
      <c r="AA767" s="13">
        <f t="shared" si="163"/>
        <v>1.55114755731407</v>
      </c>
      <c r="AB767" s="13">
        <f t="shared" si="164"/>
        <v>0.778576369062532</v>
      </c>
      <c r="AC767" s="13">
        <f t="shared" si="165"/>
        <v>0.221423630937468</v>
      </c>
      <c r="AD767" s="13">
        <f t="shared" si="166"/>
        <v>0.276640647092473</v>
      </c>
      <c r="AE767" s="13">
        <f t="shared" si="167"/>
        <v>0.723359352907527</v>
      </c>
    </row>
    <row r="768" spans="1:31">
      <c r="A768" s="5" t="s">
        <v>1563</v>
      </c>
      <c r="B768" s="5" t="s">
        <v>1564</v>
      </c>
      <c r="C768" s="6">
        <v>178000000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159602.58</v>
      </c>
      <c r="L768" s="6">
        <v>503200000</v>
      </c>
      <c r="M768" s="6">
        <v>202312384.06</v>
      </c>
      <c r="N768" s="6">
        <v>0</v>
      </c>
      <c r="O768" s="6">
        <v>-847199.88</v>
      </c>
      <c r="P768" s="6">
        <v>122916408.75</v>
      </c>
      <c r="Q768" s="6">
        <v>888435669.22</v>
      </c>
      <c r="R768" s="8">
        <f t="shared" si="154"/>
        <v>178159602.58</v>
      </c>
      <c r="S768" s="8">
        <f t="shared" si="155"/>
        <v>1716017262.15</v>
      </c>
      <c r="T768" s="8">
        <f t="shared" si="156"/>
        <v>1894176864.73</v>
      </c>
      <c r="U768" s="8">
        <f t="shared" si="157"/>
        <v>178000000</v>
      </c>
      <c r="V768" s="8">
        <f t="shared" si="158"/>
        <v>159602.58</v>
      </c>
      <c r="W768" s="8">
        <f t="shared" si="159"/>
        <v>178000000</v>
      </c>
      <c r="X768" s="8">
        <f t="shared" si="160"/>
        <v>1716176864.73</v>
      </c>
      <c r="Y768" s="13">
        <f t="shared" si="161"/>
        <v>0.0940564769306246</v>
      </c>
      <c r="Z768" s="13">
        <f t="shared" si="162"/>
        <v>0.905943523069376</v>
      </c>
      <c r="AA768" s="13">
        <f t="shared" si="163"/>
        <v>1.10382156783014</v>
      </c>
      <c r="AB768" s="13">
        <f t="shared" si="164"/>
        <v>0.999104159541845</v>
      </c>
      <c r="AC768" s="13">
        <f t="shared" si="165"/>
        <v>0.000895840458155113</v>
      </c>
      <c r="AD768" s="13">
        <f t="shared" si="166"/>
        <v>0.0939722173332386</v>
      </c>
      <c r="AE768" s="13">
        <f t="shared" si="167"/>
        <v>0.906027782666761</v>
      </c>
    </row>
    <row r="769" spans="1:31">
      <c r="A769" s="5" t="s">
        <v>1565</v>
      </c>
      <c r="B769" s="5" t="s">
        <v>1566</v>
      </c>
      <c r="C769" s="6">
        <v>314201578.06</v>
      </c>
      <c r="D769" s="6">
        <v>0</v>
      </c>
      <c r="E769" s="6">
        <v>0</v>
      </c>
      <c r="F769" s="6">
        <v>0</v>
      </c>
      <c r="G769" s="6">
        <v>2832364.75</v>
      </c>
      <c r="H769" s="6">
        <v>24393458.06</v>
      </c>
      <c r="I769" s="6">
        <v>12878857.32</v>
      </c>
      <c r="J769" s="6">
        <v>0</v>
      </c>
      <c r="K769" s="6">
        <v>618803.92</v>
      </c>
      <c r="L769" s="6">
        <v>1340507796</v>
      </c>
      <c r="M769" s="6">
        <v>2861151002.2</v>
      </c>
      <c r="N769" s="6">
        <v>189345930.47</v>
      </c>
      <c r="O769" s="6">
        <v>92126280.4</v>
      </c>
      <c r="P769" s="6">
        <v>62303006.31</v>
      </c>
      <c r="Q769" s="6">
        <v>1015451567.72</v>
      </c>
      <c r="R769" s="8">
        <f t="shared" si="154"/>
        <v>354925062.11</v>
      </c>
      <c r="S769" s="8">
        <f t="shared" si="155"/>
        <v>5182193722.16</v>
      </c>
      <c r="T769" s="8">
        <f t="shared" si="156"/>
        <v>5537118784.27</v>
      </c>
      <c r="U769" s="8">
        <f t="shared" si="157"/>
        <v>317033942.81</v>
      </c>
      <c r="V769" s="8">
        <f t="shared" si="158"/>
        <v>37891119.3</v>
      </c>
      <c r="W769" s="8">
        <f t="shared" si="159"/>
        <v>317033942.81</v>
      </c>
      <c r="X769" s="8">
        <f t="shared" si="160"/>
        <v>5220084841.46</v>
      </c>
      <c r="Y769" s="13">
        <f t="shared" si="161"/>
        <v>0.0640992320985204</v>
      </c>
      <c r="Z769" s="13">
        <f t="shared" si="162"/>
        <v>0.93590076790148</v>
      </c>
      <c r="AA769" s="13">
        <f t="shared" si="163"/>
        <v>1.06848934662405</v>
      </c>
      <c r="AB769" s="13">
        <f t="shared" si="164"/>
        <v>0.893241916829597</v>
      </c>
      <c r="AC769" s="13">
        <f t="shared" si="165"/>
        <v>0.106758083170403</v>
      </c>
      <c r="AD769" s="13">
        <f t="shared" si="166"/>
        <v>0.0572561209469876</v>
      </c>
      <c r="AE769" s="13">
        <f t="shared" si="167"/>
        <v>0.942743879053012</v>
      </c>
    </row>
    <row r="770" spans="1:31">
      <c r="A770" s="5" t="s">
        <v>1567</v>
      </c>
      <c r="B770" s="5" t="s">
        <v>1568</v>
      </c>
      <c r="C770" s="6">
        <v>3351562436.69</v>
      </c>
      <c r="D770" s="6">
        <v>0</v>
      </c>
      <c r="E770" s="6">
        <v>2809255.34</v>
      </c>
      <c r="F770" s="6">
        <v>0</v>
      </c>
      <c r="G770" s="6">
        <v>3619948261.12</v>
      </c>
      <c r="H770" s="6">
        <v>2128684836.74</v>
      </c>
      <c r="I770" s="6">
        <v>0</v>
      </c>
      <c r="J770" s="6">
        <v>0</v>
      </c>
      <c r="K770" s="6">
        <v>761735804.63</v>
      </c>
      <c r="L770" s="6">
        <v>9335806114</v>
      </c>
      <c r="M770" s="6">
        <v>5336556456.26</v>
      </c>
      <c r="N770" s="6">
        <v>1023188723.04</v>
      </c>
      <c r="O770" s="6">
        <v>-104674008.7</v>
      </c>
      <c r="P770" s="6">
        <v>4672505348</v>
      </c>
      <c r="Q770" s="6">
        <v>39314107577.58</v>
      </c>
      <c r="R770" s="8">
        <f t="shared" si="154"/>
        <v>9864740594.52</v>
      </c>
      <c r="S770" s="8">
        <f t="shared" si="155"/>
        <v>57531112764.1</v>
      </c>
      <c r="T770" s="8">
        <f t="shared" si="156"/>
        <v>67395853358.62</v>
      </c>
      <c r="U770" s="8">
        <f t="shared" si="157"/>
        <v>6974319953.15</v>
      </c>
      <c r="V770" s="8">
        <f t="shared" si="158"/>
        <v>2890420641.37</v>
      </c>
      <c r="W770" s="8">
        <f t="shared" si="159"/>
        <v>6974319953.15</v>
      </c>
      <c r="X770" s="8">
        <f t="shared" si="160"/>
        <v>60421533405.47</v>
      </c>
      <c r="Y770" s="13">
        <f t="shared" si="161"/>
        <v>0.146370141528274</v>
      </c>
      <c r="Z770" s="13">
        <f t="shared" si="162"/>
        <v>0.853629858471726</v>
      </c>
      <c r="AA770" s="13">
        <f t="shared" si="163"/>
        <v>1.17146792614579</v>
      </c>
      <c r="AB770" s="13">
        <f t="shared" si="164"/>
        <v>0.706994764466927</v>
      </c>
      <c r="AC770" s="13">
        <f t="shared" si="165"/>
        <v>0.293005235533073</v>
      </c>
      <c r="AD770" s="13">
        <f t="shared" si="166"/>
        <v>0.103482923734773</v>
      </c>
      <c r="AE770" s="13">
        <f t="shared" si="167"/>
        <v>0.896517076265227</v>
      </c>
    </row>
    <row r="771" spans="1:31">
      <c r="A771" s="5" t="s">
        <v>1569</v>
      </c>
      <c r="B771" s="5" t="s">
        <v>1570</v>
      </c>
      <c r="C771" s="6">
        <v>8239238704.75</v>
      </c>
      <c r="D771" s="6">
        <v>0</v>
      </c>
      <c r="E771" s="6">
        <v>0</v>
      </c>
      <c r="F771" s="6">
        <v>0</v>
      </c>
      <c r="G771" s="6">
        <v>0</v>
      </c>
      <c r="H771" s="6">
        <v>237500000</v>
      </c>
      <c r="I771" s="6">
        <v>0</v>
      </c>
      <c r="J771" s="6">
        <v>0</v>
      </c>
      <c r="K771" s="6">
        <v>203392313.15</v>
      </c>
      <c r="L771" s="6">
        <v>1239281806</v>
      </c>
      <c r="M771" s="6">
        <v>1620918708.18</v>
      </c>
      <c r="N771" s="6">
        <v>0</v>
      </c>
      <c r="O771" s="6">
        <v>-362219164.09</v>
      </c>
      <c r="P771" s="6">
        <v>304994654.93</v>
      </c>
      <c r="Q771" s="6">
        <v>2851668030.58</v>
      </c>
      <c r="R771" s="8">
        <f t="shared" ref="R771:R834" si="168">C771+D771+E771+F771+G771+H771+I771+J771+K771</f>
        <v>8680131017.9</v>
      </c>
      <c r="S771" s="8">
        <f t="shared" ref="S771:S834" si="169">L771+M771-N771+O771+P771+Q771</f>
        <v>5654644035.6</v>
      </c>
      <c r="T771" s="8">
        <f t="shared" ref="T771:T834" si="170">R771+S771</f>
        <v>14334775053.5</v>
      </c>
      <c r="U771" s="8">
        <f t="shared" ref="U771:U834" si="171">C771+D771+E771+F771+G771</f>
        <v>8239238704.75</v>
      </c>
      <c r="V771" s="8">
        <f t="shared" ref="V771:V834" si="172">H771+I771+J771+K771</f>
        <v>440892313.15</v>
      </c>
      <c r="W771" s="8">
        <f t="shared" ref="W771:W834" si="173">U771</f>
        <v>8239238704.75</v>
      </c>
      <c r="X771" s="8">
        <f t="shared" ref="X771:X834" si="174">V771+S771</f>
        <v>6095536348.75</v>
      </c>
      <c r="Y771" s="13">
        <f t="shared" ref="Y771:Y834" si="175">R771/T771</f>
        <v>0.605529628857388</v>
      </c>
      <c r="Z771" s="13">
        <f t="shared" ref="Z771:Z834" si="176">S771/T771</f>
        <v>0.394470371142612</v>
      </c>
      <c r="AA771" s="13">
        <f t="shared" ref="AA771:AA834" si="177">T771/S771</f>
        <v>2.53504463999014</v>
      </c>
      <c r="AB771" s="13">
        <f t="shared" ref="AB771:AB834" si="178">U771/R771</f>
        <v>0.949206721391555</v>
      </c>
      <c r="AC771" s="13">
        <f t="shared" ref="AC771:AC834" si="179">V771/R771</f>
        <v>0.050793278608445</v>
      </c>
      <c r="AD771" s="13">
        <f t="shared" ref="AD771:AD834" si="180">W771/T771</f>
        <v>0.574772793713166</v>
      </c>
      <c r="AE771" s="13">
        <f t="shared" ref="AE771:AE834" si="181">X771/T771</f>
        <v>0.425227206286834</v>
      </c>
    </row>
    <row r="772" spans="1:31">
      <c r="A772" s="5" t="s">
        <v>1571</v>
      </c>
      <c r="B772" s="5" t="s">
        <v>1572</v>
      </c>
      <c r="C772" s="6">
        <v>255035698.51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3607745.85</v>
      </c>
      <c r="L772" s="6">
        <v>1136400000</v>
      </c>
      <c r="M772" s="6">
        <v>491951141.38</v>
      </c>
      <c r="N772" s="6">
        <v>0</v>
      </c>
      <c r="O772" s="6">
        <v>31093852.36</v>
      </c>
      <c r="P772" s="6">
        <v>34558636.65</v>
      </c>
      <c r="Q772" s="6">
        <v>-249773455.03</v>
      </c>
      <c r="R772" s="8">
        <f t="shared" si="168"/>
        <v>258643444.36</v>
      </c>
      <c r="S772" s="8">
        <f t="shared" si="169"/>
        <v>1444230175.36</v>
      </c>
      <c r="T772" s="8">
        <f t="shared" si="170"/>
        <v>1702873619.72</v>
      </c>
      <c r="U772" s="8">
        <f t="shared" si="171"/>
        <v>255035698.51</v>
      </c>
      <c r="V772" s="8">
        <f t="shared" si="172"/>
        <v>3607745.85</v>
      </c>
      <c r="W772" s="8">
        <f t="shared" si="173"/>
        <v>255035698.51</v>
      </c>
      <c r="X772" s="8">
        <f t="shared" si="174"/>
        <v>1447837921.21</v>
      </c>
      <c r="Y772" s="13">
        <f t="shared" si="175"/>
        <v>0.151886459079992</v>
      </c>
      <c r="Z772" s="13">
        <f t="shared" si="176"/>
        <v>0.848113540920008</v>
      </c>
      <c r="AA772" s="13">
        <f t="shared" si="177"/>
        <v>1.17908741194632</v>
      </c>
      <c r="AB772" s="13">
        <f t="shared" si="178"/>
        <v>0.986051276656452</v>
      </c>
      <c r="AC772" s="13">
        <f t="shared" si="179"/>
        <v>0.013948723343548</v>
      </c>
      <c r="AD772" s="13">
        <f t="shared" si="180"/>
        <v>0.149767836882654</v>
      </c>
      <c r="AE772" s="13">
        <f t="shared" si="181"/>
        <v>0.850232163117346</v>
      </c>
    </row>
    <row r="773" spans="1:31">
      <c r="A773" s="5" t="s">
        <v>1573</v>
      </c>
      <c r="B773" s="5" t="s">
        <v>1574</v>
      </c>
      <c r="C773" s="6">
        <v>310140194.43</v>
      </c>
      <c r="D773" s="6">
        <v>0</v>
      </c>
      <c r="E773" s="6">
        <v>0</v>
      </c>
      <c r="F773" s="6">
        <v>0</v>
      </c>
      <c r="G773" s="6">
        <v>2085000</v>
      </c>
      <c r="H773" s="6">
        <v>4820000</v>
      </c>
      <c r="I773" s="6">
        <v>0</v>
      </c>
      <c r="J773" s="6">
        <v>0</v>
      </c>
      <c r="K773" s="6">
        <v>9450809</v>
      </c>
      <c r="L773" s="6">
        <v>401000000</v>
      </c>
      <c r="M773" s="6">
        <v>807937615.62</v>
      </c>
      <c r="N773" s="6">
        <v>0</v>
      </c>
      <c r="O773" s="6">
        <v>0</v>
      </c>
      <c r="P773" s="6">
        <v>31350119.4</v>
      </c>
      <c r="Q773" s="6">
        <v>-611564112.5</v>
      </c>
      <c r="R773" s="8">
        <f t="shared" si="168"/>
        <v>326496003.43</v>
      </c>
      <c r="S773" s="8">
        <f t="shared" si="169"/>
        <v>628723622.52</v>
      </c>
      <c r="T773" s="8">
        <f t="shared" si="170"/>
        <v>955219625.95</v>
      </c>
      <c r="U773" s="8">
        <f t="shared" si="171"/>
        <v>312225194.43</v>
      </c>
      <c r="V773" s="8">
        <f t="shared" si="172"/>
        <v>14270809</v>
      </c>
      <c r="W773" s="8">
        <f t="shared" si="173"/>
        <v>312225194.43</v>
      </c>
      <c r="X773" s="8">
        <f t="shared" si="174"/>
        <v>642994431.52</v>
      </c>
      <c r="Y773" s="13">
        <f t="shared" si="175"/>
        <v>0.341802026005578</v>
      </c>
      <c r="Z773" s="13">
        <f t="shared" si="176"/>
        <v>0.658197973994422</v>
      </c>
      <c r="AA773" s="13">
        <f t="shared" si="177"/>
        <v>1.51929972365499</v>
      </c>
      <c r="AB773" s="13">
        <f t="shared" si="178"/>
        <v>0.956291014744198</v>
      </c>
      <c r="AC773" s="13">
        <f t="shared" si="179"/>
        <v>0.0437089852558015</v>
      </c>
      <c r="AD773" s="13">
        <f t="shared" si="180"/>
        <v>0.326862206290497</v>
      </c>
      <c r="AE773" s="13">
        <f t="shared" si="181"/>
        <v>0.673137793709503</v>
      </c>
    </row>
    <row r="774" spans="1:31">
      <c r="A774" s="5" t="s">
        <v>1575</v>
      </c>
      <c r="B774" s="5" t="s">
        <v>1576</v>
      </c>
      <c r="C774" s="6">
        <v>440871241.71</v>
      </c>
      <c r="D774" s="6">
        <v>0</v>
      </c>
      <c r="E774" s="6">
        <v>0</v>
      </c>
      <c r="F774" s="6">
        <v>0</v>
      </c>
      <c r="G774" s="6">
        <v>210865187.42</v>
      </c>
      <c r="H774" s="6">
        <v>2312392422.44</v>
      </c>
      <c r="I774" s="6">
        <v>0</v>
      </c>
      <c r="J774" s="6">
        <v>0</v>
      </c>
      <c r="K774" s="6">
        <v>189785971.25</v>
      </c>
      <c r="L774" s="6">
        <v>1923488229</v>
      </c>
      <c r="M774" s="6">
        <v>182036341.44</v>
      </c>
      <c r="N774" s="6">
        <v>24921920</v>
      </c>
      <c r="O774" s="6">
        <v>-43034200.49</v>
      </c>
      <c r="P774" s="6">
        <v>159858766.43</v>
      </c>
      <c r="Q774" s="6">
        <v>1084474688.68</v>
      </c>
      <c r="R774" s="8">
        <f t="shared" si="168"/>
        <v>3153914822.82</v>
      </c>
      <c r="S774" s="8">
        <f t="shared" si="169"/>
        <v>3281901905.06</v>
      </c>
      <c r="T774" s="8">
        <f t="shared" si="170"/>
        <v>6435816727.88</v>
      </c>
      <c r="U774" s="8">
        <f t="shared" si="171"/>
        <v>651736429.13</v>
      </c>
      <c r="V774" s="8">
        <f t="shared" si="172"/>
        <v>2502178393.69</v>
      </c>
      <c r="W774" s="8">
        <f t="shared" si="173"/>
        <v>651736429.13</v>
      </c>
      <c r="X774" s="8">
        <f t="shared" si="174"/>
        <v>5784080298.75</v>
      </c>
      <c r="Y774" s="13">
        <f t="shared" si="175"/>
        <v>0.49005665577101</v>
      </c>
      <c r="Z774" s="13">
        <f t="shared" si="176"/>
        <v>0.50994334422899</v>
      </c>
      <c r="AA774" s="13">
        <f t="shared" si="177"/>
        <v>1.96100216095957</v>
      </c>
      <c r="AB774" s="13">
        <f t="shared" si="178"/>
        <v>0.206643636795259</v>
      </c>
      <c r="AC774" s="13">
        <f t="shared" si="179"/>
        <v>0.793356363204741</v>
      </c>
      <c r="AD774" s="13">
        <f t="shared" si="180"/>
        <v>0.101267089584244</v>
      </c>
      <c r="AE774" s="13">
        <f t="shared" si="181"/>
        <v>0.898732910415756</v>
      </c>
    </row>
    <row r="775" spans="1:31">
      <c r="A775" s="5" t="s">
        <v>1577</v>
      </c>
      <c r="B775" s="5" t="s">
        <v>1578</v>
      </c>
      <c r="C775" s="6">
        <v>3459461362</v>
      </c>
      <c r="D775" s="6">
        <v>0</v>
      </c>
      <c r="E775" s="6">
        <v>0</v>
      </c>
      <c r="F775" s="6">
        <v>0</v>
      </c>
      <c r="G775" s="6">
        <v>3113243710</v>
      </c>
      <c r="H775" s="6">
        <v>3761900000</v>
      </c>
      <c r="I775" s="6">
        <v>0</v>
      </c>
      <c r="J775" s="6">
        <v>0</v>
      </c>
      <c r="K775" s="6">
        <v>1836654114</v>
      </c>
      <c r="L775" s="6">
        <v>1425422862</v>
      </c>
      <c r="M775" s="6">
        <v>3610481724</v>
      </c>
      <c r="N775" s="6">
        <v>399980058</v>
      </c>
      <c r="O775" s="6">
        <v>-35567293</v>
      </c>
      <c r="P775" s="6">
        <v>920758722</v>
      </c>
      <c r="Q775" s="6">
        <v>8152648958</v>
      </c>
      <c r="R775" s="8">
        <f t="shared" si="168"/>
        <v>12171259186</v>
      </c>
      <c r="S775" s="8">
        <f t="shared" si="169"/>
        <v>13673764915</v>
      </c>
      <c r="T775" s="8">
        <f t="shared" si="170"/>
        <v>25845024101</v>
      </c>
      <c r="U775" s="8">
        <f t="shared" si="171"/>
        <v>6572705072</v>
      </c>
      <c r="V775" s="8">
        <f t="shared" si="172"/>
        <v>5598554114</v>
      </c>
      <c r="W775" s="8">
        <f t="shared" si="173"/>
        <v>6572705072</v>
      </c>
      <c r="X775" s="8">
        <f t="shared" si="174"/>
        <v>19272319029</v>
      </c>
      <c r="Y775" s="13">
        <f t="shared" si="175"/>
        <v>0.470932398377182</v>
      </c>
      <c r="Z775" s="13">
        <f t="shared" si="176"/>
        <v>0.529067601622818</v>
      </c>
      <c r="AA775" s="13">
        <f t="shared" si="177"/>
        <v>1.89011762756344</v>
      </c>
      <c r="AB775" s="13">
        <f t="shared" si="178"/>
        <v>0.540018495338614</v>
      </c>
      <c r="AC775" s="13">
        <f t="shared" si="179"/>
        <v>0.459981504661386</v>
      </c>
      <c r="AD775" s="13">
        <f t="shared" si="180"/>
        <v>0.25431220517785</v>
      </c>
      <c r="AE775" s="13">
        <f t="shared" si="181"/>
        <v>0.74568779482215</v>
      </c>
    </row>
    <row r="776" spans="1:31">
      <c r="A776" s="5" t="s">
        <v>1579</v>
      </c>
      <c r="B776" s="5" t="s">
        <v>1580</v>
      </c>
      <c r="C776" s="6">
        <v>1675600000</v>
      </c>
      <c r="D776" s="6">
        <v>0</v>
      </c>
      <c r="E776" s="6">
        <v>0</v>
      </c>
      <c r="F776" s="6">
        <v>0</v>
      </c>
      <c r="G776" s="6">
        <v>202058576.39</v>
      </c>
      <c r="H776" s="6">
        <v>0</v>
      </c>
      <c r="I776" s="6">
        <v>0</v>
      </c>
      <c r="J776" s="6">
        <v>0</v>
      </c>
      <c r="K776" s="6">
        <v>6195978.1</v>
      </c>
      <c r="L776" s="6">
        <v>1411200000</v>
      </c>
      <c r="M776" s="6">
        <v>135921784.42</v>
      </c>
      <c r="N776" s="6">
        <v>100200433.6</v>
      </c>
      <c r="O776" s="6">
        <v>108963.43</v>
      </c>
      <c r="P776" s="6">
        <v>353894445.04</v>
      </c>
      <c r="Q776" s="6">
        <v>2113436310.65</v>
      </c>
      <c r="R776" s="8">
        <f t="shared" si="168"/>
        <v>1883854554.49</v>
      </c>
      <c r="S776" s="8">
        <f t="shared" si="169"/>
        <v>3914361069.94</v>
      </c>
      <c r="T776" s="8">
        <f t="shared" si="170"/>
        <v>5798215624.43</v>
      </c>
      <c r="U776" s="8">
        <f t="shared" si="171"/>
        <v>1877658576.39</v>
      </c>
      <c r="V776" s="8">
        <f t="shared" si="172"/>
        <v>6195978.1</v>
      </c>
      <c r="W776" s="8">
        <f t="shared" si="173"/>
        <v>1877658576.39</v>
      </c>
      <c r="X776" s="8">
        <f t="shared" si="174"/>
        <v>3920557048.04</v>
      </c>
      <c r="Y776" s="13">
        <f t="shared" si="175"/>
        <v>0.324902465950496</v>
      </c>
      <c r="Z776" s="13">
        <f t="shared" si="176"/>
        <v>0.675097534049504</v>
      </c>
      <c r="AA776" s="13">
        <f t="shared" si="177"/>
        <v>1.48126744590756</v>
      </c>
      <c r="AB776" s="13">
        <f t="shared" si="178"/>
        <v>0.996711010366893</v>
      </c>
      <c r="AC776" s="13">
        <f t="shared" si="179"/>
        <v>0.00328898963310752</v>
      </c>
      <c r="AD776" s="13">
        <f t="shared" si="180"/>
        <v>0.323833865108213</v>
      </c>
      <c r="AE776" s="13">
        <f t="shared" si="181"/>
        <v>0.676166134891787</v>
      </c>
    </row>
    <row r="777" spans="1:31">
      <c r="A777" s="5" t="s">
        <v>1581</v>
      </c>
      <c r="B777" s="5" t="s">
        <v>1582</v>
      </c>
      <c r="C777" s="6">
        <v>130812455.69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3134359.46</v>
      </c>
      <c r="L777" s="6">
        <v>956665066</v>
      </c>
      <c r="M777" s="6">
        <v>2871615946.11</v>
      </c>
      <c r="N777" s="6">
        <v>21574873.41</v>
      </c>
      <c r="O777" s="6">
        <v>-3576747.02</v>
      </c>
      <c r="P777" s="6">
        <v>136678522.22</v>
      </c>
      <c r="Q777" s="6">
        <v>1306014431.77</v>
      </c>
      <c r="R777" s="8">
        <f t="shared" si="168"/>
        <v>133946815.15</v>
      </c>
      <c r="S777" s="8">
        <f t="shared" si="169"/>
        <v>5245822345.67</v>
      </c>
      <c r="T777" s="8">
        <f t="shared" si="170"/>
        <v>5379769160.82</v>
      </c>
      <c r="U777" s="8">
        <f t="shared" si="171"/>
        <v>130812455.69</v>
      </c>
      <c r="V777" s="8">
        <f t="shared" si="172"/>
        <v>3134359.46</v>
      </c>
      <c r="W777" s="8">
        <f t="shared" si="173"/>
        <v>130812455.69</v>
      </c>
      <c r="X777" s="8">
        <f t="shared" si="174"/>
        <v>5248956705.13</v>
      </c>
      <c r="Y777" s="13">
        <f t="shared" si="175"/>
        <v>0.0248982458439877</v>
      </c>
      <c r="Z777" s="13">
        <f t="shared" si="176"/>
        <v>0.975101754156012</v>
      </c>
      <c r="AA777" s="13">
        <f t="shared" si="177"/>
        <v>1.02553399759345</v>
      </c>
      <c r="AB777" s="13">
        <f t="shared" si="178"/>
        <v>0.976599970245728</v>
      </c>
      <c r="AC777" s="13">
        <f t="shared" si="179"/>
        <v>0.0234000297542722</v>
      </c>
      <c r="AD777" s="13">
        <f t="shared" si="180"/>
        <v>0.0243156261504092</v>
      </c>
      <c r="AE777" s="13">
        <f t="shared" si="181"/>
        <v>0.975684373849591</v>
      </c>
    </row>
    <row r="778" spans="1:31">
      <c r="A778" s="5" t="s">
        <v>1583</v>
      </c>
      <c r="B778" s="5" t="s">
        <v>1584</v>
      </c>
      <c r="C778" s="6">
        <v>2662697171.58</v>
      </c>
      <c r="D778" s="6">
        <v>0</v>
      </c>
      <c r="E778" s="6">
        <v>0</v>
      </c>
      <c r="F778" s="6">
        <v>0</v>
      </c>
      <c r="G778" s="6">
        <v>521597470.24</v>
      </c>
      <c r="H778" s="6">
        <v>133000000</v>
      </c>
      <c r="I778" s="6">
        <v>0</v>
      </c>
      <c r="J778" s="6">
        <v>0</v>
      </c>
      <c r="K778" s="6">
        <v>9429284.58</v>
      </c>
      <c r="L778" s="6">
        <v>3441517719</v>
      </c>
      <c r="M778" s="6">
        <v>3760156450.8</v>
      </c>
      <c r="N778" s="6">
        <v>61740082.5</v>
      </c>
      <c r="O778" s="6">
        <v>16432414.91</v>
      </c>
      <c r="P778" s="6">
        <v>84091441.57</v>
      </c>
      <c r="Q778" s="6">
        <v>-2764974252.6</v>
      </c>
      <c r="R778" s="8">
        <f t="shared" si="168"/>
        <v>3326723926.4</v>
      </c>
      <c r="S778" s="8">
        <f t="shared" si="169"/>
        <v>4475483691.18</v>
      </c>
      <c r="T778" s="8">
        <f t="shared" si="170"/>
        <v>7802207617.58</v>
      </c>
      <c r="U778" s="8">
        <f t="shared" si="171"/>
        <v>3184294641.82</v>
      </c>
      <c r="V778" s="8">
        <f t="shared" si="172"/>
        <v>142429284.58</v>
      </c>
      <c r="W778" s="8">
        <f t="shared" si="173"/>
        <v>3184294641.82</v>
      </c>
      <c r="X778" s="8">
        <f t="shared" si="174"/>
        <v>4617912975.76</v>
      </c>
      <c r="Y778" s="13">
        <f t="shared" si="175"/>
        <v>0.426382389377104</v>
      </c>
      <c r="Z778" s="13">
        <f t="shared" si="176"/>
        <v>0.573617610622896</v>
      </c>
      <c r="AA778" s="13">
        <f t="shared" si="177"/>
        <v>1.74332165101084</v>
      </c>
      <c r="AB778" s="13">
        <f t="shared" si="178"/>
        <v>0.957186322721366</v>
      </c>
      <c r="AC778" s="13">
        <f t="shared" si="179"/>
        <v>0.0428136772786341</v>
      </c>
      <c r="AD778" s="13">
        <f t="shared" si="180"/>
        <v>0.408127391361019</v>
      </c>
      <c r="AE778" s="13">
        <f t="shared" si="181"/>
        <v>0.591872608638981</v>
      </c>
    </row>
    <row r="779" spans="1:31">
      <c r="A779" s="5" t="s">
        <v>1585</v>
      </c>
      <c r="B779" s="5" t="s">
        <v>1586</v>
      </c>
      <c r="C779" s="6">
        <v>394630000</v>
      </c>
      <c r="D779" s="6">
        <v>0</v>
      </c>
      <c r="E779" s="6">
        <v>0</v>
      </c>
      <c r="F779" s="6">
        <v>0</v>
      </c>
      <c r="G779" s="6">
        <v>15385510</v>
      </c>
      <c r="H779" s="6">
        <v>171590000</v>
      </c>
      <c r="I779" s="6">
        <v>0</v>
      </c>
      <c r="J779" s="6">
        <v>0</v>
      </c>
      <c r="K779" s="6">
        <v>2229.1</v>
      </c>
      <c r="L779" s="6">
        <v>653120000</v>
      </c>
      <c r="M779" s="6">
        <v>331166877.29</v>
      </c>
      <c r="N779" s="6">
        <v>0</v>
      </c>
      <c r="O779" s="6">
        <v>0</v>
      </c>
      <c r="P779" s="6">
        <v>81762243.47</v>
      </c>
      <c r="Q779" s="6">
        <v>398304716.83</v>
      </c>
      <c r="R779" s="8">
        <f t="shared" si="168"/>
        <v>581607739.1</v>
      </c>
      <c r="S779" s="8">
        <f t="shared" si="169"/>
        <v>1464353837.59</v>
      </c>
      <c r="T779" s="8">
        <f t="shared" si="170"/>
        <v>2045961576.69</v>
      </c>
      <c r="U779" s="8">
        <f t="shared" si="171"/>
        <v>410015510</v>
      </c>
      <c r="V779" s="8">
        <f t="shared" si="172"/>
        <v>171592229.1</v>
      </c>
      <c r="W779" s="8">
        <f t="shared" si="173"/>
        <v>410015510</v>
      </c>
      <c r="X779" s="8">
        <f t="shared" si="174"/>
        <v>1635946066.69</v>
      </c>
      <c r="Y779" s="13">
        <f t="shared" si="175"/>
        <v>0.284271095667856</v>
      </c>
      <c r="Z779" s="13">
        <f t="shared" si="176"/>
        <v>0.715728904332144</v>
      </c>
      <c r="AA779" s="13">
        <f t="shared" si="177"/>
        <v>1.39717705118129</v>
      </c>
      <c r="AB779" s="13">
        <f t="shared" si="178"/>
        <v>0.70496914403937</v>
      </c>
      <c r="AC779" s="13">
        <f t="shared" si="179"/>
        <v>0.29503085596063</v>
      </c>
      <c r="AD779" s="13">
        <f t="shared" si="180"/>
        <v>0.200402350988102</v>
      </c>
      <c r="AE779" s="13">
        <f t="shared" si="181"/>
        <v>0.799597649011898</v>
      </c>
    </row>
    <row r="780" spans="1:31">
      <c r="A780" s="5" t="s">
        <v>1587</v>
      </c>
      <c r="B780" s="5" t="s">
        <v>1588</v>
      </c>
      <c r="C780" s="6">
        <v>5279753621.93</v>
      </c>
      <c r="D780" s="6">
        <v>0</v>
      </c>
      <c r="E780" s="6">
        <v>0</v>
      </c>
      <c r="F780" s="6">
        <v>0</v>
      </c>
      <c r="G780" s="6">
        <v>1503833333.34</v>
      </c>
      <c r="H780" s="6">
        <v>318411374.27</v>
      </c>
      <c r="I780" s="6">
        <v>0</v>
      </c>
      <c r="J780" s="6">
        <v>0</v>
      </c>
      <c r="K780" s="6">
        <v>10077800.18</v>
      </c>
      <c r="L780" s="6">
        <v>4526940607</v>
      </c>
      <c r="M780" s="6">
        <v>182101946.83</v>
      </c>
      <c r="N780" s="6">
        <v>98001256.76</v>
      </c>
      <c r="O780" s="6">
        <v>-6984245.13</v>
      </c>
      <c r="P780" s="6">
        <v>553538179.43</v>
      </c>
      <c r="Q780" s="6">
        <v>7873873858.51</v>
      </c>
      <c r="R780" s="8">
        <f t="shared" si="168"/>
        <v>7112076129.72</v>
      </c>
      <c r="S780" s="8">
        <f t="shared" si="169"/>
        <v>13031469089.88</v>
      </c>
      <c r="T780" s="8">
        <f t="shared" si="170"/>
        <v>20143545219.6</v>
      </c>
      <c r="U780" s="8">
        <f t="shared" si="171"/>
        <v>6783586955.27</v>
      </c>
      <c r="V780" s="8">
        <f t="shared" si="172"/>
        <v>328489174.45</v>
      </c>
      <c r="W780" s="8">
        <f t="shared" si="173"/>
        <v>6783586955.27</v>
      </c>
      <c r="X780" s="8">
        <f t="shared" si="174"/>
        <v>13359958264.33</v>
      </c>
      <c r="Y780" s="13">
        <f t="shared" si="175"/>
        <v>0.35306973286906</v>
      </c>
      <c r="Z780" s="13">
        <f t="shared" si="176"/>
        <v>0.64693026713094</v>
      </c>
      <c r="AA780" s="13">
        <f t="shared" si="177"/>
        <v>1.54576165439729</v>
      </c>
      <c r="AB780" s="13">
        <f t="shared" si="178"/>
        <v>0.95381247775494</v>
      </c>
      <c r="AC780" s="13">
        <f t="shared" si="179"/>
        <v>0.0461875222450596</v>
      </c>
      <c r="AD780" s="13">
        <f t="shared" si="180"/>
        <v>0.336762316728113</v>
      </c>
      <c r="AE780" s="13">
        <f t="shared" si="181"/>
        <v>0.663237683271887</v>
      </c>
    </row>
    <row r="781" spans="1:31">
      <c r="A781" s="5" t="s">
        <v>1589</v>
      </c>
      <c r="B781" s="5" t="s">
        <v>1590</v>
      </c>
      <c r="C781" s="6">
        <v>1901430767.26</v>
      </c>
      <c r="D781" s="6">
        <v>0</v>
      </c>
      <c r="E781" s="6">
        <v>0</v>
      </c>
      <c r="F781" s="6">
        <v>0</v>
      </c>
      <c r="G781" s="6">
        <v>126381362.89</v>
      </c>
      <c r="H781" s="6">
        <v>170000000</v>
      </c>
      <c r="I781" s="6">
        <v>499595177.06</v>
      </c>
      <c r="J781" s="6">
        <v>0</v>
      </c>
      <c r="K781" s="6">
        <v>2219291477.74</v>
      </c>
      <c r="L781" s="6">
        <v>1486985450</v>
      </c>
      <c r="M781" s="6">
        <v>2325443352.39</v>
      </c>
      <c r="N781" s="6">
        <v>0</v>
      </c>
      <c r="O781" s="6">
        <v>20367044.43</v>
      </c>
      <c r="P781" s="6">
        <v>188929981.73</v>
      </c>
      <c r="Q781" s="6">
        <v>569879727.81</v>
      </c>
      <c r="R781" s="8">
        <f t="shared" si="168"/>
        <v>4916698784.95</v>
      </c>
      <c r="S781" s="8">
        <f t="shared" si="169"/>
        <v>4591605556.36</v>
      </c>
      <c r="T781" s="8">
        <f t="shared" si="170"/>
        <v>9508304341.31</v>
      </c>
      <c r="U781" s="8">
        <f t="shared" si="171"/>
        <v>2027812130.15</v>
      </c>
      <c r="V781" s="8">
        <f t="shared" si="172"/>
        <v>2888886654.8</v>
      </c>
      <c r="W781" s="8">
        <f t="shared" si="173"/>
        <v>2027812130.15</v>
      </c>
      <c r="X781" s="8">
        <f t="shared" si="174"/>
        <v>7480492211.16</v>
      </c>
      <c r="Y781" s="13">
        <f t="shared" si="175"/>
        <v>0.517095226284333</v>
      </c>
      <c r="Z781" s="13">
        <f t="shared" si="176"/>
        <v>0.482904773715667</v>
      </c>
      <c r="AA781" s="13">
        <f t="shared" si="177"/>
        <v>2.07080164543744</v>
      </c>
      <c r="AB781" s="13">
        <f t="shared" si="178"/>
        <v>0.412433671217998</v>
      </c>
      <c r="AC781" s="13">
        <f t="shared" si="179"/>
        <v>0.587566328782002</v>
      </c>
      <c r="AD781" s="13">
        <f t="shared" si="180"/>
        <v>0.213267482545749</v>
      </c>
      <c r="AE781" s="13">
        <f t="shared" si="181"/>
        <v>0.786732517454251</v>
      </c>
    </row>
    <row r="782" spans="1:31">
      <c r="A782" s="5" t="s">
        <v>1591</v>
      </c>
      <c r="B782" s="5" t="s">
        <v>1592</v>
      </c>
      <c r="C782" s="6">
        <v>216594595.77</v>
      </c>
      <c r="D782" s="6">
        <v>0</v>
      </c>
      <c r="E782" s="6">
        <v>3523973.21</v>
      </c>
      <c r="F782" s="6">
        <v>0</v>
      </c>
      <c r="G782" s="6">
        <v>131574399.3</v>
      </c>
      <c r="H782" s="6">
        <v>0</v>
      </c>
      <c r="I782" s="6">
        <v>0</v>
      </c>
      <c r="J782" s="6">
        <v>0</v>
      </c>
      <c r="K782" s="6">
        <v>1895103.12</v>
      </c>
      <c r="L782" s="6">
        <v>478603022</v>
      </c>
      <c r="M782" s="6">
        <v>1579778559.18</v>
      </c>
      <c r="N782" s="6">
        <v>199834465.77</v>
      </c>
      <c r="O782" s="6">
        <v>-12469251.34</v>
      </c>
      <c r="P782" s="6">
        <v>3770393.39</v>
      </c>
      <c r="Q782" s="6">
        <v>156486946.2</v>
      </c>
      <c r="R782" s="8">
        <f t="shared" si="168"/>
        <v>353588071.4</v>
      </c>
      <c r="S782" s="8">
        <f t="shared" si="169"/>
        <v>2006335203.66</v>
      </c>
      <c r="T782" s="8">
        <f t="shared" si="170"/>
        <v>2359923275.06</v>
      </c>
      <c r="U782" s="8">
        <f t="shared" si="171"/>
        <v>351692968.28</v>
      </c>
      <c r="V782" s="8">
        <f t="shared" si="172"/>
        <v>1895103.12</v>
      </c>
      <c r="W782" s="8">
        <f t="shared" si="173"/>
        <v>351692968.28</v>
      </c>
      <c r="X782" s="8">
        <f t="shared" si="174"/>
        <v>2008230306.78</v>
      </c>
      <c r="Y782" s="13">
        <f t="shared" si="175"/>
        <v>0.149830325051991</v>
      </c>
      <c r="Z782" s="13">
        <f t="shared" si="176"/>
        <v>0.850169674948009</v>
      </c>
      <c r="AA782" s="13">
        <f t="shared" si="177"/>
        <v>1.17623579088628</v>
      </c>
      <c r="AB782" s="13">
        <f t="shared" si="178"/>
        <v>0.99464036466927</v>
      </c>
      <c r="AC782" s="13">
        <f t="shared" si="179"/>
        <v>0.00535963533072966</v>
      </c>
      <c r="AD782" s="13">
        <f t="shared" si="180"/>
        <v>0.149027289148228</v>
      </c>
      <c r="AE782" s="13">
        <f t="shared" si="181"/>
        <v>0.850972710851772</v>
      </c>
    </row>
    <row r="783" spans="1:31">
      <c r="A783" s="5" t="s">
        <v>1593</v>
      </c>
      <c r="B783" s="5" t="s">
        <v>1594</v>
      </c>
      <c r="C783" s="6">
        <v>1034499000</v>
      </c>
      <c r="D783" s="6">
        <v>0</v>
      </c>
      <c r="E783" s="6">
        <v>0</v>
      </c>
      <c r="F783" s="6">
        <v>0</v>
      </c>
      <c r="G783" s="6">
        <v>180000000</v>
      </c>
      <c r="H783" s="6">
        <v>0</v>
      </c>
      <c r="I783" s="6">
        <v>0</v>
      </c>
      <c r="J783" s="6">
        <v>0</v>
      </c>
      <c r="K783" s="6">
        <v>9957720.04</v>
      </c>
      <c r="L783" s="6">
        <v>766773200</v>
      </c>
      <c r="M783" s="6">
        <v>2919076633.26</v>
      </c>
      <c r="N783" s="6">
        <v>0</v>
      </c>
      <c r="O783" s="6">
        <v>951437.63</v>
      </c>
      <c r="P783" s="6">
        <v>101847465.29</v>
      </c>
      <c r="Q783" s="6">
        <v>1985805256.41</v>
      </c>
      <c r="R783" s="8">
        <f t="shared" si="168"/>
        <v>1224456720.04</v>
      </c>
      <c r="S783" s="8">
        <f t="shared" si="169"/>
        <v>5774453992.59</v>
      </c>
      <c r="T783" s="8">
        <f t="shared" si="170"/>
        <v>6998910712.63</v>
      </c>
      <c r="U783" s="8">
        <f t="shared" si="171"/>
        <v>1214499000</v>
      </c>
      <c r="V783" s="8">
        <f t="shared" si="172"/>
        <v>9957720.04</v>
      </c>
      <c r="W783" s="8">
        <f t="shared" si="173"/>
        <v>1214499000</v>
      </c>
      <c r="X783" s="8">
        <f t="shared" si="174"/>
        <v>5784411712.63</v>
      </c>
      <c r="Y783" s="13">
        <f t="shared" si="175"/>
        <v>0.174949612920534</v>
      </c>
      <c r="Z783" s="13">
        <f t="shared" si="176"/>
        <v>0.825050387079466</v>
      </c>
      <c r="AA783" s="13">
        <f t="shared" si="177"/>
        <v>1.21204718603893</v>
      </c>
      <c r="AB783" s="13">
        <f t="shared" si="178"/>
        <v>0.991867642296353</v>
      </c>
      <c r="AC783" s="13">
        <f t="shared" si="179"/>
        <v>0.0081323577036473</v>
      </c>
      <c r="AD783" s="13">
        <f t="shared" si="180"/>
        <v>0.17352686008815</v>
      </c>
      <c r="AE783" s="13">
        <f t="shared" si="181"/>
        <v>0.82647313991185</v>
      </c>
    </row>
    <row r="784" spans="1:31">
      <c r="A784" s="5" t="s">
        <v>1595</v>
      </c>
      <c r="B784" s="5" t="s">
        <v>1596</v>
      </c>
      <c r="C784" s="6">
        <v>1410000000</v>
      </c>
      <c r="D784" s="6">
        <v>0</v>
      </c>
      <c r="E784" s="6">
        <v>0</v>
      </c>
      <c r="F784" s="6">
        <v>0</v>
      </c>
      <c r="G784" s="6">
        <v>5000000</v>
      </c>
      <c r="H784" s="6">
        <v>50000000</v>
      </c>
      <c r="I784" s="6">
        <v>0</v>
      </c>
      <c r="J784" s="6">
        <v>0</v>
      </c>
      <c r="K784" s="6">
        <v>0</v>
      </c>
      <c r="L784" s="6">
        <v>1340000000</v>
      </c>
      <c r="M784" s="6">
        <v>3036005321.44</v>
      </c>
      <c r="N784" s="6">
        <v>205142925.63</v>
      </c>
      <c r="O784" s="6">
        <v>0</v>
      </c>
      <c r="P784" s="6">
        <v>290753248.45</v>
      </c>
      <c r="Q784" s="6">
        <v>2108980865.03</v>
      </c>
      <c r="R784" s="8">
        <f t="shared" si="168"/>
        <v>1465000000</v>
      </c>
      <c r="S784" s="8">
        <f t="shared" si="169"/>
        <v>6570596509.29</v>
      </c>
      <c r="T784" s="8">
        <f t="shared" si="170"/>
        <v>8035596509.29</v>
      </c>
      <c r="U784" s="8">
        <f t="shared" si="171"/>
        <v>1415000000</v>
      </c>
      <c r="V784" s="8">
        <f t="shared" si="172"/>
        <v>50000000</v>
      </c>
      <c r="W784" s="8">
        <f t="shared" si="173"/>
        <v>1415000000</v>
      </c>
      <c r="X784" s="8">
        <f t="shared" si="174"/>
        <v>6620596509.29</v>
      </c>
      <c r="Y784" s="13">
        <f t="shared" si="175"/>
        <v>0.18231378321526</v>
      </c>
      <c r="Z784" s="13">
        <f t="shared" si="176"/>
        <v>0.81768621678474</v>
      </c>
      <c r="AA784" s="13">
        <f t="shared" si="177"/>
        <v>1.22296301377336</v>
      </c>
      <c r="AB784" s="13">
        <f t="shared" si="178"/>
        <v>0.965870307167236</v>
      </c>
      <c r="AC784" s="13">
        <f t="shared" si="179"/>
        <v>0.0341296928327645</v>
      </c>
      <c r="AD784" s="13">
        <f t="shared" si="180"/>
        <v>0.176091469794944</v>
      </c>
      <c r="AE784" s="13">
        <f t="shared" si="181"/>
        <v>0.823908530205056</v>
      </c>
    </row>
    <row r="785" spans="1:31">
      <c r="A785" s="5" t="s">
        <v>1597</v>
      </c>
      <c r="B785" s="5" t="s">
        <v>1598</v>
      </c>
      <c r="C785" s="6">
        <v>827701201.04</v>
      </c>
      <c r="D785" s="6">
        <v>0</v>
      </c>
      <c r="E785" s="6">
        <v>0</v>
      </c>
      <c r="F785" s="6">
        <v>0</v>
      </c>
      <c r="G785" s="6">
        <v>19810009.03</v>
      </c>
      <c r="H785" s="6">
        <v>306154710.44</v>
      </c>
      <c r="I785" s="6">
        <v>0</v>
      </c>
      <c r="J785" s="6">
        <v>0</v>
      </c>
      <c r="K785" s="6">
        <v>4129275.76</v>
      </c>
      <c r="L785" s="6">
        <v>1235983020</v>
      </c>
      <c r="M785" s="6">
        <v>3331347500.04</v>
      </c>
      <c r="N785" s="6">
        <v>0</v>
      </c>
      <c r="O785" s="6">
        <v>-1282534.77</v>
      </c>
      <c r="P785" s="6">
        <v>90524500.41</v>
      </c>
      <c r="Q785" s="6">
        <v>777577509.83</v>
      </c>
      <c r="R785" s="8">
        <f t="shared" si="168"/>
        <v>1157795196.27</v>
      </c>
      <c r="S785" s="8">
        <f t="shared" si="169"/>
        <v>5434149995.51</v>
      </c>
      <c r="T785" s="8">
        <f t="shared" si="170"/>
        <v>6591945191.78</v>
      </c>
      <c r="U785" s="8">
        <f t="shared" si="171"/>
        <v>847511210.07</v>
      </c>
      <c r="V785" s="8">
        <f t="shared" si="172"/>
        <v>310283986.2</v>
      </c>
      <c r="W785" s="8">
        <f t="shared" si="173"/>
        <v>847511210.07</v>
      </c>
      <c r="X785" s="8">
        <f t="shared" si="174"/>
        <v>5744433981.71</v>
      </c>
      <c r="Y785" s="13">
        <f t="shared" si="175"/>
        <v>0.175637867516517</v>
      </c>
      <c r="Z785" s="13">
        <f t="shared" si="176"/>
        <v>0.824362132483483</v>
      </c>
      <c r="AA785" s="13">
        <f t="shared" si="177"/>
        <v>1.21305911637085</v>
      </c>
      <c r="AB785" s="13">
        <f t="shared" si="178"/>
        <v>0.732004427726403</v>
      </c>
      <c r="AC785" s="13">
        <f t="shared" si="179"/>
        <v>0.267995572273597</v>
      </c>
      <c r="AD785" s="13">
        <f t="shared" si="180"/>
        <v>0.128567696698514</v>
      </c>
      <c r="AE785" s="13">
        <f t="shared" si="181"/>
        <v>0.871432303301486</v>
      </c>
    </row>
    <row r="786" spans="1:31">
      <c r="A786" s="5" t="s">
        <v>1599</v>
      </c>
      <c r="B786" s="5" t="s">
        <v>1600</v>
      </c>
      <c r="C786" s="6">
        <v>981164523.24</v>
      </c>
      <c r="D786" s="6">
        <v>0</v>
      </c>
      <c r="E786" s="6">
        <v>0</v>
      </c>
      <c r="F786" s="6">
        <v>0</v>
      </c>
      <c r="G786" s="6">
        <v>149615770.94</v>
      </c>
      <c r="H786" s="6">
        <v>888609815.21</v>
      </c>
      <c r="I786" s="6">
        <v>322622076.83</v>
      </c>
      <c r="J786" s="6">
        <v>0</v>
      </c>
      <c r="K786" s="6">
        <v>2235118.76</v>
      </c>
      <c r="L786" s="6">
        <v>1487917558</v>
      </c>
      <c r="M786" s="6">
        <v>49925867.08</v>
      </c>
      <c r="N786" s="6">
        <v>0</v>
      </c>
      <c r="O786" s="6">
        <v>99742238.79</v>
      </c>
      <c r="P786" s="6">
        <v>37264772.15</v>
      </c>
      <c r="Q786" s="6">
        <v>1909469401.7</v>
      </c>
      <c r="R786" s="8">
        <f t="shared" si="168"/>
        <v>2344247304.98</v>
      </c>
      <c r="S786" s="8">
        <f t="shared" si="169"/>
        <v>3584319837.72</v>
      </c>
      <c r="T786" s="8">
        <f t="shared" si="170"/>
        <v>5928567142.7</v>
      </c>
      <c r="U786" s="8">
        <f t="shared" si="171"/>
        <v>1130780294.18</v>
      </c>
      <c r="V786" s="8">
        <f t="shared" si="172"/>
        <v>1213467010.8</v>
      </c>
      <c r="W786" s="8">
        <f t="shared" si="173"/>
        <v>1130780294.18</v>
      </c>
      <c r="X786" s="8">
        <f t="shared" si="174"/>
        <v>4797786848.52</v>
      </c>
      <c r="Y786" s="13">
        <f t="shared" si="175"/>
        <v>0.395415493921922</v>
      </c>
      <c r="Z786" s="13">
        <f t="shared" si="176"/>
        <v>0.604584506078078</v>
      </c>
      <c r="AA786" s="13">
        <f t="shared" si="177"/>
        <v>1.65402849386097</v>
      </c>
      <c r="AB786" s="13">
        <f t="shared" si="178"/>
        <v>0.482363909207799</v>
      </c>
      <c r="AC786" s="13">
        <f t="shared" si="179"/>
        <v>0.517636090792201</v>
      </c>
      <c r="AD786" s="13">
        <f t="shared" si="180"/>
        <v>0.190734163409511</v>
      </c>
      <c r="AE786" s="13">
        <f t="shared" si="181"/>
        <v>0.809265836590489</v>
      </c>
    </row>
    <row r="787" spans="1:31">
      <c r="A787" s="5" t="s">
        <v>1601</v>
      </c>
      <c r="B787" s="5" t="s">
        <v>1602</v>
      </c>
      <c r="C787" s="6">
        <v>1647900000</v>
      </c>
      <c r="D787" s="6">
        <v>0</v>
      </c>
      <c r="E787" s="6">
        <v>0</v>
      </c>
      <c r="F787" s="6">
        <v>0</v>
      </c>
      <c r="G787" s="6">
        <v>11263815.88</v>
      </c>
      <c r="H787" s="6">
        <v>0</v>
      </c>
      <c r="I787" s="6">
        <v>0</v>
      </c>
      <c r="J787" s="6">
        <v>0</v>
      </c>
      <c r="K787" s="6">
        <v>7180782.35</v>
      </c>
      <c r="L787" s="6">
        <v>2198122950</v>
      </c>
      <c r="M787" s="6">
        <v>445200975.65</v>
      </c>
      <c r="N787" s="6">
        <v>0</v>
      </c>
      <c r="O787" s="6">
        <v>-269673093.84</v>
      </c>
      <c r="P787" s="6">
        <v>343213395.66</v>
      </c>
      <c r="Q787" s="6">
        <v>-763087754.7</v>
      </c>
      <c r="R787" s="8">
        <f t="shared" si="168"/>
        <v>1666344598.23</v>
      </c>
      <c r="S787" s="8">
        <f t="shared" si="169"/>
        <v>1953776472.77</v>
      </c>
      <c r="T787" s="8">
        <f t="shared" si="170"/>
        <v>3620121071</v>
      </c>
      <c r="U787" s="8">
        <f t="shared" si="171"/>
        <v>1659163815.88</v>
      </c>
      <c r="V787" s="8">
        <f t="shared" si="172"/>
        <v>7180782.35</v>
      </c>
      <c r="W787" s="8">
        <f t="shared" si="173"/>
        <v>1659163815.88</v>
      </c>
      <c r="X787" s="8">
        <f t="shared" si="174"/>
        <v>1960957255.12</v>
      </c>
      <c r="Y787" s="13">
        <f t="shared" si="175"/>
        <v>0.46030079258363</v>
      </c>
      <c r="Z787" s="13">
        <f t="shared" si="176"/>
        <v>0.53969920741637</v>
      </c>
      <c r="AA787" s="13">
        <f t="shared" si="177"/>
        <v>1.85288395139057</v>
      </c>
      <c r="AB787" s="13">
        <f t="shared" si="178"/>
        <v>0.995690697855877</v>
      </c>
      <c r="AC787" s="13">
        <f t="shared" si="179"/>
        <v>0.00430930214412281</v>
      </c>
      <c r="AD787" s="13">
        <f t="shared" si="180"/>
        <v>0.458317217391208</v>
      </c>
      <c r="AE787" s="13">
        <f t="shared" si="181"/>
        <v>0.541682782608792</v>
      </c>
    </row>
    <row r="788" spans="1:31">
      <c r="A788" s="5" t="s">
        <v>1603</v>
      </c>
      <c r="B788" s="5" t="s">
        <v>1604</v>
      </c>
      <c r="C788" s="6">
        <v>536800000</v>
      </c>
      <c r="D788" s="6">
        <v>0</v>
      </c>
      <c r="E788" s="6">
        <v>0</v>
      </c>
      <c r="F788" s="6">
        <v>0</v>
      </c>
      <c r="G788" s="6">
        <v>26250000</v>
      </c>
      <c r="H788" s="6">
        <v>0</v>
      </c>
      <c r="I788" s="6">
        <v>0</v>
      </c>
      <c r="J788" s="6">
        <v>0</v>
      </c>
      <c r="K788" s="6">
        <v>20479444.86</v>
      </c>
      <c r="L788" s="6">
        <v>485756156</v>
      </c>
      <c r="M788" s="6">
        <v>813895708.99</v>
      </c>
      <c r="N788" s="6">
        <v>0</v>
      </c>
      <c r="O788" s="6">
        <v>0</v>
      </c>
      <c r="P788" s="6">
        <v>75805946.63</v>
      </c>
      <c r="Q788" s="6">
        <v>973293351.8</v>
      </c>
      <c r="R788" s="8">
        <f t="shared" si="168"/>
        <v>583529444.86</v>
      </c>
      <c r="S788" s="8">
        <f t="shared" si="169"/>
        <v>2348751163.42</v>
      </c>
      <c r="T788" s="8">
        <f t="shared" si="170"/>
        <v>2932280608.28</v>
      </c>
      <c r="U788" s="8">
        <f t="shared" si="171"/>
        <v>563050000</v>
      </c>
      <c r="V788" s="8">
        <f t="shared" si="172"/>
        <v>20479444.86</v>
      </c>
      <c r="W788" s="8">
        <f t="shared" si="173"/>
        <v>563050000</v>
      </c>
      <c r="X788" s="8">
        <f t="shared" si="174"/>
        <v>2369230608.28</v>
      </c>
      <c r="Y788" s="13">
        <f t="shared" si="175"/>
        <v>0.199001911076404</v>
      </c>
      <c r="Z788" s="13">
        <f t="shared" si="176"/>
        <v>0.800998088923596</v>
      </c>
      <c r="AA788" s="13">
        <f t="shared" si="177"/>
        <v>1.24844242929946</v>
      </c>
      <c r="AB788" s="13">
        <f t="shared" si="178"/>
        <v>0.964904179145727</v>
      </c>
      <c r="AC788" s="13">
        <f t="shared" si="179"/>
        <v>0.0350958208542731</v>
      </c>
      <c r="AD788" s="13">
        <f t="shared" si="180"/>
        <v>0.192017775655608</v>
      </c>
      <c r="AE788" s="13">
        <f t="shared" si="181"/>
        <v>0.807982224344392</v>
      </c>
    </row>
    <row r="789" spans="1:31">
      <c r="A789" s="5" t="s">
        <v>1605</v>
      </c>
      <c r="B789" s="5" t="s">
        <v>1606</v>
      </c>
      <c r="C789" s="6">
        <v>34000000</v>
      </c>
      <c r="D789" s="6">
        <v>0</v>
      </c>
      <c r="E789" s="6">
        <v>0</v>
      </c>
      <c r="F789" s="6">
        <v>0</v>
      </c>
      <c r="G789" s="6">
        <v>364000</v>
      </c>
      <c r="H789" s="6">
        <v>500000000</v>
      </c>
      <c r="I789" s="6">
        <v>0</v>
      </c>
      <c r="J789" s="6">
        <v>0</v>
      </c>
      <c r="K789" s="6">
        <v>5007172.24</v>
      </c>
      <c r="L789" s="6">
        <v>1150500000</v>
      </c>
      <c r="M789" s="6">
        <v>1179397793.28</v>
      </c>
      <c r="N789" s="6">
        <v>255010544.44</v>
      </c>
      <c r="O789" s="6">
        <v>2949462.42</v>
      </c>
      <c r="P789" s="6">
        <v>645384481.08</v>
      </c>
      <c r="Q789" s="6">
        <v>6485863722.34</v>
      </c>
      <c r="R789" s="8">
        <f t="shared" si="168"/>
        <v>539371172.24</v>
      </c>
      <c r="S789" s="8">
        <f t="shared" si="169"/>
        <v>9209084914.68</v>
      </c>
      <c r="T789" s="8">
        <f t="shared" si="170"/>
        <v>9748456086.92</v>
      </c>
      <c r="U789" s="8">
        <f t="shared" si="171"/>
        <v>34364000</v>
      </c>
      <c r="V789" s="8">
        <f t="shared" si="172"/>
        <v>505007172.24</v>
      </c>
      <c r="W789" s="8">
        <f t="shared" si="173"/>
        <v>34364000</v>
      </c>
      <c r="X789" s="8">
        <f t="shared" si="174"/>
        <v>9714092086.92</v>
      </c>
      <c r="Y789" s="13">
        <f t="shared" si="175"/>
        <v>0.0553288815614302</v>
      </c>
      <c r="Z789" s="13">
        <f t="shared" si="176"/>
        <v>0.94467111843857</v>
      </c>
      <c r="AA789" s="13">
        <f t="shared" si="177"/>
        <v>1.05856946452738</v>
      </c>
      <c r="AB789" s="13">
        <f t="shared" si="178"/>
        <v>0.0637112284983397</v>
      </c>
      <c r="AC789" s="13">
        <f t="shared" si="179"/>
        <v>0.93628877150166</v>
      </c>
      <c r="AD789" s="13">
        <f t="shared" si="180"/>
        <v>0.00352507101571786</v>
      </c>
      <c r="AE789" s="13">
        <f t="shared" si="181"/>
        <v>0.996474928984282</v>
      </c>
    </row>
    <row r="790" spans="1:31">
      <c r="A790" s="5" t="s">
        <v>1607</v>
      </c>
      <c r="B790" s="5" t="s">
        <v>1608</v>
      </c>
      <c r="C790" s="6">
        <v>3639877.74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33129590.32</v>
      </c>
      <c r="L790" s="6">
        <v>544543609</v>
      </c>
      <c r="M790" s="6">
        <v>1878394605.81</v>
      </c>
      <c r="N790" s="6">
        <v>0</v>
      </c>
      <c r="O790" s="6">
        <v>69606771.27</v>
      </c>
      <c r="P790" s="6">
        <v>174869071.61</v>
      </c>
      <c r="Q790" s="6">
        <v>1593451546.22</v>
      </c>
      <c r="R790" s="8">
        <f t="shared" si="168"/>
        <v>36769468.06</v>
      </c>
      <c r="S790" s="8">
        <f t="shared" si="169"/>
        <v>4260865603.91</v>
      </c>
      <c r="T790" s="8">
        <f t="shared" si="170"/>
        <v>4297635071.97</v>
      </c>
      <c r="U790" s="8">
        <f t="shared" si="171"/>
        <v>3639877.74</v>
      </c>
      <c r="V790" s="8">
        <f t="shared" si="172"/>
        <v>33129590.32</v>
      </c>
      <c r="W790" s="8">
        <f t="shared" si="173"/>
        <v>3639877.74</v>
      </c>
      <c r="X790" s="8">
        <f t="shared" si="174"/>
        <v>4293995194.23</v>
      </c>
      <c r="Y790" s="13">
        <f t="shared" si="175"/>
        <v>0.00855574460005167</v>
      </c>
      <c r="Z790" s="13">
        <f t="shared" si="176"/>
        <v>0.991444255399948</v>
      </c>
      <c r="AA790" s="13">
        <f t="shared" si="177"/>
        <v>1.00862957705736</v>
      </c>
      <c r="AB790" s="13">
        <f t="shared" si="178"/>
        <v>0.0989918519914536</v>
      </c>
      <c r="AC790" s="13">
        <f t="shared" si="179"/>
        <v>0.901008148008546</v>
      </c>
      <c r="AD790" s="13">
        <f t="shared" si="180"/>
        <v>0.000846949003124993</v>
      </c>
      <c r="AE790" s="13">
        <f t="shared" si="181"/>
        <v>0.999153050996875</v>
      </c>
    </row>
    <row r="791" spans="1:31">
      <c r="A791" s="5" t="s">
        <v>1609</v>
      </c>
      <c r="B791" s="5" t="s">
        <v>1610</v>
      </c>
      <c r="C791" s="6">
        <v>580054214.53</v>
      </c>
      <c r="D791" s="6">
        <v>0</v>
      </c>
      <c r="E791" s="6">
        <v>0</v>
      </c>
      <c r="F791" s="6">
        <v>0</v>
      </c>
      <c r="G791" s="6">
        <v>29555133.79</v>
      </c>
      <c r="H791" s="6">
        <v>46111532.21</v>
      </c>
      <c r="I791" s="6">
        <v>0</v>
      </c>
      <c r="J791" s="6">
        <v>0</v>
      </c>
      <c r="K791" s="6">
        <v>948091.74</v>
      </c>
      <c r="L791" s="6">
        <v>489680000</v>
      </c>
      <c r="M791" s="6">
        <v>435068630.34</v>
      </c>
      <c r="N791" s="6">
        <v>26813600</v>
      </c>
      <c r="O791" s="6">
        <v>-43269.17</v>
      </c>
      <c r="P791" s="6">
        <v>57671063.64</v>
      </c>
      <c r="Q791" s="6">
        <v>506943684.91</v>
      </c>
      <c r="R791" s="8">
        <f t="shared" si="168"/>
        <v>656668972.27</v>
      </c>
      <c r="S791" s="8">
        <f t="shared" si="169"/>
        <v>1462506509.72</v>
      </c>
      <c r="T791" s="8">
        <f t="shared" si="170"/>
        <v>2119175481.99</v>
      </c>
      <c r="U791" s="8">
        <f t="shared" si="171"/>
        <v>609609348.32</v>
      </c>
      <c r="V791" s="8">
        <f t="shared" si="172"/>
        <v>47059623.95</v>
      </c>
      <c r="W791" s="8">
        <f t="shared" si="173"/>
        <v>609609348.32</v>
      </c>
      <c r="X791" s="8">
        <f t="shared" si="174"/>
        <v>1509566133.67</v>
      </c>
      <c r="Y791" s="13">
        <f t="shared" si="175"/>
        <v>0.309870030986466</v>
      </c>
      <c r="Z791" s="13">
        <f t="shared" si="176"/>
        <v>0.690129969013534</v>
      </c>
      <c r="AA791" s="13">
        <f t="shared" si="177"/>
        <v>1.44900242693328</v>
      </c>
      <c r="AB791" s="13">
        <f t="shared" si="178"/>
        <v>0.92833584966361</v>
      </c>
      <c r="AC791" s="13">
        <f t="shared" si="179"/>
        <v>0.07166415033639</v>
      </c>
      <c r="AD791" s="13">
        <f t="shared" si="180"/>
        <v>0.28766345850111</v>
      </c>
      <c r="AE791" s="13">
        <f t="shared" si="181"/>
        <v>0.71233654149889</v>
      </c>
    </row>
    <row r="792" spans="1:31">
      <c r="A792" s="5" t="s">
        <v>1611</v>
      </c>
      <c r="B792" s="5" t="s">
        <v>1612</v>
      </c>
      <c r="C792" s="6">
        <v>367801021.59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33816763.47</v>
      </c>
      <c r="L792" s="6">
        <v>520535520</v>
      </c>
      <c r="M792" s="6">
        <v>773658121.18</v>
      </c>
      <c r="N792" s="6">
        <v>0</v>
      </c>
      <c r="O792" s="6">
        <v>0</v>
      </c>
      <c r="P792" s="6">
        <v>154364952.49</v>
      </c>
      <c r="Q792" s="6">
        <v>1523280903.91</v>
      </c>
      <c r="R792" s="8">
        <f t="shared" si="168"/>
        <v>401617785.06</v>
      </c>
      <c r="S792" s="8">
        <f t="shared" si="169"/>
        <v>2971839497.58</v>
      </c>
      <c r="T792" s="8">
        <f t="shared" si="170"/>
        <v>3373457282.64</v>
      </c>
      <c r="U792" s="8">
        <f t="shared" si="171"/>
        <v>367801021.59</v>
      </c>
      <c r="V792" s="8">
        <f t="shared" si="172"/>
        <v>33816763.47</v>
      </c>
      <c r="W792" s="8">
        <f t="shared" si="173"/>
        <v>367801021.59</v>
      </c>
      <c r="X792" s="8">
        <f t="shared" si="174"/>
        <v>3005656261.05</v>
      </c>
      <c r="Y792" s="13">
        <f t="shared" si="175"/>
        <v>0.119052281209176</v>
      </c>
      <c r="Z792" s="13">
        <f t="shared" si="176"/>
        <v>0.880947718790824</v>
      </c>
      <c r="AA792" s="13">
        <f t="shared" si="177"/>
        <v>1.13514114251023</v>
      </c>
      <c r="AB792" s="13">
        <f t="shared" si="178"/>
        <v>0.915798640578261</v>
      </c>
      <c r="AC792" s="13">
        <f t="shared" si="179"/>
        <v>0.0842013594217396</v>
      </c>
      <c r="AD792" s="13">
        <f t="shared" si="180"/>
        <v>0.109027917289104</v>
      </c>
      <c r="AE792" s="13">
        <f t="shared" si="181"/>
        <v>0.890972082710896</v>
      </c>
    </row>
    <row r="793" spans="1:31">
      <c r="A793" s="5" t="s">
        <v>1613</v>
      </c>
      <c r="B793" s="5" t="s">
        <v>1614</v>
      </c>
      <c r="C793" s="6">
        <v>1993114232.13</v>
      </c>
      <c r="D793" s="6">
        <v>0</v>
      </c>
      <c r="E793" s="6">
        <v>571873.72</v>
      </c>
      <c r="F793" s="6">
        <v>0</v>
      </c>
      <c r="G793" s="6">
        <v>278291308.3</v>
      </c>
      <c r="H793" s="6">
        <v>469654721.56</v>
      </c>
      <c r="I793" s="6">
        <v>0</v>
      </c>
      <c r="J793" s="6">
        <v>0</v>
      </c>
      <c r="K793" s="6">
        <v>0</v>
      </c>
      <c r="L793" s="6">
        <v>1143438492</v>
      </c>
      <c r="M793" s="6">
        <v>2891401577.08</v>
      </c>
      <c r="N793" s="6">
        <v>186441914.48</v>
      </c>
      <c r="O793" s="6">
        <v>-199716017.56</v>
      </c>
      <c r="P793" s="6">
        <v>521602764.46</v>
      </c>
      <c r="Q793" s="6">
        <v>6305875945.45</v>
      </c>
      <c r="R793" s="8">
        <f t="shared" si="168"/>
        <v>2741632135.71</v>
      </c>
      <c r="S793" s="8">
        <f t="shared" si="169"/>
        <v>10476160846.95</v>
      </c>
      <c r="T793" s="8">
        <f t="shared" si="170"/>
        <v>13217792982.66</v>
      </c>
      <c r="U793" s="8">
        <f t="shared" si="171"/>
        <v>2271977414.15</v>
      </c>
      <c r="V793" s="8">
        <f t="shared" si="172"/>
        <v>469654721.56</v>
      </c>
      <c r="W793" s="8">
        <f t="shared" si="173"/>
        <v>2271977414.15</v>
      </c>
      <c r="X793" s="8">
        <f t="shared" si="174"/>
        <v>10945815568.51</v>
      </c>
      <c r="Y793" s="13">
        <f t="shared" si="175"/>
        <v>0.207419812014506</v>
      </c>
      <c r="Z793" s="13">
        <f t="shared" si="176"/>
        <v>0.792580187985494</v>
      </c>
      <c r="AA793" s="13">
        <f t="shared" si="177"/>
        <v>1.26170198947529</v>
      </c>
      <c r="AB793" s="13">
        <f t="shared" si="178"/>
        <v>0.828695208433434</v>
      </c>
      <c r="AC793" s="13">
        <f t="shared" si="179"/>
        <v>0.171304791566566</v>
      </c>
      <c r="AD793" s="13">
        <f t="shared" si="180"/>
        <v>0.171887804350585</v>
      </c>
      <c r="AE793" s="13">
        <f t="shared" si="181"/>
        <v>0.828112195649415</v>
      </c>
    </row>
    <row r="794" spans="1:31">
      <c r="A794" s="5" t="s">
        <v>1615</v>
      </c>
      <c r="B794" s="5" t="s">
        <v>1616</v>
      </c>
      <c r="C794" s="6">
        <v>548000000</v>
      </c>
      <c r="D794" s="6">
        <v>0</v>
      </c>
      <c r="E794" s="6">
        <v>0</v>
      </c>
      <c r="F794" s="6">
        <v>0</v>
      </c>
      <c r="G794" s="6">
        <v>301091709.18</v>
      </c>
      <c r="H794" s="6">
        <v>290000000</v>
      </c>
      <c r="I794" s="6">
        <v>0</v>
      </c>
      <c r="J794" s="6">
        <v>0</v>
      </c>
      <c r="K794" s="6">
        <v>4128113.39</v>
      </c>
      <c r="L794" s="6">
        <v>603144105</v>
      </c>
      <c r="M794" s="6">
        <v>641905673.9</v>
      </c>
      <c r="N794" s="6">
        <v>100142552.13</v>
      </c>
      <c r="O794" s="6">
        <v>-15791524.4</v>
      </c>
      <c r="P794" s="6">
        <v>181381630.42</v>
      </c>
      <c r="Q794" s="6">
        <v>1579756016.39</v>
      </c>
      <c r="R794" s="8">
        <f t="shared" si="168"/>
        <v>1143219822.57</v>
      </c>
      <c r="S794" s="8">
        <f t="shared" si="169"/>
        <v>2890253349.18</v>
      </c>
      <c r="T794" s="8">
        <f t="shared" si="170"/>
        <v>4033473171.75</v>
      </c>
      <c r="U794" s="8">
        <f t="shared" si="171"/>
        <v>849091709.18</v>
      </c>
      <c r="V794" s="8">
        <f t="shared" si="172"/>
        <v>294128113.39</v>
      </c>
      <c r="W794" s="8">
        <f t="shared" si="173"/>
        <v>849091709.18</v>
      </c>
      <c r="X794" s="8">
        <f t="shared" si="174"/>
        <v>3184381462.57</v>
      </c>
      <c r="Y794" s="13">
        <f t="shared" si="175"/>
        <v>0.283433104396723</v>
      </c>
      <c r="Z794" s="13">
        <f t="shared" si="176"/>
        <v>0.716566895603277</v>
      </c>
      <c r="AA794" s="13">
        <f t="shared" si="177"/>
        <v>1.39554311835478</v>
      </c>
      <c r="AB794" s="13">
        <f t="shared" si="178"/>
        <v>0.742719547384344</v>
      </c>
      <c r="AC794" s="13">
        <f t="shared" si="179"/>
        <v>0.257280452615656</v>
      </c>
      <c r="AD794" s="13">
        <f t="shared" si="180"/>
        <v>0.210511307011274</v>
      </c>
      <c r="AE794" s="13">
        <f t="shared" si="181"/>
        <v>0.789488692988726</v>
      </c>
    </row>
    <row r="795" spans="1:31">
      <c r="A795" s="5" t="s">
        <v>1617</v>
      </c>
      <c r="B795" s="5" t="s">
        <v>1618</v>
      </c>
      <c r="C795" s="6">
        <v>313000000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1645358.8</v>
      </c>
      <c r="L795" s="6">
        <v>439200000</v>
      </c>
      <c r="M795" s="6">
        <v>68414355.03</v>
      </c>
      <c r="N795" s="6">
        <v>0</v>
      </c>
      <c r="O795" s="6">
        <v>5643373.06</v>
      </c>
      <c r="P795" s="6">
        <v>14575123.57</v>
      </c>
      <c r="Q795" s="6">
        <v>189024965.67</v>
      </c>
      <c r="R795" s="8">
        <f t="shared" si="168"/>
        <v>314645358.8</v>
      </c>
      <c r="S795" s="8">
        <f t="shared" si="169"/>
        <v>716857817.33</v>
      </c>
      <c r="T795" s="8">
        <f t="shared" si="170"/>
        <v>1031503176.13</v>
      </c>
      <c r="U795" s="8">
        <f t="shared" si="171"/>
        <v>313000000</v>
      </c>
      <c r="V795" s="8">
        <f t="shared" si="172"/>
        <v>1645358.8</v>
      </c>
      <c r="W795" s="8">
        <f t="shared" si="173"/>
        <v>313000000</v>
      </c>
      <c r="X795" s="8">
        <f t="shared" si="174"/>
        <v>718503176.13</v>
      </c>
      <c r="Y795" s="13">
        <f t="shared" si="175"/>
        <v>0.30503576341906</v>
      </c>
      <c r="Z795" s="13">
        <f t="shared" si="176"/>
        <v>0.69496423658094</v>
      </c>
      <c r="AA795" s="13">
        <f t="shared" si="177"/>
        <v>1.43892296518705</v>
      </c>
      <c r="AB795" s="13">
        <f t="shared" si="178"/>
        <v>0.994770751406361</v>
      </c>
      <c r="AC795" s="13">
        <f t="shared" si="179"/>
        <v>0.0052292485936392</v>
      </c>
      <c r="AD795" s="13">
        <f t="shared" si="180"/>
        <v>0.303440655582192</v>
      </c>
      <c r="AE795" s="13">
        <f t="shared" si="181"/>
        <v>0.696559344417808</v>
      </c>
    </row>
    <row r="796" spans="1:31">
      <c r="A796" s="5" t="s">
        <v>1619</v>
      </c>
      <c r="B796" s="5" t="s">
        <v>1620</v>
      </c>
      <c r="C796" s="6">
        <v>459100000</v>
      </c>
      <c r="D796" s="6">
        <v>0</v>
      </c>
      <c r="E796" s="6">
        <v>0</v>
      </c>
      <c r="F796" s="6">
        <v>0</v>
      </c>
      <c r="G796" s="6">
        <v>24017270.97</v>
      </c>
      <c r="H796" s="6">
        <v>26500000</v>
      </c>
      <c r="I796" s="6">
        <v>0</v>
      </c>
      <c r="J796" s="6">
        <v>0</v>
      </c>
      <c r="K796" s="6">
        <v>0</v>
      </c>
      <c r="L796" s="6">
        <v>619636585</v>
      </c>
      <c r="M796" s="6">
        <v>607504249.01</v>
      </c>
      <c r="N796" s="6">
        <v>0</v>
      </c>
      <c r="O796" s="6">
        <v>0</v>
      </c>
      <c r="P796" s="6">
        <v>66994643.95</v>
      </c>
      <c r="Q796" s="6">
        <v>709034011.74</v>
      </c>
      <c r="R796" s="8">
        <f t="shared" si="168"/>
        <v>509617270.97</v>
      </c>
      <c r="S796" s="8">
        <f t="shared" si="169"/>
        <v>2003169489.7</v>
      </c>
      <c r="T796" s="8">
        <f t="shared" si="170"/>
        <v>2512786760.67</v>
      </c>
      <c r="U796" s="8">
        <f t="shared" si="171"/>
        <v>483117270.97</v>
      </c>
      <c r="V796" s="8">
        <f t="shared" si="172"/>
        <v>26500000</v>
      </c>
      <c r="W796" s="8">
        <f t="shared" si="173"/>
        <v>483117270.97</v>
      </c>
      <c r="X796" s="8">
        <f t="shared" si="174"/>
        <v>2029669489.7</v>
      </c>
      <c r="Y796" s="13">
        <f t="shared" si="175"/>
        <v>0.202809597275225</v>
      </c>
      <c r="Z796" s="13">
        <f t="shared" si="176"/>
        <v>0.797190402724775</v>
      </c>
      <c r="AA796" s="13">
        <f t="shared" si="177"/>
        <v>1.2544054677302</v>
      </c>
      <c r="AB796" s="13">
        <f t="shared" si="178"/>
        <v>0.948000192478642</v>
      </c>
      <c r="AC796" s="13">
        <f t="shared" si="179"/>
        <v>0.0519998075213585</v>
      </c>
      <c r="AD796" s="13">
        <f t="shared" si="180"/>
        <v>0.192263537253429</v>
      </c>
      <c r="AE796" s="13">
        <f t="shared" si="181"/>
        <v>0.807736462746571</v>
      </c>
    </row>
    <row r="797" spans="1:31">
      <c r="A797" s="5" t="s">
        <v>1621</v>
      </c>
      <c r="B797" s="5" t="s">
        <v>1622</v>
      </c>
      <c r="C797" s="6">
        <v>485820431.02</v>
      </c>
      <c r="D797" s="6">
        <v>0</v>
      </c>
      <c r="E797" s="6">
        <v>0</v>
      </c>
      <c r="F797" s="6">
        <v>0</v>
      </c>
      <c r="G797" s="6">
        <v>34253728.83</v>
      </c>
      <c r="H797" s="6">
        <v>190303893.68</v>
      </c>
      <c r="I797" s="6">
        <v>0</v>
      </c>
      <c r="J797" s="6">
        <v>0</v>
      </c>
      <c r="K797" s="6">
        <v>3057147.78</v>
      </c>
      <c r="L797" s="6">
        <v>944217225</v>
      </c>
      <c r="M797" s="6">
        <v>1571110605.38</v>
      </c>
      <c r="N797" s="6">
        <v>0</v>
      </c>
      <c r="O797" s="6">
        <v>144631.15</v>
      </c>
      <c r="P797" s="6">
        <v>27337517.34</v>
      </c>
      <c r="Q797" s="6">
        <v>-258774099.57</v>
      </c>
      <c r="R797" s="8">
        <f t="shared" si="168"/>
        <v>713435201.31</v>
      </c>
      <c r="S797" s="8">
        <f t="shared" si="169"/>
        <v>2284035879.3</v>
      </c>
      <c r="T797" s="8">
        <f t="shared" si="170"/>
        <v>2997471080.61</v>
      </c>
      <c r="U797" s="8">
        <f t="shared" si="171"/>
        <v>520074159.85</v>
      </c>
      <c r="V797" s="8">
        <f t="shared" si="172"/>
        <v>193361041.46</v>
      </c>
      <c r="W797" s="8">
        <f t="shared" si="173"/>
        <v>520074159.85</v>
      </c>
      <c r="X797" s="8">
        <f t="shared" si="174"/>
        <v>2477396920.76</v>
      </c>
      <c r="Y797" s="13">
        <f t="shared" si="175"/>
        <v>0.238012371804038</v>
      </c>
      <c r="Z797" s="13">
        <f t="shared" si="176"/>
        <v>0.761987628195962</v>
      </c>
      <c r="AA797" s="13">
        <f t="shared" si="177"/>
        <v>1.31235726538965</v>
      </c>
      <c r="AB797" s="13">
        <f t="shared" si="178"/>
        <v>0.728971823783081</v>
      </c>
      <c r="AC797" s="13">
        <f t="shared" si="179"/>
        <v>0.271028176216919</v>
      </c>
      <c r="AD797" s="13">
        <f t="shared" si="180"/>
        <v>0.173504312756927</v>
      </c>
      <c r="AE797" s="13">
        <f t="shared" si="181"/>
        <v>0.826495687243074</v>
      </c>
    </row>
    <row r="798" spans="1:31">
      <c r="A798" s="5" t="s">
        <v>1623</v>
      </c>
      <c r="B798" s="5" t="s">
        <v>1624</v>
      </c>
      <c r="C798" s="6">
        <v>1598757875.01</v>
      </c>
      <c r="D798" s="6">
        <v>0</v>
      </c>
      <c r="E798" s="6">
        <v>0</v>
      </c>
      <c r="F798" s="6">
        <v>0</v>
      </c>
      <c r="G798" s="6">
        <v>113000000</v>
      </c>
      <c r="H798" s="6">
        <v>823000000</v>
      </c>
      <c r="I798" s="6">
        <v>137219926.8</v>
      </c>
      <c r="J798" s="6">
        <v>0</v>
      </c>
      <c r="K798" s="6">
        <v>7401062.82</v>
      </c>
      <c r="L798" s="6">
        <v>565857827</v>
      </c>
      <c r="M798" s="6">
        <v>677664576.03</v>
      </c>
      <c r="N798" s="6">
        <v>0</v>
      </c>
      <c r="O798" s="6">
        <v>-295926.46</v>
      </c>
      <c r="P798" s="6">
        <v>59307015.64</v>
      </c>
      <c r="Q798" s="6">
        <v>466965922.71</v>
      </c>
      <c r="R798" s="8">
        <f t="shared" si="168"/>
        <v>2679378864.63</v>
      </c>
      <c r="S798" s="8">
        <f t="shared" si="169"/>
        <v>1769499414.92</v>
      </c>
      <c r="T798" s="8">
        <f t="shared" si="170"/>
        <v>4448878279.55</v>
      </c>
      <c r="U798" s="8">
        <f t="shared" si="171"/>
        <v>1711757875.01</v>
      </c>
      <c r="V798" s="8">
        <f t="shared" si="172"/>
        <v>967620989.62</v>
      </c>
      <c r="W798" s="8">
        <f t="shared" si="173"/>
        <v>1711757875.01</v>
      </c>
      <c r="X798" s="8">
        <f t="shared" si="174"/>
        <v>2737120404.54</v>
      </c>
      <c r="Y798" s="13">
        <f t="shared" si="175"/>
        <v>0.602259422773198</v>
      </c>
      <c r="Z798" s="13">
        <f t="shared" si="176"/>
        <v>0.397740577226802</v>
      </c>
      <c r="AA798" s="13">
        <f t="shared" si="177"/>
        <v>2.51420161094042</v>
      </c>
      <c r="AB798" s="13">
        <f t="shared" si="178"/>
        <v>0.638863692479854</v>
      </c>
      <c r="AC798" s="13">
        <f t="shared" si="179"/>
        <v>0.361136307520146</v>
      </c>
      <c r="AD798" s="13">
        <f t="shared" si="180"/>
        <v>0.38476167866367</v>
      </c>
      <c r="AE798" s="13">
        <f t="shared" si="181"/>
        <v>0.615238321336329</v>
      </c>
    </row>
    <row r="799" spans="1:31">
      <c r="A799" s="5" t="s">
        <v>1625</v>
      </c>
      <c r="B799" s="5" t="s">
        <v>1626</v>
      </c>
      <c r="C799" s="6">
        <v>1748854120.09</v>
      </c>
      <c r="D799" s="6">
        <v>0</v>
      </c>
      <c r="E799" s="6">
        <v>0</v>
      </c>
      <c r="F799" s="6">
        <v>0</v>
      </c>
      <c r="G799" s="6">
        <v>5116304128.25</v>
      </c>
      <c r="H799" s="6">
        <v>2682492416.91</v>
      </c>
      <c r="I799" s="6">
        <v>0</v>
      </c>
      <c r="J799" s="6">
        <v>0</v>
      </c>
      <c r="K799" s="6">
        <v>35064290.12</v>
      </c>
      <c r="L799" s="6">
        <v>3262263437</v>
      </c>
      <c r="M799" s="6">
        <v>6506437539.13</v>
      </c>
      <c r="N799" s="6">
        <v>50001736.84</v>
      </c>
      <c r="O799" s="6">
        <v>323572930.89</v>
      </c>
      <c r="P799" s="6">
        <v>318535582.95</v>
      </c>
      <c r="Q799" s="6">
        <v>787454410.08</v>
      </c>
      <c r="R799" s="8">
        <f t="shared" si="168"/>
        <v>9582714955.37</v>
      </c>
      <c r="S799" s="8">
        <f t="shared" si="169"/>
        <v>11148262163.21</v>
      </c>
      <c r="T799" s="8">
        <f t="shared" si="170"/>
        <v>20730977118.58</v>
      </c>
      <c r="U799" s="8">
        <f t="shared" si="171"/>
        <v>6865158248.34</v>
      </c>
      <c r="V799" s="8">
        <f t="shared" si="172"/>
        <v>2717556707.03</v>
      </c>
      <c r="W799" s="8">
        <f t="shared" si="173"/>
        <v>6865158248.34</v>
      </c>
      <c r="X799" s="8">
        <f t="shared" si="174"/>
        <v>13865818870.24</v>
      </c>
      <c r="Y799" s="13">
        <f t="shared" si="175"/>
        <v>0.462241355077352</v>
      </c>
      <c r="Z799" s="13">
        <f t="shared" si="176"/>
        <v>0.537758644922648</v>
      </c>
      <c r="AA799" s="13">
        <f t="shared" si="177"/>
        <v>1.8595702913225</v>
      </c>
      <c r="AB799" s="13">
        <f t="shared" si="178"/>
        <v>0.716410566349245</v>
      </c>
      <c r="AC799" s="13">
        <f t="shared" si="179"/>
        <v>0.283589433650755</v>
      </c>
      <c r="AD799" s="13">
        <f t="shared" si="180"/>
        <v>0.331154590981008</v>
      </c>
      <c r="AE799" s="13">
        <f t="shared" si="181"/>
        <v>0.668845409018992</v>
      </c>
    </row>
    <row r="800" spans="1:31">
      <c r="A800" s="5" t="s">
        <v>1627</v>
      </c>
      <c r="B800" s="5" t="s">
        <v>1628</v>
      </c>
      <c r="C800" s="6">
        <v>443760897.41</v>
      </c>
      <c r="D800" s="6">
        <v>0</v>
      </c>
      <c r="E800" s="6">
        <v>0</v>
      </c>
      <c r="F800" s="6">
        <v>0</v>
      </c>
      <c r="G800" s="6">
        <v>12549631.42</v>
      </c>
      <c r="H800" s="6">
        <v>30000000</v>
      </c>
      <c r="I800" s="6">
        <v>0</v>
      </c>
      <c r="J800" s="6">
        <v>0</v>
      </c>
      <c r="K800" s="6">
        <v>17306813.39</v>
      </c>
      <c r="L800" s="6">
        <v>334992000</v>
      </c>
      <c r="M800" s="6">
        <v>810421696.41</v>
      </c>
      <c r="N800" s="6">
        <v>2394858</v>
      </c>
      <c r="O800" s="6">
        <v>11441.8</v>
      </c>
      <c r="P800" s="6">
        <v>129653681.71</v>
      </c>
      <c r="Q800" s="6">
        <v>851797241.61</v>
      </c>
      <c r="R800" s="8">
        <f t="shared" si="168"/>
        <v>503617342.22</v>
      </c>
      <c r="S800" s="8">
        <f t="shared" si="169"/>
        <v>2124481203.53</v>
      </c>
      <c r="T800" s="8">
        <f t="shared" si="170"/>
        <v>2628098545.75</v>
      </c>
      <c r="U800" s="8">
        <f t="shared" si="171"/>
        <v>456310528.83</v>
      </c>
      <c r="V800" s="8">
        <f t="shared" si="172"/>
        <v>47306813.39</v>
      </c>
      <c r="W800" s="8">
        <f t="shared" si="173"/>
        <v>456310528.83</v>
      </c>
      <c r="X800" s="8">
        <f t="shared" si="174"/>
        <v>2171788016.92</v>
      </c>
      <c r="Y800" s="13">
        <f t="shared" si="175"/>
        <v>0.191628028193394</v>
      </c>
      <c r="Z800" s="13">
        <f t="shared" si="176"/>
        <v>0.808371971806605</v>
      </c>
      <c r="AA800" s="13">
        <f t="shared" si="177"/>
        <v>1.23705427065356</v>
      </c>
      <c r="AB800" s="13">
        <f t="shared" si="178"/>
        <v>0.906065956383737</v>
      </c>
      <c r="AC800" s="13">
        <f t="shared" si="179"/>
        <v>0.0939340436162631</v>
      </c>
      <c r="AD800" s="13">
        <f t="shared" si="180"/>
        <v>0.173627632634978</v>
      </c>
      <c r="AE800" s="13">
        <f t="shared" si="181"/>
        <v>0.826372367365022</v>
      </c>
    </row>
    <row r="801" spans="1:31">
      <c r="A801" s="5" t="s">
        <v>1629</v>
      </c>
      <c r="B801" s="5" t="s">
        <v>1630</v>
      </c>
      <c r="C801" s="6">
        <v>1144683140.76</v>
      </c>
      <c r="D801" s="6">
        <v>0</v>
      </c>
      <c r="E801" s="6">
        <v>0</v>
      </c>
      <c r="F801" s="6">
        <v>0</v>
      </c>
      <c r="G801" s="6">
        <v>0</v>
      </c>
      <c r="H801" s="6">
        <v>373433916.35</v>
      </c>
      <c r="I801" s="6">
        <v>0</v>
      </c>
      <c r="J801" s="6">
        <v>0</v>
      </c>
      <c r="K801" s="6">
        <v>69636.03</v>
      </c>
      <c r="L801" s="6">
        <v>992909980</v>
      </c>
      <c r="M801" s="6">
        <v>586137161.66</v>
      </c>
      <c r="N801" s="6">
        <v>0</v>
      </c>
      <c r="O801" s="6">
        <v>0</v>
      </c>
      <c r="P801" s="6">
        <v>260386672.33</v>
      </c>
      <c r="Q801" s="6">
        <v>1530918705.01</v>
      </c>
      <c r="R801" s="8">
        <f t="shared" si="168"/>
        <v>1518186693.14</v>
      </c>
      <c r="S801" s="8">
        <f t="shared" si="169"/>
        <v>3370352519</v>
      </c>
      <c r="T801" s="8">
        <f t="shared" si="170"/>
        <v>4888539212.14</v>
      </c>
      <c r="U801" s="8">
        <f t="shared" si="171"/>
        <v>1144683140.76</v>
      </c>
      <c r="V801" s="8">
        <f t="shared" si="172"/>
        <v>373503552.38</v>
      </c>
      <c r="W801" s="8">
        <f t="shared" si="173"/>
        <v>1144683140.76</v>
      </c>
      <c r="X801" s="8">
        <f t="shared" si="174"/>
        <v>3743856071.38</v>
      </c>
      <c r="Y801" s="13">
        <f t="shared" si="175"/>
        <v>0.310560400000433</v>
      </c>
      <c r="Z801" s="13">
        <f t="shared" si="176"/>
        <v>0.689439599999567</v>
      </c>
      <c r="AA801" s="13">
        <f t="shared" si="177"/>
        <v>1.45045338271928</v>
      </c>
      <c r="AB801" s="13">
        <f t="shared" si="178"/>
        <v>0.75398048601816</v>
      </c>
      <c r="AC801" s="13">
        <f t="shared" si="179"/>
        <v>0.24601951398184</v>
      </c>
      <c r="AD801" s="13">
        <f t="shared" si="180"/>
        <v>0.234156481330321</v>
      </c>
      <c r="AE801" s="13">
        <f t="shared" si="181"/>
        <v>0.765843518669679</v>
      </c>
    </row>
    <row r="802" spans="1:31">
      <c r="A802" s="5" t="s">
        <v>1631</v>
      </c>
      <c r="B802" s="5" t="s">
        <v>1632</v>
      </c>
      <c r="C802" s="6">
        <v>8875786937.88</v>
      </c>
      <c r="D802" s="6">
        <v>0</v>
      </c>
      <c r="E802" s="6">
        <v>0</v>
      </c>
      <c r="F802" s="6">
        <v>0</v>
      </c>
      <c r="G802" s="6">
        <v>1072783254.47</v>
      </c>
      <c r="H802" s="6">
        <v>1539927692.77</v>
      </c>
      <c r="I802" s="6">
        <v>0</v>
      </c>
      <c r="J802" s="6">
        <v>0</v>
      </c>
      <c r="K802" s="6">
        <v>237894054.46</v>
      </c>
      <c r="L802" s="6">
        <v>1598788454</v>
      </c>
      <c r="M802" s="6">
        <v>8986436769.14</v>
      </c>
      <c r="N802" s="6">
        <v>59970225</v>
      </c>
      <c r="O802" s="6">
        <v>-114984807.74</v>
      </c>
      <c r="P802" s="6">
        <v>431740177.03</v>
      </c>
      <c r="Q802" s="6">
        <v>4908532561.09</v>
      </c>
      <c r="R802" s="8">
        <f t="shared" si="168"/>
        <v>11726391939.58</v>
      </c>
      <c r="S802" s="8">
        <f t="shared" si="169"/>
        <v>15750542928.52</v>
      </c>
      <c r="T802" s="8">
        <f t="shared" si="170"/>
        <v>27476934868.1</v>
      </c>
      <c r="U802" s="8">
        <f t="shared" si="171"/>
        <v>9948570192.35</v>
      </c>
      <c r="V802" s="8">
        <f t="shared" si="172"/>
        <v>1777821747.23</v>
      </c>
      <c r="W802" s="8">
        <f t="shared" si="173"/>
        <v>9948570192.35</v>
      </c>
      <c r="X802" s="8">
        <f t="shared" si="174"/>
        <v>17528364675.75</v>
      </c>
      <c r="Y802" s="13">
        <f t="shared" si="175"/>
        <v>0.426772199878598</v>
      </c>
      <c r="Z802" s="13">
        <f t="shared" si="176"/>
        <v>0.573227800121402</v>
      </c>
      <c r="AA802" s="13">
        <f t="shared" si="177"/>
        <v>1.74450715716895</v>
      </c>
      <c r="AB802" s="13">
        <f t="shared" si="178"/>
        <v>0.848391410044096</v>
      </c>
      <c r="AC802" s="13">
        <f t="shared" si="179"/>
        <v>0.151608589955904</v>
      </c>
      <c r="AD802" s="13">
        <f t="shared" si="180"/>
        <v>0.362069868422625</v>
      </c>
      <c r="AE802" s="13">
        <f t="shared" si="181"/>
        <v>0.637930131577375</v>
      </c>
    </row>
    <row r="803" spans="1:31">
      <c r="A803" s="5" t="s">
        <v>1633</v>
      </c>
      <c r="B803" s="5" t="s">
        <v>1634</v>
      </c>
      <c r="C803" s="6">
        <v>2109157237.06</v>
      </c>
      <c r="D803" s="6">
        <v>0</v>
      </c>
      <c r="E803" s="6">
        <v>0</v>
      </c>
      <c r="F803" s="6">
        <v>0</v>
      </c>
      <c r="G803" s="6">
        <v>1446717798.92</v>
      </c>
      <c r="H803" s="6">
        <v>3017577360</v>
      </c>
      <c r="I803" s="6">
        <v>0</v>
      </c>
      <c r="J803" s="6">
        <v>0</v>
      </c>
      <c r="K803" s="6">
        <v>0</v>
      </c>
      <c r="L803" s="6">
        <v>1437478880</v>
      </c>
      <c r="M803" s="6">
        <v>11941451672.86</v>
      </c>
      <c r="N803" s="6">
        <v>0</v>
      </c>
      <c r="O803" s="6">
        <v>-303425063.61</v>
      </c>
      <c r="P803" s="6">
        <v>399484997.94</v>
      </c>
      <c r="Q803" s="6">
        <v>5847784860.66</v>
      </c>
      <c r="R803" s="8">
        <f t="shared" si="168"/>
        <v>6573452395.98</v>
      </c>
      <c r="S803" s="8">
        <f t="shared" si="169"/>
        <v>19322775347.85</v>
      </c>
      <c r="T803" s="8">
        <f t="shared" si="170"/>
        <v>25896227743.83</v>
      </c>
      <c r="U803" s="8">
        <f t="shared" si="171"/>
        <v>3555875035.98</v>
      </c>
      <c r="V803" s="8">
        <f t="shared" si="172"/>
        <v>3017577360</v>
      </c>
      <c r="W803" s="8">
        <f t="shared" si="173"/>
        <v>3555875035.98</v>
      </c>
      <c r="X803" s="8">
        <f t="shared" si="174"/>
        <v>22340352707.85</v>
      </c>
      <c r="Y803" s="13">
        <f t="shared" si="175"/>
        <v>0.253838221574421</v>
      </c>
      <c r="Z803" s="13">
        <f t="shared" si="176"/>
        <v>0.746161778425579</v>
      </c>
      <c r="AA803" s="13">
        <f t="shared" si="177"/>
        <v>1.34019193814782</v>
      </c>
      <c r="AB803" s="13">
        <f t="shared" si="178"/>
        <v>0.540944821956054</v>
      </c>
      <c r="AC803" s="13">
        <f t="shared" si="179"/>
        <v>0.459055178043946</v>
      </c>
      <c r="AD803" s="13">
        <f t="shared" si="180"/>
        <v>0.137312471575217</v>
      </c>
      <c r="AE803" s="13">
        <f t="shared" si="181"/>
        <v>0.862687528424783</v>
      </c>
    </row>
    <row r="804" spans="1:31">
      <c r="A804" s="5" t="s">
        <v>1635</v>
      </c>
      <c r="B804" s="5" t="s">
        <v>1636</v>
      </c>
      <c r="C804" s="6">
        <v>972426298.17</v>
      </c>
      <c r="D804" s="6">
        <v>0</v>
      </c>
      <c r="E804" s="6">
        <v>0</v>
      </c>
      <c r="F804" s="6">
        <v>0</v>
      </c>
      <c r="G804" s="6">
        <v>430555.56</v>
      </c>
      <c r="H804" s="6">
        <v>500000000</v>
      </c>
      <c r="I804" s="6">
        <v>0</v>
      </c>
      <c r="J804" s="6">
        <v>0</v>
      </c>
      <c r="K804" s="6">
        <v>10602401.21</v>
      </c>
      <c r="L804" s="6">
        <v>2213328480</v>
      </c>
      <c r="M804" s="6">
        <v>4504528968.93</v>
      </c>
      <c r="N804" s="6">
        <v>0</v>
      </c>
      <c r="O804" s="6">
        <v>0</v>
      </c>
      <c r="P804" s="6">
        <v>217911846.2</v>
      </c>
      <c r="Q804" s="6">
        <v>2329532427.75</v>
      </c>
      <c r="R804" s="8">
        <f t="shared" si="168"/>
        <v>1483459254.94</v>
      </c>
      <c r="S804" s="8">
        <f t="shared" si="169"/>
        <v>9265301722.88</v>
      </c>
      <c r="T804" s="8">
        <f t="shared" si="170"/>
        <v>10748760977.82</v>
      </c>
      <c r="U804" s="8">
        <f t="shared" si="171"/>
        <v>972856853.73</v>
      </c>
      <c r="V804" s="8">
        <f t="shared" si="172"/>
        <v>510602401.21</v>
      </c>
      <c r="W804" s="8">
        <f t="shared" si="173"/>
        <v>972856853.73</v>
      </c>
      <c r="X804" s="8">
        <f t="shared" si="174"/>
        <v>9775904124.09</v>
      </c>
      <c r="Y804" s="13">
        <f t="shared" si="175"/>
        <v>0.138012116745466</v>
      </c>
      <c r="Z804" s="13">
        <f t="shared" si="176"/>
        <v>0.861987883254534</v>
      </c>
      <c r="AA804" s="13">
        <f t="shared" si="177"/>
        <v>1.16010911455551</v>
      </c>
      <c r="AB804" s="13">
        <f t="shared" si="178"/>
        <v>0.655802881333163</v>
      </c>
      <c r="AC804" s="13">
        <f t="shared" si="179"/>
        <v>0.344197118666836</v>
      </c>
      <c r="AD804" s="13">
        <f t="shared" si="180"/>
        <v>0.0905087438205653</v>
      </c>
      <c r="AE804" s="13">
        <f t="shared" si="181"/>
        <v>0.909491256179434</v>
      </c>
    </row>
    <row r="805" spans="1:31">
      <c r="A805" s="5" t="s">
        <v>1637</v>
      </c>
      <c r="B805" s="5" t="s">
        <v>1638</v>
      </c>
      <c r="C805" s="6">
        <v>3470540955.19</v>
      </c>
      <c r="D805" s="6">
        <v>0</v>
      </c>
      <c r="E805" s="6">
        <v>0</v>
      </c>
      <c r="F805" s="6">
        <v>0</v>
      </c>
      <c r="G805" s="6">
        <v>27719147.54</v>
      </c>
      <c r="H805" s="6">
        <v>0</v>
      </c>
      <c r="I805" s="6">
        <v>0</v>
      </c>
      <c r="J805" s="6">
        <v>0</v>
      </c>
      <c r="K805" s="6">
        <v>30254068.54</v>
      </c>
      <c r="L805" s="6">
        <v>291707120</v>
      </c>
      <c r="M805" s="6">
        <v>1288372229.79</v>
      </c>
      <c r="N805" s="6">
        <v>0</v>
      </c>
      <c r="O805" s="6">
        <v>0</v>
      </c>
      <c r="P805" s="6">
        <v>190467545.84</v>
      </c>
      <c r="Q805" s="6">
        <v>2027744381.71</v>
      </c>
      <c r="R805" s="8">
        <f t="shared" si="168"/>
        <v>3528514171.27</v>
      </c>
      <c r="S805" s="8">
        <f t="shared" si="169"/>
        <v>3798291277.34</v>
      </c>
      <c r="T805" s="8">
        <f t="shared" si="170"/>
        <v>7326805448.61</v>
      </c>
      <c r="U805" s="8">
        <f t="shared" si="171"/>
        <v>3498260102.73</v>
      </c>
      <c r="V805" s="8">
        <f t="shared" si="172"/>
        <v>30254068.54</v>
      </c>
      <c r="W805" s="8">
        <f t="shared" si="173"/>
        <v>3498260102.73</v>
      </c>
      <c r="X805" s="8">
        <f t="shared" si="174"/>
        <v>3828545345.88</v>
      </c>
      <c r="Y805" s="13">
        <f t="shared" si="175"/>
        <v>0.481589718195589</v>
      </c>
      <c r="Z805" s="13">
        <f t="shared" si="176"/>
        <v>0.51841028180441</v>
      </c>
      <c r="AA805" s="13">
        <f t="shared" si="177"/>
        <v>1.92897408693234</v>
      </c>
      <c r="AB805" s="13">
        <f t="shared" si="178"/>
        <v>0.99142583334755</v>
      </c>
      <c r="AC805" s="13">
        <f t="shared" si="179"/>
        <v>0.00857416665244986</v>
      </c>
      <c r="AD805" s="13">
        <f t="shared" si="180"/>
        <v>0.477460487693674</v>
      </c>
      <c r="AE805" s="13">
        <f t="shared" si="181"/>
        <v>0.522539512306326</v>
      </c>
    </row>
    <row r="806" spans="1:31">
      <c r="A806" s="5" t="s">
        <v>1639</v>
      </c>
      <c r="B806" s="5" t="s">
        <v>1640</v>
      </c>
      <c r="C806" s="6">
        <v>1512933023</v>
      </c>
      <c r="D806" s="6">
        <v>0</v>
      </c>
      <c r="E806" s="6">
        <v>0</v>
      </c>
      <c r="F806" s="6">
        <v>0</v>
      </c>
      <c r="G806" s="6">
        <v>841668</v>
      </c>
      <c r="H806" s="6">
        <v>0</v>
      </c>
      <c r="I806" s="6">
        <v>0</v>
      </c>
      <c r="J806" s="6">
        <v>0</v>
      </c>
      <c r="K806" s="6">
        <v>0</v>
      </c>
      <c r="L806" s="6">
        <v>1896658773</v>
      </c>
      <c r="M806" s="6">
        <v>290141751</v>
      </c>
      <c r="N806" s="6">
        <v>0</v>
      </c>
      <c r="O806" s="6">
        <v>55131826</v>
      </c>
      <c r="P806" s="6">
        <v>579855524</v>
      </c>
      <c r="Q806" s="6">
        <v>4061999312</v>
      </c>
      <c r="R806" s="8">
        <f t="shared" si="168"/>
        <v>1513774691</v>
      </c>
      <c r="S806" s="8">
        <f t="shared" si="169"/>
        <v>6883787186</v>
      </c>
      <c r="T806" s="8">
        <f t="shared" si="170"/>
        <v>8397561877</v>
      </c>
      <c r="U806" s="8">
        <f t="shared" si="171"/>
        <v>1513774691</v>
      </c>
      <c r="V806" s="8">
        <f t="shared" si="172"/>
        <v>0</v>
      </c>
      <c r="W806" s="8">
        <f t="shared" si="173"/>
        <v>1513774691</v>
      </c>
      <c r="X806" s="8">
        <f t="shared" si="174"/>
        <v>6883787186</v>
      </c>
      <c r="Y806" s="13">
        <f t="shared" si="175"/>
        <v>0.180263594740047</v>
      </c>
      <c r="Z806" s="13">
        <f t="shared" si="176"/>
        <v>0.819736405259953</v>
      </c>
      <c r="AA806" s="13">
        <f t="shared" si="177"/>
        <v>1.21990434191206</v>
      </c>
      <c r="AB806" s="13">
        <f t="shared" si="178"/>
        <v>1</v>
      </c>
      <c r="AC806" s="13">
        <f t="shared" si="179"/>
        <v>0</v>
      </c>
      <c r="AD806" s="13">
        <f t="shared" si="180"/>
        <v>0.180263594740047</v>
      </c>
      <c r="AE806" s="13">
        <f t="shared" si="181"/>
        <v>0.819736405259953</v>
      </c>
    </row>
    <row r="807" spans="1:31">
      <c r="A807" s="5" t="s">
        <v>1641</v>
      </c>
      <c r="B807" s="5" t="s">
        <v>1642</v>
      </c>
      <c r="C807" s="6">
        <v>88861788</v>
      </c>
      <c r="D807" s="6">
        <v>0</v>
      </c>
      <c r="E807" s="6">
        <v>0</v>
      </c>
      <c r="F807" s="6">
        <v>0</v>
      </c>
      <c r="G807" s="6">
        <v>31312451.06</v>
      </c>
      <c r="H807" s="6">
        <v>165300000</v>
      </c>
      <c r="I807" s="6">
        <v>0</v>
      </c>
      <c r="J807" s="6">
        <v>0</v>
      </c>
      <c r="K807" s="6">
        <v>168633570.88</v>
      </c>
      <c r="L807" s="6">
        <v>2304448671</v>
      </c>
      <c r="M807" s="6">
        <v>3892813509.8</v>
      </c>
      <c r="N807" s="6">
        <v>0</v>
      </c>
      <c r="O807" s="6">
        <v>933417538.74</v>
      </c>
      <c r="P807" s="6">
        <v>502785669.17</v>
      </c>
      <c r="Q807" s="6">
        <v>2401859783.08</v>
      </c>
      <c r="R807" s="8">
        <f t="shared" si="168"/>
        <v>454107809.94</v>
      </c>
      <c r="S807" s="8">
        <f t="shared" si="169"/>
        <v>10035325171.79</v>
      </c>
      <c r="T807" s="8">
        <f t="shared" si="170"/>
        <v>10489432981.73</v>
      </c>
      <c r="U807" s="8">
        <f t="shared" si="171"/>
        <v>120174239.06</v>
      </c>
      <c r="V807" s="8">
        <f t="shared" si="172"/>
        <v>333933570.88</v>
      </c>
      <c r="W807" s="8">
        <f t="shared" si="173"/>
        <v>120174239.06</v>
      </c>
      <c r="X807" s="8">
        <f t="shared" si="174"/>
        <v>10369258742.67</v>
      </c>
      <c r="Y807" s="13">
        <f t="shared" si="175"/>
        <v>0.043291931101609</v>
      </c>
      <c r="Z807" s="13">
        <f t="shared" si="176"/>
        <v>0.956708068898391</v>
      </c>
      <c r="AA807" s="13">
        <f t="shared" si="177"/>
        <v>1.04525093130181</v>
      </c>
      <c r="AB807" s="13">
        <f t="shared" si="178"/>
        <v>0.26463812431651</v>
      </c>
      <c r="AC807" s="13">
        <f t="shared" si="179"/>
        <v>0.73536187568349</v>
      </c>
      <c r="AD807" s="13">
        <f t="shared" si="180"/>
        <v>0.0114566954447694</v>
      </c>
      <c r="AE807" s="13">
        <f t="shared" si="181"/>
        <v>0.98854330455523</v>
      </c>
    </row>
    <row r="808" spans="1:31">
      <c r="A808" s="5" t="s">
        <v>1643</v>
      </c>
      <c r="B808" s="5" t="s">
        <v>1644</v>
      </c>
      <c r="C808" s="6">
        <v>1857495179.35</v>
      </c>
      <c r="D808" s="6">
        <v>0</v>
      </c>
      <c r="E808" s="6">
        <v>563897068.32</v>
      </c>
      <c r="F808" s="6">
        <v>0</v>
      </c>
      <c r="G808" s="6">
        <v>1359919215.59</v>
      </c>
      <c r="H808" s="6">
        <v>15193053377.04</v>
      </c>
      <c r="I808" s="6">
        <v>1936090846.13</v>
      </c>
      <c r="J808" s="6">
        <v>0</v>
      </c>
      <c r="K808" s="6">
        <v>253152583.04</v>
      </c>
      <c r="L808" s="6">
        <v>1477099383</v>
      </c>
      <c r="M808" s="6">
        <v>14107579444.36</v>
      </c>
      <c r="N808" s="6">
        <v>0</v>
      </c>
      <c r="O808" s="6">
        <v>-615086796.59</v>
      </c>
      <c r="P808" s="6">
        <v>387696978.65</v>
      </c>
      <c r="Q808" s="6">
        <v>-2191950063.54</v>
      </c>
      <c r="R808" s="8">
        <f t="shared" si="168"/>
        <v>21163608269.47</v>
      </c>
      <c r="S808" s="8">
        <f t="shared" si="169"/>
        <v>13165338945.88</v>
      </c>
      <c r="T808" s="8">
        <f t="shared" si="170"/>
        <v>34328947215.35</v>
      </c>
      <c r="U808" s="8">
        <f t="shared" si="171"/>
        <v>3781311463.26</v>
      </c>
      <c r="V808" s="8">
        <f t="shared" si="172"/>
        <v>17382296806.21</v>
      </c>
      <c r="W808" s="8">
        <f t="shared" si="173"/>
        <v>3781311463.26</v>
      </c>
      <c r="X808" s="8">
        <f t="shared" si="174"/>
        <v>30547635752.09</v>
      </c>
      <c r="Y808" s="13">
        <f t="shared" si="175"/>
        <v>0.616494532637657</v>
      </c>
      <c r="Z808" s="13">
        <f t="shared" si="176"/>
        <v>0.383505467362343</v>
      </c>
      <c r="AA808" s="13">
        <f t="shared" si="177"/>
        <v>2.60752475545592</v>
      </c>
      <c r="AB808" s="13">
        <f t="shared" si="178"/>
        <v>0.178670452368692</v>
      </c>
      <c r="AC808" s="13">
        <f t="shared" si="179"/>
        <v>0.821329547631308</v>
      </c>
      <c r="AD808" s="13">
        <f t="shared" si="180"/>
        <v>0.110149357029196</v>
      </c>
      <c r="AE808" s="13">
        <f t="shared" si="181"/>
        <v>0.889850642970804</v>
      </c>
    </row>
    <row r="809" spans="1:31">
      <c r="A809" s="5" t="s">
        <v>1645</v>
      </c>
      <c r="B809" s="5" t="s">
        <v>1646</v>
      </c>
      <c r="C809" s="6">
        <v>4546861.93</v>
      </c>
      <c r="D809" s="6">
        <v>0</v>
      </c>
      <c r="E809" s="6">
        <v>0</v>
      </c>
      <c r="F809" s="6">
        <v>0</v>
      </c>
      <c r="G809" s="6">
        <v>15834283.36</v>
      </c>
      <c r="H809" s="6">
        <v>0</v>
      </c>
      <c r="I809" s="6">
        <v>0</v>
      </c>
      <c r="J809" s="6">
        <v>0</v>
      </c>
      <c r="K809" s="6">
        <v>0</v>
      </c>
      <c r="L809" s="6">
        <v>1367889673</v>
      </c>
      <c r="M809" s="6">
        <v>345245058.77</v>
      </c>
      <c r="N809" s="6">
        <v>0</v>
      </c>
      <c r="O809" s="6">
        <v>-19376491.05</v>
      </c>
      <c r="P809" s="6">
        <v>115266678.67</v>
      </c>
      <c r="Q809" s="6">
        <v>452485217.52</v>
      </c>
      <c r="R809" s="8">
        <f t="shared" si="168"/>
        <v>20381145.29</v>
      </c>
      <c r="S809" s="8">
        <f t="shared" si="169"/>
        <v>2261510136.91</v>
      </c>
      <c r="T809" s="8">
        <f t="shared" si="170"/>
        <v>2281891282.2</v>
      </c>
      <c r="U809" s="8">
        <f t="shared" si="171"/>
        <v>20381145.29</v>
      </c>
      <c r="V809" s="8">
        <f t="shared" si="172"/>
        <v>0</v>
      </c>
      <c r="W809" s="8">
        <f t="shared" si="173"/>
        <v>20381145.29</v>
      </c>
      <c r="X809" s="8">
        <f t="shared" si="174"/>
        <v>2261510136.91</v>
      </c>
      <c r="Y809" s="13">
        <f t="shared" si="175"/>
        <v>0.00893168988767523</v>
      </c>
      <c r="Z809" s="13">
        <f t="shared" si="176"/>
        <v>0.991068310112325</v>
      </c>
      <c r="AA809" s="13">
        <f t="shared" si="177"/>
        <v>1.00901218391966</v>
      </c>
      <c r="AB809" s="13">
        <f t="shared" si="178"/>
        <v>1</v>
      </c>
      <c r="AC809" s="13">
        <f t="shared" si="179"/>
        <v>0</v>
      </c>
      <c r="AD809" s="13">
        <f t="shared" si="180"/>
        <v>0.00893168988767523</v>
      </c>
      <c r="AE809" s="13">
        <f t="shared" si="181"/>
        <v>0.991068310112325</v>
      </c>
    </row>
    <row r="810" spans="1:31">
      <c r="A810" s="5" t="s">
        <v>1647</v>
      </c>
      <c r="B810" s="5" t="s">
        <v>1648</v>
      </c>
      <c r="C810" s="6">
        <v>3415403238.64</v>
      </c>
      <c r="D810" s="6">
        <v>0</v>
      </c>
      <c r="E810" s="6">
        <v>0</v>
      </c>
      <c r="F810" s="6">
        <v>0</v>
      </c>
      <c r="G810" s="6">
        <v>392318198.62</v>
      </c>
      <c r="H810" s="6">
        <v>179150470.65</v>
      </c>
      <c r="I810" s="6">
        <v>1027016948.72</v>
      </c>
      <c r="J810" s="6">
        <v>0</v>
      </c>
      <c r="K810" s="6">
        <v>27488024.56</v>
      </c>
      <c r="L810" s="6">
        <v>422012153</v>
      </c>
      <c r="M810" s="6">
        <v>3177043641.63</v>
      </c>
      <c r="N810" s="6">
        <v>236039015.62</v>
      </c>
      <c r="O810" s="6">
        <v>-145104531.1</v>
      </c>
      <c r="P810" s="6">
        <v>585302913.96</v>
      </c>
      <c r="Q810" s="6">
        <v>4702280611.37</v>
      </c>
      <c r="R810" s="8">
        <f t="shared" si="168"/>
        <v>5041376881.19</v>
      </c>
      <c r="S810" s="8">
        <f t="shared" si="169"/>
        <v>8505495773.24</v>
      </c>
      <c r="T810" s="8">
        <f t="shared" si="170"/>
        <v>13546872654.43</v>
      </c>
      <c r="U810" s="8">
        <f t="shared" si="171"/>
        <v>3807721437.26</v>
      </c>
      <c r="V810" s="8">
        <f t="shared" si="172"/>
        <v>1233655443.93</v>
      </c>
      <c r="W810" s="8">
        <f t="shared" si="173"/>
        <v>3807721437.26</v>
      </c>
      <c r="X810" s="8">
        <f t="shared" si="174"/>
        <v>9739151217.17</v>
      </c>
      <c r="Y810" s="13">
        <f t="shared" si="175"/>
        <v>0.372143225214523</v>
      </c>
      <c r="Z810" s="13">
        <f t="shared" si="176"/>
        <v>0.627856774785477</v>
      </c>
      <c r="AA810" s="13">
        <f t="shared" si="177"/>
        <v>1.59271993257009</v>
      </c>
      <c r="AB810" s="13">
        <f t="shared" si="178"/>
        <v>0.755293945879563</v>
      </c>
      <c r="AC810" s="13">
        <f t="shared" si="179"/>
        <v>0.244706054120437</v>
      </c>
      <c r="AD810" s="13">
        <f t="shared" si="180"/>
        <v>0.281077525004624</v>
      </c>
      <c r="AE810" s="13">
        <f t="shared" si="181"/>
        <v>0.718922474995376</v>
      </c>
    </row>
    <row r="811" spans="1:31">
      <c r="A811" s="5" t="s">
        <v>1649</v>
      </c>
      <c r="B811" s="5" t="s">
        <v>1650</v>
      </c>
      <c r="C811" s="6">
        <v>1948696493.09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51009564.15</v>
      </c>
      <c r="L811" s="6">
        <v>1268000000</v>
      </c>
      <c r="M811" s="6">
        <v>0</v>
      </c>
      <c r="N811" s="6">
        <v>0</v>
      </c>
      <c r="O811" s="6">
        <v>57079629.75</v>
      </c>
      <c r="P811" s="6">
        <v>16962348.89</v>
      </c>
      <c r="Q811" s="6">
        <v>68477121.35</v>
      </c>
      <c r="R811" s="8">
        <f t="shared" si="168"/>
        <v>1999706057.24</v>
      </c>
      <c r="S811" s="8">
        <f t="shared" si="169"/>
        <v>1410519099.99</v>
      </c>
      <c r="T811" s="8">
        <f t="shared" si="170"/>
        <v>3410225157.23</v>
      </c>
      <c r="U811" s="8">
        <f t="shared" si="171"/>
        <v>1948696493.09</v>
      </c>
      <c r="V811" s="8">
        <f t="shared" si="172"/>
        <v>51009564.15</v>
      </c>
      <c r="W811" s="8">
        <f t="shared" si="173"/>
        <v>1948696493.09</v>
      </c>
      <c r="X811" s="8">
        <f t="shared" si="174"/>
        <v>1461528664.14</v>
      </c>
      <c r="Y811" s="13">
        <f t="shared" si="175"/>
        <v>0.586385345554218</v>
      </c>
      <c r="Z811" s="13">
        <f t="shared" si="176"/>
        <v>0.413614654445782</v>
      </c>
      <c r="AA811" s="13">
        <f t="shared" si="177"/>
        <v>2.41770930805132</v>
      </c>
      <c r="AB811" s="13">
        <f t="shared" si="178"/>
        <v>0.974491468900983</v>
      </c>
      <c r="AC811" s="13">
        <f t="shared" si="179"/>
        <v>0.0255085310990174</v>
      </c>
      <c r="AD811" s="13">
        <f t="shared" si="180"/>
        <v>0.57142751673114</v>
      </c>
      <c r="AE811" s="13">
        <f t="shared" si="181"/>
        <v>0.42857248326886</v>
      </c>
    </row>
    <row r="812" spans="1:31">
      <c r="A812" s="5" t="s">
        <v>1651</v>
      </c>
      <c r="B812" s="5" t="s">
        <v>1652</v>
      </c>
      <c r="C812" s="6">
        <v>1740795585.03</v>
      </c>
      <c r="D812" s="6">
        <v>0</v>
      </c>
      <c r="E812" s="6">
        <v>0</v>
      </c>
      <c r="F812" s="6">
        <v>0</v>
      </c>
      <c r="G812" s="6">
        <v>592137401.6</v>
      </c>
      <c r="H812" s="6">
        <v>223873439.31</v>
      </c>
      <c r="I812" s="6">
        <v>0</v>
      </c>
      <c r="J812" s="6">
        <v>0</v>
      </c>
      <c r="K812" s="6">
        <v>5671246.27</v>
      </c>
      <c r="L812" s="6">
        <v>777691625</v>
      </c>
      <c r="M812" s="6">
        <v>2476249404.9</v>
      </c>
      <c r="N812" s="6">
        <v>0</v>
      </c>
      <c r="O812" s="6">
        <v>-31952.02</v>
      </c>
      <c r="P812" s="6">
        <v>157827771.19</v>
      </c>
      <c r="Q812" s="6">
        <v>1351043202.03</v>
      </c>
      <c r="R812" s="8">
        <f t="shared" si="168"/>
        <v>2562477672.21</v>
      </c>
      <c r="S812" s="8">
        <f t="shared" si="169"/>
        <v>4762780051.1</v>
      </c>
      <c r="T812" s="8">
        <f t="shared" si="170"/>
        <v>7325257723.31</v>
      </c>
      <c r="U812" s="8">
        <f t="shared" si="171"/>
        <v>2332932986.63</v>
      </c>
      <c r="V812" s="8">
        <f t="shared" si="172"/>
        <v>229544685.58</v>
      </c>
      <c r="W812" s="8">
        <f t="shared" si="173"/>
        <v>2332932986.63</v>
      </c>
      <c r="X812" s="8">
        <f t="shared" si="174"/>
        <v>4992324736.68</v>
      </c>
      <c r="Y812" s="13">
        <f t="shared" si="175"/>
        <v>0.349813995493406</v>
      </c>
      <c r="Z812" s="13">
        <f t="shared" si="176"/>
        <v>0.650186004506594</v>
      </c>
      <c r="AA812" s="13">
        <f t="shared" si="177"/>
        <v>1.53802141705414</v>
      </c>
      <c r="AB812" s="13">
        <f t="shared" si="178"/>
        <v>0.910420805586169</v>
      </c>
      <c r="AC812" s="13">
        <f t="shared" si="179"/>
        <v>0.0895791944138307</v>
      </c>
      <c r="AD812" s="13">
        <f t="shared" si="180"/>
        <v>0.318477939582423</v>
      </c>
      <c r="AE812" s="13">
        <f t="shared" si="181"/>
        <v>0.681522060417577</v>
      </c>
    </row>
    <row r="813" spans="1:31">
      <c r="A813" s="5" t="s">
        <v>1653</v>
      </c>
      <c r="B813" s="5" t="s">
        <v>1654</v>
      </c>
      <c r="C813" s="6">
        <v>720081747.95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21654441.29</v>
      </c>
      <c r="L813" s="6">
        <v>622200000</v>
      </c>
      <c r="M813" s="6">
        <v>369358612.29</v>
      </c>
      <c r="N813" s="6">
        <v>0</v>
      </c>
      <c r="O813" s="6">
        <v>39225091.86</v>
      </c>
      <c r="P813" s="6">
        <v>74211619.05</v>
      </c>
      <c r="Q813" s="6">
        <v>495502203.47</v>
      </c>
      <c r="R813" s="8">
        <f t="shared" si="168"/>
        <v>741736189.24</v>
      </c>
      <c r="S813" s="8">
        <f t="shared" si="169"/>
        <v>1600497526.67</v>
      </c>
      <c r="T813" s="8">
        <f t="shared" si="170"/>
        <v>2342233715.91</v>
      </c>
      <c r="U813" s="8">
        <f t="shared" si="171"/>
        <v>720081747.95</v>
      </c>
      <c r="V813" s="8">
        <f t="shared" si="172"/>
        <v>21654441.29</v>
      </c>
      <c r="W813" s="8">
        <f t="shared" si="173"/>
        <v>720081747.95</v>
      </c>
      <c r="X813" s="8">
        <f t="shared" si="174"/>
        <v>1622151967.96</v>
      </c>
      <c r="Y813" s="13">
        <f t="shared" si="175"/>
        <v>0.316678982204738</v>
      </c>
      <c r="Z813" s="13">
        <f t="shared" si="176"/>
        <v>0.683321017795262</v>
      </c>
      <c r="AA813" s="13">
        <f t="shared" si="177"/>
        <v>1.46344100936117</v>
      </c>
      <c r="AB813" s="13">
        <f t="shared" si="178"/>
        <v>0.970805737128469</v>
      </c>
      <c r="AC813" s="13">
        <f t="shared" si="179"/>
        <v>0.0291942628715307</v>
      </c>
      <c r="AD813" s="13">
        <f t="shared" si="180"/>
        <v>0.307433772752364</v>
      </c>
      <c r="AE813" s="13">
        <f t="shared" si="181"/>
        <v>0.692566227247636</v>
      </c>
    </row>
    <row r="814" spans="1:31">
      <c r="A814" s="5" t="s">
        <v>1655</v>
      </c>
      <c r="B814" s="5" t="s">
        <v>1656</v>
      </c>
      <c r="C814" s="6">
        <v>16687061678.6</v>
      </c>
      <c r="D814" s="6">
        <v>0</v>
      </c>
      <c r="E814" s="6">
        <v>18569056.09</v>
      </c>
      <c r="F814" s="6">
        <v>0</v>
      </c>
      <c r="G814" s="6">
        <v>248879037.25</v>
      </c>
      <c r="H814" s="6">
        <v>5007565310.9</v>
      </c>
      <c r="I814" s="6">
        <v>2782224444.05</v>
      </c>
      <c r="J814" s="6">
        <v>0</v>
      </c>
      <c r="K814" s="6">
        <v>2246936819.37</v>
      </c>
      <c r="L814" s="6">
        <v>7048406277</v>
      </c>
      <c r="M814" s="6">
        <v>2564836516.84</v>
      </c>
      <c r="N814" s="6">
        <v>0</v>
      </c>
      <c r="O814" s="6">
        <v>-49056237.98</v>
      </c>
      <c r="P814" s="6">
        <v>733067797.73</v>
      </c>
      <c r="Q814" s="6">
        <v>21911919151.99</v>
      </c>
      <c r="R814" s="8">
        <f t="shared" si="168"/>
        <v>26991236346.26</v>
      </c>
      <c r="S814" s="8">
        <f t="shared" si="169"/>
        <v>32209173505.58</v>
      </c>
      <c r="T814" s="8">
        <f t="shared" si="170"/>
        <v>59200409851.84</v>
      </c>
      <c r="U814" s="8">
        <f t="shared" si="171"/>
        <v>16954509771.94</v>
      </c>
      <c r="V814" s="8">
        <f t="shared" si="172"/>
        <v>10036726574.32</v>
      </c>
      <c r="W814" s="8">
        <f t="shared" si="173"/>
        <v>16954509771.94</v>
      </c>
      <c r="X814" s="8">
        <f t="shared" si="174"/>
        <v>42245900079.9</v>
      </c>
      <c r="Y814" s="13">
        <f t="shared" si="175"/>
        <v>0.455929889908036</v>
      </c>
      <c r="Z814" s="13">
        <f t="shared" si="176"/>
        <v>0.544070110091964</v>
      </c>
      <c r="AA814" s="13">
        <f t="shared" si="177"/>
        <v>1.83799841500385</v>
      </c>
      <c r="AB814" s="13">
        <f t="shared" si="178"/>
        <v>0.628148690724546</v>
      </c>
      <c r="AC814" s="13">
        <f t="shared" si="179"/>
        <v>0.371851309275454</v>
      </c>
      <c r="AD814" s="13">
        <f t="shared" si="180"/>
        <v>0.286391763407919</v>
      </c>
      <c r="AE814" s="13">
        <f t="shared" si="181"/>
        <v>0.713608236592081</v>
      </c>
    </row>
    <row r="815" spans="1:31">
      <c r="A815" s="5" t="s">
        <v>1657</v>
      </c>
      <c r="B815" s="5" t="s">
        <v>1658</v>
      </c>
      <c r="C815" s="6">
        <v>100000000</v>
      </c>
      <c r="D815" s="6">
        <v>0</v>
      </c>
      <c r="E815" s="6">
        <v>1177300</v>
      </c>
      <c r="F815" s="6">
        <v>0</v>
      </c>
      <c r="G815" s="6">
        <v>0</v>
      </c>
      <c r="H815" s="6">
        <v>144270000</v>
      </c>
      <c r="I815" s="6">
        <v>0</v>
      </c>
      <c r="J815" s="6">
        <v>0</v>
      </c>
      <c r="K815" s="6">
        <v>14036863.88</v>
      </c>
      <c r="L815" s="6">
        <v>919830686</v>
      </c>
      <c r="M815" s="6">
        <v>1258812087.78</v>
      </c>
      <c r="N815" s="6">
        <v>107095773.72</v>
      </c>
      <c r="O815" s="6">
        <v>8955186.7</v>
      </c>
      <c r="P815" s="6">
        <v>414934553.05</v>
      </c>
      <c r="Q815" s="6">
        <v>1700750137.6</v>
      </c>
      <c r="R815" s="8">
        <f t="shared" si="168"/>
        <v>259484163.88</v>
      </c>
      <c r="S815" s="8">
        <f t="shared" si="169"/>
        <v>4196186877.41</v>
      </c>
      <c r="T815" s="8">
        <f t="shared" si="170"/>
        <v>4455671041.29</v>
      </c>
      <c r="U815" s="8">
        <f t="shared" si="171"/>
        <v>101177300</v>
      </c>
      <c r="V815" s="8">
        <f t="shared" si="172"/>
        <v>158306863.88</v>
      </c>
      <c r="W815" s="8">
        <f t="shared" si="173"/>
        <v>101177300</v>
      </c>
      <c r="X815" s="8">
        <f t="shared" si="174"/>
        <v>4354493741.29</v>
      </c>
      <c r="Y815" s="13">
        <f t="shared" si="175"/>
        <v>0.0582368315513873</v>
      </c>
      <c r="Z815" s="13">
        <f t="shared" si="176"/>
        <v>0.941763168448613</v>
      </c>
      <c r="AA815" s="13">
        <f t="shared" si="177"/>
        <v>1.06183808573372</v>
      </c>
      <c r="AB815" s="13">
        <f t="shared" si="178"/>
        <v>0.389917051149179</v>
      </c>
      <c r="AC815" s="13">
        <f t="shared" si="179"/>
        <v>0.610082948850821</v>
      </c>
      <c r="AD815" s="13">
        <f t="shared" si="180"/>
        <v>0.0227075336267884</v>
      </c>
      <c r="AE815" s="13">
        <f t="shared" si="181"/>
        <v>0.977292466373212</v>
      </c>
    </row>
    <row r="816" spans="1:31">
      <c r="A816" s="5" t="s">
        <v>1659</v>
      </c>
      <c r="B816" s="5" t="s">
        <v>1660</v>
      </c>
      <c r="C816" s="6">
        <v>380646187.5</v>
      </c>
      <c r="D816" s="6">
        <v>0</v>
      </c>
      <c r="E816" s="6">
        <v>0</v>
      </c>
      <c r="F816" s="6">
        <v>0</v>
      </c>
      <c r="G816" s="6">
        <v>56027000</v>
      </c>
      <c r="H816" s="6">
        <v>1712960000</v>
      </c>
      <c r="I816" s="6">
        <v>0</v>
      </c>
      <c r="J816" s="6">
        <v>0</v>
      </c>
      <c r="K816" s="6">
        <v>21327367.54</v>
      </c>
      <c r="L816" s="6">
        <v>865000000</v>
      </c>
      <c r="M816" s="6">
        <v>1642197736.6</v>
      </c>
      <c r="N816" s="6">
        <v>0</v>
      </c>
      <c r="O816" s="6">
        <v>0</v>
      </c>
      <c r="P816" s="6">
        <v>204692208.86</v>
      </c>
      <c r="Q816" s="6">
        <v>1255256872.54</v>
      </c>
      <c r="R816" s="8">
        <f t="shared" si="168"/>
        <v>2170960555.04</v>
      </c>
      <c r="S816" s="8">
        <f t="shared" si="169"/>
        <v>3967146818</v>
      </c>
      <c r="T816" s="8">
        <f t="shared" si="170"/>
        <v>6138107373.04</v>
      </c>
      <c r="U816" s="8">
        <f t="shared" si="171"/>
        <v>436673187.5</v>
      </c>
      <c r="V816" s="8">
        <f t="shared" si="172"/>
        <v>1734287367.54</v>
      </c>
      <c r="W816" s="8">
        <f t="shared" si="173"/>
        <v>436673187.5</v>
      </c>
      <c r="X816" s="8">
        <f t="shared" si="174"/>
        <v>5701434185.54</v>
      </c>
      <c r="Y816" s="13">
        <f t="shared" si="175"/>
        <v>0.353685659618039</v>
      </c>
      <c r="Z816" s="13">
        <f t="shared" si="176"/>
        <v>0.646314340381961</v>
      </c>
      <c r="AA816" s="13">
        <f t="shared" si="177"/>
        <v>1.54723473938241</v>
      </c>
      <c r="AB816" s="13">
        <f t="shared" si="178"/>
        <v>0.201142847338354</v>
      </c>
      <c r="AC816" s="13">
        <f t="shared" si="179"/>
        <v>0.798857152661645</v>
      </c>
      <c r="AD816" s="13">
        <f t="shared" si="180"/>
        <v>0.0711413406383164</v>
      </c>
      <c r="AE816" s="13">
        <f t="shared" si="181"/>
        <v>0.928858659361684</v>
      </c>
    </row>
    <row r="817" spans="1:31">
      <c r="A817" s="5" t="s">
        <v>1661</v>
      </c>
      <c r="B817" s="5" t="s">
        <v>1662</v>
      </c>
      <c r="C817" s="6">
        <v>335495630.12</v>
      </c>
      <c r="D817" s="6">
        <v>0</v>
      </c>
      <c r="E817" s="6">
        <v>0</v>
      </c>
      <c r="F817" s="6">
        <v>0</v>
      </c>
      <c r="G817" s="6">
        <v>1247579644.49</v>
      </c>
      <c r="H817" s="6">
        <v>210700727.39</v>
      </c>
      <c r="I817" s="6">
        <v>0</v>
      </c>
      <c r="J817" s="6">
        <v>0</v>
      </c>
      <c r="K817" s="6">
        <v>0</v>
      </c>
      <c r="L817" s="6">
        <v>769168670</v>
      </c>
      <c r="M817" s="6">
        <v>1847263400.59</v>
      </c>
      <c r="N817" s="6">
        <v>0</v>
      </c>
      <c r="O817" s="6">
        <v>-11927114.15</v>
      </c>
      <c r="P817" s="6">
        <v>65297123.54</v>
      </c>
      <c r="Q817" s="6">
        <v>-106225103.71</v>
      </c>
      <c r="R817" s="8">
        <f t="shared" si="168"/>
        <v>1793776002</v>
      </c>
      <c r="S817" s="8">
        <f t="shared" si="169"/>
        <v>2563576976.27</v>
      </c>
      <c r="T817" s="8">
        <f t="shared" si="170"/>
        <v>4357352978.27</v>
      </c>
      <c r="U817" s="8">
        <f t="shared" si="171"/>
        <v>1583075274.61</v>
      </c>
      <c r="V817" s="8">
        <f t="shared" si="172"/>
        <v>210700727.39</v>
      </c>
      <c r="W817" s="8">
        <f t="shared" si="173"/>
        <v>1583075274.61</v>
      </c>
      <c r="X817" s="8">
        <f t="shared" si="174"/>
        <v>2774277703.66</v>
      </c>
      <c r="Y817" s="13">
        <f t="shared" si="175"/>
        <v>0.411666443123959</v>
      </c>
      <c r="Z817" s="13">
        <f t="shared" si="176"/>
        <v>0.588333556876041</v>
      </c>
      <c r="AA817" s="13">
        <f t="shared" si="177"/>
        <v>1.69971606805813</v>
      </c>
      <c r="AB817" s="13">
        <f t="shared" si="178"/>
        <v>0.882537882570022</v>
      </c>
      <c r="AC817" s="13">
        <f t="shared" si="179"/>
        <v>0.117462117429978</v>
      </c>
      <c r="AD817" s="13">
        <f t="shared" si="180"/>
        <v>0.363311231039751</v>
      </c>
      <c r="AE817" s="13">
        <f t="shared" si="181"/>
        <v>0.636688768960249</v>
      </c>
    </row>
    <row r="818" spans="1:31">
      <c r="A818" s="5" t="s">
        <v>1663</v>
      </c>
      <c r="B818" s="5" t="s">
        <v>1664</v>
      </c>
      <c r="C818" s="6">
        <v>802848399.99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16782449.65</v>
      </c>
      <c r="L818" s="6">
        <v>1243390000</v>
      </c>
      <c r="M818" s="6">
        <v>490994215.63</v>
      </c>
      <c r="N818" s="6">
        <v>320924969.4</v>
      </c>
      <c r="O818" s="6">
        <v>0</v>
      </c>
      <c r="P818" s="6">
        <v>139495067.36</v>
      </c>
      <c r="Q818" s="6">
        <v>1277589577.01</v>
      </c>
      <c r="R818" s="8">
        <f t="shared" si="168"/>
        <v>819630849.64</v>
      </c>
      <c r="S818" s="8">
        <f t="shared" si="169"/>
        <v>2830543890.6</v>
      </c>
      <c r="T818" s="8">
        <f t="shared" si="170"/>
        <v>3650174740.24</v>
      </c>
      <c r="U818" s="8">
        <f t="shared" si="171"/>
        <v>802848399.99</v>
      </c>
      <c r="V818" s="8">
        <f t="shared" si="172"/>
        <v>16782449.65</v>
      </c>
      <c r="W818" s="8">
        <f t="shared" si="173"/>
        <v>802848399.99</v>
      </c>
      <c r="X818" s="8">
        <f t="shared" si="174"/>
        <v>2847326340.25</v>
      </c>
      <c r="Y818" s="13">
        <f t="shared" si="175"/>
        <v>0.224545647254714</v>
      </c>
      <c r="Z818" s="13">
        <f t="shared" si="176"/>
        <v>0.775454352745286</v>
      </c>
      <c r="AA818" s="13">
        <f t="shared" si="177"/>
        <v>1.28956655728319</v>
      </c>
      <c r="AB818" s="13">
        <f t="shared" si="178"/>
        <v>0.979524380204367</v>
      </c>
      <c r="AC818" s="13">
        <f t="shared" si="179"/>
        <v>0.0204756197956327</v>
      </c>
      <c r="AD818" s="13">
        <f t="shared" si="180"/>
        <v>0.219947935954763</v>
      </c>
      <c r="AE818" s="13">
        <f t="shared" si="181"/>
        <v>0.780052064045237</v>
      </c>
    </row>
    <row r="819" spans="1:31">
      <c r="A819" s="5" t="s">
        <v>1665</v>
      </c>
      <c r="B819" s="5" t="s">
        <v>1666</v>
      </c>
      <c r="C819" s="6">
        <v>1286043994.03</v>
      </c>
      <c r="D819" s="6">
        <v>0</v>
      </c>
      <c r="E819" s="6">
        <v>0</v>
      </c>
      <c r="F819" s="6">
        <v>0</v>
      </c>
      <c r="G819" s="6">
        <v>408125000</v>
      </c>
      <c r="H819" s="6">
        <v>684750000</v>
      </c>
      <c r="I819" s="6">
        <v>0</v>
      </c>
      <c r="J819" s="6">
        <v>0</v>
      </c>
      <c r="K819" s="6">
        <v>1118647229.26</v>
      </c>
      <c r="L819" s="6">
        <v>1537279657</v>
      </c>
      <c r="M819" s="6">
        <v>2268153422.86</v>
      </c>
      <c r="N819" s="6">
        <v>556400</v>
      </c>
      <c r="O819" s="6">
        <v>96589246.98</v>
      </c>
      <c r="P819" s="6">
        <v>380016036.69</v>
      </c>
      <c r="Q819" s="6">
        <v>1935057604.53</v>
      </c>
      <c r="R819" s="8">
        <f t="shared" si="168"/>
        <v>3497566223.29</v>
      </c>
      <c r="S819" s="8">
        <f t="shared" si="169"/>
        <v>6216539568.06</v>
      </c>
      <c r="T819" s="8">
        <f t="shared" si="170"/>
        <v>9714105791.35</v>
      </c>
      <c r="U819" s="8">
        <f t="shared" si="171"/>
        <v>1694168994.03</v>
      </c>
      <c r="V819" s="8">
        <f t="shared" si="172"/>
        <v>1803397229.26</v>
      </c>
      <c r="W819" s="8">
        <f t="shared" si="173"/>
        <v>1694168994.03</v>
      </c>
      <c r="X819" s="8">
        <f t="shared" si="174"/>
        <v>8019936797.32</v>
      </c>
      <c r="Y819" s="13">
        <f t="shared" si="175"/>
        <v>0.360050250472301</v>
      </c>
      <c r="Z819" s="13">
        <f t="shared" si="176"/>
        <v>0.639949749527699</v>
      </c>
      <c r="AA819" s="13">
        <f t="shared" si="177"/>
        <v>1.56262269145043</v>
      </c>
      <c r="AB819" s="13">
        <f t="shared" si="178"/>
        <v>0.484385108350107</v>
      </c>
      <c r="AC819" s="13">
        <f t="shared" si="179"/>
        <v>0.515614891649893</v>
      </c>
      <c r="AD819" s="13">
        <f t="shared" si="180"/>
        <v>0.174402979586509</v>
      </c>
      <c r="AE819" s="13">
        <f t="shared" si="181"/>
        <v>0.825597020413491</v>
      </c>
    </row>
    <row r="820" spans="1:31">
      <c r="A820" s="5" t="s">
        <v>1667</v>
      </c>
      <c r="B820" s="5" t="s">
        <v>1668</v>
      </c>
      <c r="C820" s="6">
        <v>549695664.58</v>
      </c>
      <c r="D820" s="6">
        <v>0</v>
      </c>
      <c r="E820" s="6">
        <v>0</v>
      </c>
      <c r="F820" s="6">
        <v>0</v>
      </c>
      <c r="G820" s="6">
        <v>471973324.19</v>
      </c>
      <c r="H820" s="6">
        <v>208930476.51</v>
      </c>
      <c r="I820" s="6">
        <v>0</v>
      </c>
      <c r="J820" s="6">
        <v>0</v>
      </c>
      <c r="K820" s="6">
        <v>3927460</v>
      </c>
      <c r="L820" s="6">
        <v>942288735</v>
      </c>
      <c r="M820" s="6">
        <v>2460433527.68</v>
      </c>
      <c r="N820" s="6">
        <v>0</v>
      </c>
      <c r="O820" s="6">
        <v>948934.91</v>
      </c>
      <c r="P820" s="6">
        <v>118852208.8</v>
      </c>
      <c r="Q820" s="6">
        <v>645336027.61</v>
      </c>
      <c r="R820" s="8">
        <f t="shared" si="168"/>
        <v>1234526925.28</v>
      </c>
      <c r="S820" s="8">
        <f t="shared" si="169"/>
        <v>4167859434</v>
      </c>
      <c r="T820" s="8">
        <f t="shared" si="170"/>
        <v>5402386359.28</v>
      </c>
      <c r="U820" s="8">
        <f t="shared" si="171"/>
        <v>1021668988.77</v>
      </c>
      <c r="V820" s="8">
        <f t="shared" si="172"/>
        <v>212857936.51</v>
      </c>
      <c r="W820" s="8">
        <f t="shared" si="173"/>
        <v>1021668988.77</v>
      </c>
      <c r="X820" s="8">
        <f t="shared" si="174"/>
        <v>4380717370.51</v>
      </c>
      <c r="Y820" s="13">
        <f t="shared" si="175"/>
        <v>0.22851511224468</v>
      </c>
      <c r="Z820" s="13">
        <f t="shared" si="176"/>
        <v>0.77148488775532</v>
      </c>
      <c r="AA820" s="13">
        <f t="shared" si="177"/>
        <v>1.29620167014491</v>
      </c>
      <c r="AB820" s="13">
        <f t="shared" si="178"/>
        <v>0.827579348695273</v>
      </c>
      <c r="AC820" s="13">
        <f t="shared" si="179"/>
        <v>0.172420651304727</v>
      </c>
      <c r="AD820" s="13">
        <f t="shared" si="180"/>
        <v>0.18911438775848</v>
      </c>
      <c r="AE820" s="13">
        <f t="shared" si="181"/>
        <v>0.81088561224152</v>
      </c>
    </row>
    <row r="821" spans="1:31">
      <c r="A821" s="5" t="s">
        <v>1669</v>
      </c>
      <c r="B821" s="5" t="s">
        <v>1670</v>
      </c>
      <c r="C821" s="6">
        <v>223607836.72</v>
      </c>
      <c r="D821" s="6">
        <v>0</v>
      </c>
      <c r="E821" s="6">
        <v>0</v>
      </c>
      <c r="F821" s="6">
        <v>0</v>
      </c>
      <c r="G821" s="6">
        <v>0</v>
      </c>
      <c r="H821" s="6">
        <v>23171600</v>
      </c>
      <c r="I821" s="6">
        <v>0</v>
      </c>
      <c r="J821" s="6">
        <v>0</v>
      </c>
      <c r="K821" s="6">
        <v>600841.06</v>
      </c>
      <c r="L821" s="6">
        <v>825308441</v>
      </c>
      <c r="M821" s="6">
        <v>1519040359.57</v>
      </c>
      <c r="N821" s="6">
        <v>0</v>
      </c>
      <c r="O821" s="6">
        <v>12344621.3</v>
      </c>
      <c r="P821" s="6">
        <v>260078336.33</v>
      </c>
      <c r="Q821" s="6">
        <v>1536414888.24</v>
      </c>
      <c r="R821" s="8">
        <f t="shared" si="168"/>
        <v>247380277.78</v>
      </c>
      <c r="S821" s="8">
        <f t="shared" si="169"/>
        <v>4153186646.44</v>
      </c>
      <c r="T821" s="8">
        <f t="shared" si="170"/>
        <v>4400566924.22</v>
      </c>
      <c r="U821" s="8">
        <f t="shared" si="171"/>
        <v>223607836.72</v>
      </c>
      <c r="V821" s="8">
        <f t="shared" si="172"/>
        <v>23772441.06</v>
      </c>
      <c r="W821" s="8">
        <f t="shared" si="173"/>
        <v>223607836.72</v>
      </c>
      <c r="X821" s="8">
        <f t="shared" si="174"/>
        <v>4176959087.5</v>
      </c>
      <c r="Y821" s="13">
        <f t="shared" si="175"/>
        <v>0.0562155472328939</v>
      </c>
      <c r="Z821" s="13">
        <f t="shared" si="176"/>
        <v>0.943784452767106</v>
      </c>
      <c r="AA821" s="13">
        <f t="shared" si="177"/>
        <v>1.05956396830661</v>
      </c>
      <c r="AB821" s="13">
        <f t="shared" si="178"/>
        <v>0.903903248580142</v>
      </c>
      <c r="AC821" s="13">
        <f t="shared" si="179"/>
        <v>0.0960967514198577</v>
      </c>
      <c r="AD821" s="13">
        <f t="shared" si="180"/>
        <v>0.0508134157645232</v>
      </c>
      <c r="AE821" s="13">
        <f t="shared" si="181"/>
        <v>0.949186584235477</v>
      </c>
    </row>
    <row r="822" spans="1:31">
      <c r="A822" s="5" t="s">
        <v>1671</v>
      </c>
      <c r="B822" s="5" t="s">
        <v>1672</v>
      </c>
      <c r="C822" s="6">
        <v>118263366.69</v>
      </c>
      <c r="D822" s="6">
        <v>0</v>
      </c>
      <c r="E822" s="6">
        <v>0</v>
      </c>
      <c r="F822" s="6">
        <v>0</v>
      </c>
      <c r="G822" s="6">
        <v>446300000</v>
      </c>
      <c r="H822" s="6">
        <v>0</v>
      </c>
      <c r="I822" s="6">
        <v>0</v>
      </c>
      <c r="J822" s="6">
        <v>0</v>
      </c>
      <c r="K822" s="6">
        <v>12782935.71</v>
      </c>
      <c r="L822" s="6">
        <v>544000000</v>
      </c>
      <c r="M822" s="6">
        <v>1057054142.35</v>
      </c>
      <c r="N822" s="6">
        <v>0</v>
      </c>
      <c r="O822" s="6">
        <v>16986111.39</v>
      </c>
      <c r="P822" s="6">
        <v>91830385.35</v>
      </c>
      <c r="Q822" s="6">
        <v>465202998.73</v>
      </c>
      <c r="R822" s="8">
        <f t="shared" si="168"/>
        <v>577346302.4</v>
      </c>
      <c r="S822" s="8">
        <f t="shared" si="169"/>
        <v>2175073637.82</v>
      </c>
      <c r="T822" s="8">
        <f t="shared" si="170"/>
        <v>2752419940.22</v>
      </c>
      <c r="U822" s="8">
        <f t="shared" si="171"/>
        <v>564563366.69</v>
      </c>
      <c r="V822" s="8">
        <f t="shared" si="172"/>
        <v>12782935.71</v>
      </c>
      <c r="W822" s="8">
        <f t="shared" si="173"/>
        <v>564563366.69</v>
      </c>
      <c r="X822" s="8">
        <f t="shared" si="174"/>
        <v>2187856573.53</v>
      </c>
      <c r="Y822" s="13">
        <f t="shared" si="175"/>
        <v>0.209759526140424</v>
      </c>
      <c r="Z822" s="13">
        <f t="shared" si="176"/>
        <v>0.790240473859576</v>
      </c>
      <c r="AA822" s="13">
        <f t="shared" si="177"/>
        <v>1.2654375890366</v>
      </c>
      <c r="AB822" s="13">
        <f t="shared" si="178"/>
        <v>0.977859153757698</v>
      </c>
      <c r="AC822" s="13">
        <f t="shared" si="179"/>
        <v>0.022140846242302</v>
      </c>
      <c r="AD822" s="13">
        <f t="shared" si="180"/>
        <v>0.20511527272429</v>
      </c>
      <c r="AE822" s="13">
        <f t="shared" si="181"/>
        <v>0.79488472727571</v>
      </c>
    </row>
    <row r="823" spans="1:31">
      <c r="A823" s="5" t="s">
        <v>1673</v>
      </c>
      <c r="B823" s="5" t="s">
        <v>1674</v>
      </c>
      <c r="C823" s="6">
        <v>100410116.66</v>
      </c>
      <c r="D823" s="6">
        <v>0</v>
      </c>
      <c r="E823" s="6">
        <v>162800</v>
      </c>
      <c r="F823" s="6">
        <v>0</v>
      </c>
      <c r="G823" s="6">
        <v>1914953.1</v>
      </c>
      <c r="H823" s="6">
        <v>19138119</v>
      </c>
      <c r="I823" s="6">
        <v>0</v>
      </c>
      <c r="J823" s="6">
        <v>0</v>
      </c>
      <c r="K823" s="6">
        <v>428906.89</v>
      </c>
      <c r="L823" s="6">
        <v>832000000</v>
      </c>
      <c r="M823" s="6">
        <v>1965785.45</v>
      </c>
      <c r="N823" s="6">
        <v>0</v>
      </c>
      <c r="O823" s="6">
        <v>-23380244.99</v>
      </c>
      <c r="P823" s="6">
        <v>48001953.79</v>
      </c>
      <c r="Q823" s="6">
        <v>99027033.84</v>
      </c>
      <c r="R823" s="8">
        <f t="shared" si="168"/>
        <v>122054895.65</v>
      </c>
      <c r="S823" s="8">
        <f t="shared" si="169"/>
        <v>957614528.09</v>
      </c>
      <c r="T823" s="8">
        <f t="shared" si="170"/>
        <v>1079669423.74</v>
      </c>
      <c r="U823" s="8">
        <f t="shared" si="171"/>
        <v>102487869.76</v>
      </c>
      <c r="V823" s="8">
        <f t="shared" si="172"/>
        <v>19567025.89</v>
      </c>
      <c r="W823" s="8">
        <f t="shared" si="173"/>
        <v>102487869.76</v>
      </c>
      <c r="X823" s="8">
        <f t="shared" si="174"/>
        <v>977181553.98</v>
      </c>
      <c r="Y823" s="13">
        <f t="shared" si="175"/>
        <v>0.113048395153397</v>
      </c>
      <c r="Z823" s="13">
        <f t="shared" si="176"/>
        <v>0.886951604846603</v>
      </c>
      <c r="AA823" s="13">
        <f t="shared" si="177"/>
        <v>1.12745723051366</v>
      </c>
      <c r="AB823" s="13">
        <f t="shared" si="178"/>
        <v>0.839686677164432</v>
      </c>
      <c r="AC823" s="13">
        <f t="shared" si="179"/>
        <v>0.160313322835568</v>
      </c>
      <c r="AD823" s="13">
        <f t="shared" si="180"/>
        <v>0.0949252312851277</v>
      </c>
      <c r="AE823" s="13">
        <f t="shared" si="181"/>
        <v>0.905074768714872</v>
      </c>
    </row>
    <row r="824" spans="1:31">
      <c r="A824" s="5" t="s">
        <v>1675</v>
      </c>
      <c r="B824" s="5" t="s">
        <v>1676</v>
      </c>
      <c r="C824" s="6">
        <v>39314963.63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82386221.28</v>
      </c>
      <c r="L824" s="6">
        <v>555664000</v>
      </c>
      <c r="M824" s="6">
        <v>817866476.64</v>
      </c>
      <c r="N824" s="6">
        <v>4398860</v>
      </c>
      <c r="O824" s="6">
        <v>-63750000</v>
      </c>
      <c r="P824" s="6">
        <v>73398485.86</v>
      </c>
      <c r="Q824" s="6">
        <v>1475125762.62</v>
      </c>
      <c r="R824" s="8">
        <f t="shared" si="168"/>
        <v>121701184.91</v>
      </c>
      <c r="S824" s="8">
        <f t="shared" si="169"/>
        <v>2853905865.12</v>
      </c>
      <c r="T824" s="8">
        <f t="shared" si="170"/>
        <v>2975607050.03</v>
      </c>
      <c r="U824" s="8">
        <f t="shared" si="171"/>
        <v>39314963.63</v>
      </c>
      <c r="V824" s="8">
        <f t="shared" si="172"/>
        <v>82386221.28</v>
      </c>
      <c r="W824" s="8">
        <f t="shared" si="173"/>
        <v>39314963.63</v>
      </c>
      <c r="X824" s="8">
        <f t="shared" si="174"/>
        <v>2936292086.4</v>
      </c>
      <c r="Y824" s="13">
        <f t="shared" si="175"/>
        <v>0.0408996157300988</v>
      </c>
      <c r="Z824" s="13">
        <f t="shared" si="176"/>
        <v>0.959100384269901</v>
      </c>
      <c r="AA824" s="13">
        <f t="shared" si="177"/>
        <v>1.04264372781086</v>
      </c>
      <c r="AB824" s="13">
        <f t="shared" si="178"/>
        <v>0.323045035749439</v>
      </c>
      <c r="AC824" s="13">
        <f t="shared" si="179"/>
        <v>0.676954964250561</v>
      </c>
      <c r="AD824" s="13">
        <f t="shared" si="180"/>
        <v>0.0132124178256681</v>
      </c>
      <c r="AE824" s="13">
        <f t="shared" si="181"/>
        <v>0.986787582174332</v>
      </c>
    </row>
    <row r="825" spans="1:31">
      <c r="A825" s="5" t="s">
        <v>1677</v>
      </c>
      <c r="B825" s="5" t="s">
        <v>1678</v>
      </c>
      <c r="C825" s="6">
        <v>1963315083.55</v>
      </c>
      <c r="D825" s="6">
        <v>0</v>
      </c>
      <c r="E825" s="6">
        <v>0</v>
      </c>
      <c r="F825" s="6">
        <v>0</v>
      </c>
      <c r="G825" s="6">
        <v>1283333.17</v>
      </c>
      <c r="H825" s="6">
        <v>0</v>
      </c>
      <c r="I825" s="6">
        <v>0</v>
      </c>
      <c r="J825" s="6">
        <v>0</v>
      </c>
      <c r="K825" s="6">
        <v>8036301.91</v>
      </c>
      <c r="L825" s="6">
        <v>1001914821</v>
      </c>
      <c r="M825" s="6">
        <v>3030843802.73</v>
      </c>
      <c r="N825" s="6">
        <v>306472720.41</v>
      </c>
      <c r="O825" s="6">
        <v>-3411797.16</v>
      </c>
      <c r="P825" s="6">
        <v>98564735.32</v>
      </c>
      <c r="Q825" s="6">
        <v>58618750.77</v>
      </c>
      <c r="R825" s="8">
        <f t="shared" si="168"/>
        <v>1972634718.63</v>
      </c>
      <c r="S825" s="8">
        <f t="shared" si="169"/>
        <v>3880057592.25</v>
      </c>
      <c r="T825" s="8">
        <f t="shared" si="170"/>
        <v>5852692310.88</v>
      </c>
      <c r="U825" s="8">
        <f t="shared" si="171"/>
        <v>1964598416.72</v>
      </c>
      <c r="V825" s="8">
        <f t="shared" si="172"/>
        <v>8036301.91</v>
      </c>
      <c r="W825" s="8">
        <f t="shared" si="173"/>
        <v>1964598416.72</v>
      </c>
      <c r="X825" s="8">
        <f t="shared" si="174"/>
        <v>3888093894.16</v>
      </c>
      <c r="Y825" s="13">
        <f t="shared" si="175"/>
        <v>0.337047398675465</v>
      </c>
      <c r="Z825" s="13">
        <f t="shared" si="176"/>
        <v>0.662952601324535</v>
      </c>
      <c r="AA825" s="13">
        <f t="shared" si="177"/>
        <v>1.50840346353882</v>
      </c>
      <c r="AB825" s="13">
        <f t="shared" si="178"/>
        <v>0.995926107436869</v>
      </c>
      <c r="AC825" s="13">
        <f t="shared" si="179"/>
        <v>0.00407389256313061</v>
      </c>
      <c r="AD825" s="13">
        <f t="shared" si="180"/>
        <v>0.335674303784578</v>
      </c>
      <c r="AE825" s="13">
        <f t="shared" si="181"/>
        <v>0.664325696215421</v>
      </c>
    </row>
    <row r="826" spans="1:31">
      <c r="A826" s="5" t="s">
        <v>1679</v>
      </c>
      <c r="B826" s="5" t="s">
        <v>1680</v>
      </c>
      <c r="C826" s="6">
        <v>491590131.51</v>
      </c>
      <c r="D826" s="6">
        <v>44441775</v>
      </c>
      <c r="E826" s="6">
        <v>0</v>
      </c>
      <c r="F826" s="6">
        <v>0</v>
      </c>
      <c r="G826" s="6">
        <v>5151135.22</v>
      </c>
      <c r="H826" s="6">
        <v>0</v>
      </c>
      <c r="I826" s="6">
        <v>0</v>
      </c>
      <c r="J826" s="6">
        <v>0</v>
      </c>
      <c r="K826" s="6">
        <v>1361398.64</v>
      </c>
      <c r="L826" s="6">
        <v>2175736503</v>
      </c>
      <c r="M826" s="6">
        <v>259915113.88</v>
      </c>
      <c r="N826" s="6">
        <v>28648921.32</v>
      </c>
      <c r="O826" s="6">
        <v>-36507386.03</v>
      </c>
      <c r="P826" s="6">
        <v>298281719.11</v>
      </c>
      <c r="Q826" s="6">
        <v>1043769132.46</v>
      </c>
      <c r="R826" s="8">
        <f t="shared" si="168"/>
        <v>542544440.37</v>
      </c>
      <c r="S826" s="8">
        <f t="shared" si="169"/>
        <v>3712546161.1</v>
      </c>
      <c r="T826" s="8">
        <f t="shared" si="170"/>
        <v>4255090601.47</v>
      </c>
      <c r="U826" s="8">
        <f t="shared" si="171"/>
        <v>541183041.73</v>
      </c>
      <c r="V826" s="8">
        <f t="shared" si="172"/>
        <v>1361398.64</v>
      </c>
      <c r="W826" s="8">
        <f t="shared" si="173"/>
        <v>541183041.73</v>
      </c>
      <c r="X826" s="8">
        <f t="shared" si="174"/>
        <v>3713907559.74</v>
      </c>
      <c r="Y826" s="13">
        <f t="shared" si="175"/>
        <v>0.127504791597755</v>
      </c>
      <c r="Z826" s="13">
        <f t="shared" si="176"/>
        <v>0.872495208402245</v>
      </c>
      <c r="AA826" s="13">
        <f t="shared" si="177"/>
        <v>1.14613809952177</v>
      </c>
      <c r="AB826" s="13">
        <f t="shared" si="178"/>
        <v>0.997490714974295</v>
      </c>
      <c r="AC826" s="13">
        <f t="shared" si="179"/>
        <v>0.00250928502570511</v>
      </c>
      <c r="AD826" s="13">
        <f t="shared" si="180"/>
        <v>0.127184845733494</v>
      </c>
      <c r="AE826" s="13">
        <f t="shared" si="181"/>
        <v>0.872815154266506</v>
      </c>
    </row>
    <row r="827" spans="1:31">
      <c r="A827" s="5" t="s">
        <v>1681</v>
      </c>
      <c r="B827" s="5" t="s">
        <v>1682</v>
      </c>
      <c r="C827" s="6">
        <v>1830549137.46</v>
      </c>
      <c r="D827" s="6">
        <v>0</v>
      </c>
      <c r="E827" s="6">
        <v>0</v>
      </c>
      <c r="F827" s="6">
        <v>0</v>
      </c>
      <c r="G827" s="6">
        <v>128459018.45</v>
      </c>
      <c r="H827" s="6">
        <v>75221655.89</v>
      </c>
      <c r="I827" s="6">
        <v>0</v>
      </c>
      <c r="J827" s="6">
        <v>0</v>
      </c>
      <c r="K827" s="6">
        <v>59379124.53</v>
      </c>
      <c r="L827" s="6">
        <v>797848400</v>
      </c>
      <c r="M827" s="6">
        <v>863169158.42</v>
      </c>
      <c r="N827" s="6">
        <v>0</v>
      </c>
      <c r="O827" s="6">
        <v>-1924636.28</v>
      </c>
      <c r="P827" s="6">
        <v>187753923.88</v>
      </c>
      <c r="Q827" s="6">
        <v>-171619726.88</v>
      </c>
      <c r="R827" s="8">
        <f t="shared" si="168"/>
        <v>2093608936.33</v>
      </c>
      <c r="S827" s="8">
        <f t="shared" si="169"/>
        <v>1675227119.14</v>
      </c>
      <c r="T827" s="8">
        <f t="shared" si="170"/>
        <v>3768836055.47</v>
      </c>
      <c r="U827" s="8">
        <f t="shared" si="171"/>
        <v>1959008155.91</v>
      </c>
      <c r="V827" s="8">
        <f t="shared" si="172"/>
        <v>134600780.42</v>
      </c>
      <c r="W827" s="8">
        <f t="shared" si="173"/>
        <v>1959008155.91</v>
      </c>
      <c r="X827" s="8">
        <f t="shared" si="174"/>
        <v>1809827899.56</v>
      </c>
      <c r="Y827" s="13">
        <f t="shared" si="175"/>
        <v>0.555505441339478</v>
      </c>
      <c r="Z827" s="13">
        <f t="shared" si="176"/>
        <v>0.444494558660522</v>
      </c>
      <c r="AA827" s="13">
        <f t="shared" si="177"/>
        <v>2.24974632538469</v>
      </c>
      <c r="AB827" s="13">
        <f t="shared" si="178"/>
        <v>0.935708728557517</v>
      </c>
      <c r="AC827" s="13">
        <f t="shared" si="179"/>
        <v>0.0642912714424829</v>
      </c>
      <c r="AD827" s="13">
        <f t="shared" si="180"/>
        <v>0.519791290222545</v>
      </c>
      <c r="AE827" s="13">
        <f t="shared" si="181"/>
        <v>0.480208709777455</v>
      </c>
    </row>
    <row r="828" spans="1:31">
      <c r="A828" s="5" t="s">
        <v>1683</v>
      </c>
      <c r="B828" s="5" t="s">
        <v>1684</v>
      </c>
      <c r="C828" s="6">
        <v>2611700958.44</v>
      </c>
      <c r="D828" s="6">
        <v>0</v>
      </c>
      <c r="E828" s="6">
        <v>5200</v>
      </c>
      <c r="F828" s="6">
        <v>0</v>
      </c>
      <c r="G828" s="6">
        <v>276849700</v>
      </c>
      <c r="H828" s="6">
        <v>114920000</v>
      </c>
      <c r="I828" s="6">
        <v>0</v>
      </c>
      <c r="J828" s="6">
        <v>0</v>
      </c>
      <c r="K828" s="6">
        <v>1759191</v>
      </c>
      <c r="L828" s="6">
        <v>1250463090</v>
      </c>
      <c r="M828" s="6">
        <v>1292721472.61</v>
      </c>
      <c r="N828" s="6">
        <v>76001900.54</v>
      </c>
      <c r="O828" s="6">
        <v>-4674888.9</v>
      </c>
      <c r="P828" s="6">
        <v>193508394.2</v>
      </c>
      <c r="Q828" s="6">
        <v>188909450.59</v>
      </c>
      <c r="R828" s="8">
        <f t="shared" si="168"/>
        <v>3005235049.44</v>
      </c>
      <c r="S828" s="8">
        <f t="shared" si="169"/>
        <v>2844925617.96</v>
      </c>
      <c r="T828" s="8">
        <f t="shared" si="170"/>
        <v>5850160667.4</v>
      </c>
      <c r="U828" s="8">
        <f t="shared" si="171"/>
        <v>2888555858.44</v>
      </c>
      <c r="V828" s="8">
        <f t="shared" si="172"/>
        <v>116679191</v>
      </c>
      <c r="W828" s="8">
        <f t="shared" si="173"/>
        <v>2888555858.44</v>
      </c>
      <c r="X828" s="8">
        <f t="shared" si="174"/>
        <v>2961604808.96</v>
      </c>
      <c r="Y828" s="13">
        <f t="shared" si="175"/>
        <v>0.513701284511152</v>
      </c>
      <c r="Z828" s="13">
        <f t="shared" si="176"/>
        <v>0.486298715488848</v>
      </c>
      <c r="AA828" s="13">
        <f t="shared" si="177"/>
        <v>2.05634925232068</v>
      </c>
      <c r="AB828" s="13">
        <f t="shared" si="178"/>
        <v>0.961174687144108</v>
      </c>
      <c r="AC828" s="13">
        <f t="shared" si="179"/>
        <v>0.038825312855892</v>
      </c>
      <c r="AD828" s="13">
        <f t="shared" si="180"/>
        <v>0.493756671425533</v>
      </c>
      <c r="AE828" s="13">
        <f t="shared" si="181"/>
        <v>0.506243328574467</v>
      </c>
    </row>
    <row r="829" spans="1:31">
      <c r="A829" s="5" t="s">
        <v>1685</v>
      </c>
      <c r="B829" s="5" t="s">
        <v>1686</v>
      </c>
      <c r="C829" s="6">
        <v>172287271.08</v>
      </c>
      <c r="D829" s="6">
        <v>0</v>
      </c>
      <c r="E829" s="6">
        <v>0</v>
      </c>
      <c r="F829" s="6">
        <v>0</v>
      </c>
      <c r="G829" s="6">
        <v>74811231.75</v>
      </c>
      <c r="H829" s="6">
        <v>23151219.45</v>
      </c>
      <c r="I829" s="6">
        <v>0</v>
      </c>
      <c r="J829" s="6">
        <v>0</v>
      </c>
      <c r="K829" s="6">
        <v>0</v>
      </c>
      <c r="L829" s="6">
        <v>405000000</v>
      </c>
      <c r="M829" s="6">
        <v>419841382.03</v>
      </c>
      <c r="N829" s="6">
        <v>0</v>
      </c>
      <c r="O829" s="6">
        <v>479258.53</v>
      </c>
      <c r="P829" s="6">
        <v>52391865.1</v>
      </c>
      <c r="Q829" s="6">
        <v>577685769.06</v>
      </c>
      <c r="R829" s="8">
        <f t="shared" si="168"/>
        <v>270249722.28</v>
      </c>
      <c r="S829" s="8">
        <f t="shared" si="169"/>
        <v>1455398274.72</v>
      </c>
      <c r="T829" s="8">
        <f t="shared" si="170"/>
        <v>1725647997</v>
      </c>
      <c r="U829" s="8">
        <f t="shared" si="171"/>
        <v>247098502.83</v>
      </c>
      <c r="V829" s="8">
        <f t="shared" si="172"/>
        <v>23151219.45</v>
      </c>
      <c r="W829" s="8">
        <f t="shared" si="173"/>
        <v>247098502.83</v>
      </c>
      <c r="X829" s="8">
        <f t="shared" si="174"/>
        <v>1478549494.17</v>
      </c>
      <c r="Y829" s="13">
        <f t="shared" si="175"/>
        <v>0.156607675928013</v>
      </c>
      <c r="Z829" s="13">
        <f t="shared" si="176"/>
        <v>0.843392324071987</v>
      </c>
      <c r="AA829" s="13">
        <f t="shared" si="177"/>
        <v>1.18568781272741</v>
      </c>
      <c r="AB829" s="13">
        <f t="shared" si="178"/>
        <v>0.914333975055806</v>
      </c>
      <c r="AC829" s="13">
        <f t="shared" si="179"/>
        <v>0.0856660249441941</v>
      </c>
      <c r="AD829" s="13">
        <f t="shared" si="180"/>
        <v>0.143191718855511</v>
      </c>
      <c r="AE829" s="13">
        <f t="shared" si="181"/>
        <v>0.856808281144489</v>
      </c>
    </row>
    <row r="830" spans="1:31">
      <c r="A830" s="5" t="s">
        <v>1687</v>
      </c>
      <c r="B830" s="5" t="s">
        <v>1688</v>
      </c>
      <c r="C830" s="6">
        <v>33719185388.97</v>
      </c>
      <c r="D830" s="6">
        <v>0</v>
      </c>
      <c r="E830" s="6">
        <v>299172905.09</v>
      </c>
      <c r="F830" s="6">
        <v>0</v>
      </c>
      <c r="G830" s="6">
        <v>11978691557.38</v>
      </c>
      <c r="H830" s="6">
        <v>110709201590.76</v>
      </c>
      <c r="I830" s="6">
        <v>3063585335.93</v>
      </c>
      <c r="J830" s="6">
        <v>0</v>
      </c>
      <c r="K830" s="6">
        <v>369327446.62</v>
      </c>
      <c r="L830" s="6">
        <v>10125525000</v>
      </c>
      <c r="M830" s="6">
        <v>10813704508.65</v>
      </c>
      <c r="N830" s="6">
        <v>0</v>
      </c>
      <c r="O830" s="6">
        <v>-22831763.05</v>
      </c>
      <c r="P830" s="6">
        <v>532602703.33</v>
      </c>
      <c r="Q830" s="6">
        <v>24671298609.22</v>
      </c>
      <c r="R830" s="8">
        <f t="shared" si="168"/>
        <v>160139164224.75</v>
      </c>
      <c r="S830" s="8">
        <f t="shared" si="169"/>
        <v>46120299058.15</v>
      </c>
      <c r="T830" s="8">
        <f t="shared" si="170"/>
        <v>206259463282.9</v>
      </c>
      <c r="U830" s="8">
        <f t="shared" si="171"/>
        <v>45997049851.44</v>
      </c>
      <c r="V830" s="8">
        <f t="shared" si="172"/>
        <v>114142114373.31</v>
      </c>
      <c r="W830" s="8">
        <f t="shared" si="173"/>
        <v>45997049851.44</v>
      </c>
      <c r="X830" s="8">
        <f t="shared" si="174"/>
        <v>160262413431.46</v>
      </c>
      <c r="Y830" s="13">
        <f t="shared" si="175"/>
        <v>0.776396688306647</v>
      </c>
      <c r="Z830" s="13">
        <f t="shared" si="176"/>
        <v>0.223603311693353</v>
      </c>
      <c r="AA830" s="13">
        <f t="shared" si="177"/>
        <v>4.47220567721908</v>
      </c>
      <c r="AB830" s="13">
        <f t="shared" si="178"/>
        <v>0.287231734186427</v>
      </c>
      <c r="AC830" s="13">
        <f t="shared" si="179"/>
        <v>0.712768265813573</v>
      </c>
      <c r="AD830" s="13">
        <f t="shared" si="180"/>
        <v>0.223005767198917</v>
      </c>
      <c r="AE830" s="13">
        <f t="shared" si="181"/>
        <v>0.776994232801083</v>
      </c>
    </row>
    <row r="831" spans="1:31">
      <c r="A831" s="5" t="s">
        <v>1689</v>
      </c>
      <c r="B831" s="5" t="s">
        <v>1690</v>
      </c>
      <c r="C831" s="6">
        <v>63180625.91</v>
      </c>
      <c r="D831" s="6">
        <v>0</v>
      </c>
      <c r="E831" s="6">
        <v>0</v>
      </c>
      <c r="F831" s="6">
        <v>0</v>
      </c>
      <c r="G831" s="6">
        <v>36754940.65</v>
      </c>
      <c r="H831" s="6">
        <v>146159551.4</v>
      </c>
      <c r="I831" s="6">
        <v>0</v>
      </c>
      <c r="J831" s="6">
        <v>0</v>
      </c>
      <c r="K831" s="6">
        <v>15661058.85</v>
      </c>
      <c r="L831" s="6">
        <v>1152562520</v>
      </c>
      <c r="M831" s="6">
        <v>2569098803.29</v>
      </c>
      <c r="N831" s="6">
        <v>100000342.78</v>
      </c>
      <c r="O831" s="6">
        <v>51013847.92</v>
      </c>
      <c r="P831" s="6">
        <v>148282030.34</v>
      </c>
      <c r="Q831" s="6">
        <v>2114250133.05</v>
      </c>
      <c r="R831" s="8">
        <f t="shared" si="168"/>
        <v>261756176.81</v>
      </c>
      <c r="S831" s="8">
        <f t="shared" si="169"/>
        <v>5935206991.82</v>
      </c>
      <c r="T831" s="8">
        <f t="shared" si="170"/>
        <v>6196963168.63</v>
      </c>
      <c r="U831" s="8">
        <f t="shared" si="171"/>
        <v>99935566.56</v>
      </c>
      <c r="V831" s="8">
        <f t="shared" si="172"/>
        <v>161820610.25</v>
      </c>
      <c r="W831" s="8">
        <f t="shared" si="173"/>
        <v>99935566.56</v>
      </c>
      <c r="X831" s="8">
        <f t="shared" si="174"/>
        <v>6097027602.07</v>
      </c>
      <c r="Y831" s="13">
        <f t="shared" si="175"/>
        <v>0.0422394275530071</v>
      </c>
      <c r="Z831" s="13">
        <f t="shared" si="176"/>
        <v>0.957760572446993</v>
      </c>
      <c r="AA831" s="13">
        <f t="shared" si="177"/>
        <v>1.04410228272927</v>
      </c>
      <c r="AB831" s="13">
        <f t="shared" si="178"/>
        <v>0.381788761502808</v>
      </c>
      <c r="AC831" s="13">
        <f t="shared" si="179"/>
        <v>0.618211238497192</v>
      </c>
      <c r="AD831" s="13">
        <f t="shared" si="180"/>
        <v>0.0161265387320502</v>
      </c>
      <c r="AE831" s="13">
        <f t="shared" si="181"/>
        <v>0.98387346126795</v>
      </c>
    </row>
    <row r="832" spans="1:31">
      <c r="A832" s="5" t="s">
        <v>1691</v>
      </c>
      <c r="B832" s="5" t="s">
        <v>1692</v>
      </c>
      <c r="C832" s="6">
        <v>30300000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194123600.16</v>
      </c>
      <c r="L832" s="6">
        <v>3326796000</v>
      </c>
      <c r="M832" s="6">
        <v>190350422.51</v>
      </c>
      <c r="N832" s="6">
        <v>0</v>
      </c>
      <c r="O832" s="6">
        <v>52800269</v>
      </c>
      <c r="P832" s="6">
        <v>421739451.36</v>
      </c>
      <c r="Q832" s="6">
        <v>2292017523.73</v>
      </c>
      <c r="R832" s="8">
        <f t="shared" si="168"/>
        <v>224423600.16</v>
      </c>
      <c r="S832" s="8">
        <f t="shared" si="169"/>
        <v>6283703666.6</v>
      </c>
      <c r="T832" s="8">
        <f t="shared" si="170"/>
        <v>6508127266.76</v>
      </c>
      <c r="U832" s="8">
        <f t="shared" si="171"/>
        <v>30300000</v>
      </c>
      <c r="V832" s="8">
        <f t="shared" si="172"/>
        <v>194123600.16</v>
      </c>
      <c r="W832" s="8">
        <f t="shared" si="173"/>
        <v>30300000</v>
      </c>
      <c r="X832" s="8">
        <f t="shared" si="174"/>
        <v>6477827266.76</v>
      </c>
      <c r="Y832" s="13">
        <f t="shared" si="175"/>
        <v>0.0344835912023778</v>
      </c>
      <c r="Z832" s="13">
        <f t="shared" si="176"/>
        <v>0.965516408797622</v>
      </c>
      <c r="AA832" s="13">
        <f t="shared" si="177"/>
        <v>1.03571517882883</v>
      </c>
      <c r="AB832" s="13">
        <f t="shared" si="178"/>
        <v>0.135012538692</v>
      </c>
      <c r="AC832" s="13">
        <f t="shared" si="179"/>
        <v>0.864987461308</v>
      </c>
      <c r="AD832" s="13">
        <f t="shared" si="180"/>
        <v>0.00465571719145015</v>
      </c>
      <c r="AE832" s="13">
        <f t="shared" si="181"/>
        <v>0.99534428280855</v>
      </c>
    </row>
    <row r="833" spans="1:31">
      <c r="A833" s="5" t="s">
        <v>1693</v>
      </c>
      <c r="B833" s="5" t="s">
        <v>1694</v>
      </c>
      <c r="C833" s="6">
        <v>2898953474.87</v>
      </c>
      <c r="D833" s="6">
        <v>0</v>
      </c>
      <c r="E833" s="6">
        <v>0</v>
      </c>
      <c r="F833" s="6">
        <v>0</v>
      </c>
      <c r="G833" s="6">
        <v>918071706.54</v>
      </c>
      <c r="H833" s="6">
        <v>0</v>
      </c>
      <c r="I833" s="6">
        <v>696225619.72</v>
      </c>
      <c r="J833" s="6">
        <v>0</v>
      </c>
      <c r="K833" s="6">
        <v>443860885.1</v>
      </c>
      <c r="L833" s="6">
        <v>3092771219</v>
      </c>
      <c r="M833" s="6">
        <v>819118404.88</v>
      </c>
      <c r="N833" s="6">
        <v>116234052.45</v>
      </c>
      <c r="O833" s="6">
        <v>-63765236.34</v>
      </c>
      <c r="P833" s="6">
        <v>170504068.88</v>
      </c>
      <c r="Q833" s="6">
        <v>-2392265683.19</v>
      </c>
      <c r="R833" s="8">
        <f t="shared" si="168"/>
        <v>4957111686.23</v>
      </c>
      <c r="S833" s="8">
        <f t="shared" si="169"/>
        <v>1510128720.78</v>
      </c>
      <c r="T833" s="8">
        <f t="shared" si="170"/>
        <v>6467240407.01</v>
      </c>
      <c r="U833" s="8">
        <f t="shared" si="171"/>
        <v>3817025181.41</v>
      </c>
      <c r="V833" s="8">
        <f t="shared" si="172"/>
        <v>1140086504.82</v>
      </c>
      <c r="W833" s="8">
        <f t="shared" si="173"/>
        <v>3817025181.41</v>
      </c>
      <c r="X833" s="8">
        <f t="shared" si="174"/>
        <v>2650215225.6</v>
      </c>
      <c r="Y833" s="13">
        <f t="shared" si="175"/>
        <v>0.766495657229143</v>
      </c>
      <c r="Z833" s="13">
        <f t="shared" si="176"/>
        <v>0.233504342770857</v>
      </c>
      <c r="AA833" s="13">
        <f t="shared" si="177"/>
        <v>4.28257559638333</v>
      </c>
      <c r="AB833" s="13">
        <f t="shared" si="178"/>
        <v>0.770009921707642</v>
      </c>
      <c r="AC833" s="13">
        <f t="shared" si="179"/>
        <v>0.229990078292358</v>
      </c>
      <c r="AD833" s="13">
        <f t="shared" si="180"/>
        <v>0.59020926101226</v>
      </c>
      <c r="AE833" s="13">
        <f t="shared" si="181"/>
        <v>0.40979073898774</v>
      </c>
    </row>
    <row r="834" spans="1:31">
      <c r="A834" s="5" t="s">
        <v>1695</v>
      </c>
      <c r="B834" s="5" t="s">
        <v>1696</v>
      </c>
      <c r="C834" s="6">
        <v>1813657270.11</v>
      </c>
      <c r="D834" s="6">
        <v>0</v>
      </c>
      <c r="E834" s="6">
        <v>12937061.04</v>
      </c>
      <c r="F834" s="6">
        <v>0</v>
      </c>
      <c r="G834" s="6">
        <v>251431401.88</v>
      </c>
      <c r="H834" s="6">
        <v>0</v>
      </c>
      <c r="I834" s="6">
        <v>0</v>
      </c>
      <c r="J834" s="6">
        <v>0</v>
      </c>
      <c r="K834" s="6">
        <v>50649270.33</v>
      </c>
      <c r="L834" s="6">
        <v>5851216427</v>
      </c>
      <c r="M834" s="6">
        <v>4475535941.5</v>
      </c>
      <c r="N834" s="6">
        <v>10214724.48</v>
      </c>
      <c r="O834" s="6">
        <v>504516.32</v>
      </c>
      <c r="P834" s="6">
        <v>75495097.13</v>
      </c>
      <c r="Q834" s="6">
        <v>-6520351438.69</v>
      </c>
      <c r="R834" s="8">
        <f t="shared" si="168"/>
        <v>2128675003.36</v>
      </c>
      <c r="S834" s="8">
        <f t="shared" si="169"/>
        <v>3872185818.78</v>
      </c>
      <c r="T834" s="8">
        <f t="shared" si="170"/>
        <v>6000860822.14</v>
      </c>
      <c r="U834" s="8">
        <f t="shared" si="171"/>
        <v>2078025733.03</v>
      </c>
      <c r="V834" s="8">
        <f t="shared" si="172"/>
        <v>50649270.33</v>
      </c>
      <c r="W834" s="8">
        <f t="shared" si="173"/>
        <v>2078025733.03</v>
      </c>
      <c r="X834" s="8">
        <f t="shared" si="174"/>
        <v>3922835089.11</v>
      </c>
      <c r="Y834" s="13">
        <f t="shared" si="175"/>
        <v>0.354728274234642</v>
      </c>
      <c r="Z834" s="13">
        <f t="shared" si="176"/>
        <v>0.645271725765358</v>
      </c>
      <c r="AA834" s="13">
        <f t="shared" si="177"/>
        <v>1.54973472425729</v>
      </c>
      <c r="AB834" s="13">
        <f t="shared" si="178"/>
        <v>0.976206198574206</v>
      </c>
      <c r="AC834" s="13">
        <f t="shared" si="179"/>
        <v>0.0237938014257944</v>
      </c>
      <c r="AD834" s="13">
        <f t="shared" si="180"/>
        <v>0.346287940117389</v>
      </c>
      <c r="AE834" s="13">
        <f t="shared" si="181"/>
        <v>0.653712059882611</v>
      </c>
    </row>
    <row r="835" spans="1:31">
      <c r="A835" s="5" t="s">
        <v>1697</v>
      </c>
      <c r="B835" s="5" t="s">
        <v>1698</v>
      </c>
      <c r="C835" s="6">
        <v>9706724.99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126306518.34</v>
      </c>
      <c r="L835" s="6">
        <v>949024050</v>
      </c>
      <c r="M835" s="6">
        <v>405010095.11</v>
      </c>
      <c r="N835" s="6">
        <v>199995742.59</v>
      </c>
      <c r="O835" s="6">
        <v>-15157634.16</v>
      </c>
      <c r="P835" s="6">
        <v>474516412.5</v>
      </c>
      <c r="Q835" s="6">
        <v>7087420590.27</v>
      </c>
      <c r="R835" s="8">
        <f t="shared" ref="R835:R898" si="182">C835+D835+E835+F835+G835+H835+I835+J835+K835</f>
        <v>136013243.33</v>
      </c>
      <c r="S835" s="8">
        <f t="shared" ref="S835:S898" si="183">L835+M835-N835+O835+P835+Q835</f>
        <v>8700817771.13</v>
      </c>
      <c r="T835" s="8">
        <f t="shared" ref="T835:T898" si="184">R835+S835</f>
        <v>8836831014.46</v>
      </c>
      <c r="U835" s="8">
        <f t="shared" ref="U835:U898" si="185">C835+D835+E835+F835+G835</f>
        <v>9706724.99</v>
      </c>
      <c r="V835" s="8">
        <f t="shared" ref="V835:V898" si="186">H835+I835+J835+K835</f>
        <v>126306518.34</v>
      </c>
      <c r="W835" s="8">
        <f t="shared" ref="W835:W898" si="187">U835</f>
        <v>9706724.99</v>
      </c>
      <c r="X835" s="8">
        <f t="shared" ref="X835:X898" si="188">V835+S835</f>
        <v>8827124289.47</v>
      </c>
      <c r="Y835" s="13">
        <f t="shared" ref="Y835:Y898" si="189">R835/T835</f>
        <v>0.0153916311296931</v>
      </c>
      <c r="Z835" s="13">
        <f t="shared" ref="Z835:Z898" si="190">S835/T835</f>
        <v>0.984608368870307</v>
      </c>
      <c r="AA835" s="13">
        <f t="shared" ref="AA835:AA898" si="191">T835/S835</f>
        <v>1.0156322367515</v>
      </c>
      <c r="AB835" s="13">
        <f t="shared" ref="AB835:AB898" si="192">U835/R835</f>
        <v>0.0713660284274614</v>
      </c>
      <c r="AC835" s="13">
        <f t="shared" ref="AC835:AC898" si="193">V835/R835</f>
        <v>0.928633971572539</v>
      </c>
      <c r="AD835" s="13">
        <f t="shared" ref="AD835:AD898" si="194">W835/T835</f>
        <v>0.00109843958474668</v>
      </c>
      <c r="AE835" s="13">
        <f t="shared" ref="AE835:AE898" si="195">X835/T835</f>
        <v>0.998901560415253</v>
      </c>
    </row>
    <row r="836" spans="1:31">
      <c r="A836" s="5" t="s">
        <v>1699</v>
      </c>
      <c r="B836" s="5" t="s">
        <v>1700</v>
      </c>
      <c r="C836" s="6">
        <v>209274431.74</v>
      </c>
      <c r="D836" s="6">
        <v>0</v>
      </c>
      <c r="E836" s="6">
        <v>0</v>
      </c>
      <c r="F836" s="6">
        <v>0</v>
      </c>
      <c r="G836" s="6">
        <v>270000000</v>
      </c>
      <c r="H836" s="6">
        <v>0</v>
      </c>
      <c r="I836" s="6">
        <v>271644622.44</v>
      </c>
      <c r="J836" s="6">
        <v>0</v>
      </c>
      <c r="K836" s="6">
        <v>5956757.96</v>
      </c>
      <c r="L836" s="6">
        <v>941568193</v>
      </c>
      <c r="M836" s="6">
        <v>769225566.53</v>
      </c>
      <c r="N836" s="6">
        <v>0</v>
      </c>
      <c r="O836" s="6">
        <v>32031070.05</v>
      </c>
      <c r="P836" s="6">
        <v>109229529.46</v>
      </c>
      <c r="Q836" s="6">
        <v>190858929.65</v>
      </c>
      <c r="R836" s="8">
        <f t="shared" si="182"/>
        <v>756875812.14</v>
      </c>
      <c r="S836" s="8">
        <f t="shared" si="183"/>
        <v>2042913288.69</v>
      </c>
      <c r="T836" s="8">
        <f t="shared" si="184"/>
        <v>2799789100.83</v>
      </c>
      <c r="U836" s="8">
        <f t="shared" si="185"/>
        <v>479274431.74</v>
      </c>
      <c r="V836" s="8">
        <f t="shared" si="186"/>
        <v>277601380.4</v>
      </c>
      <c r="W836" s="8">
        <f t="shared" si="187"/>
        <v>479274431.74</v>
      </c>
      <c r="X836" s="8">
        <f t="shared" si="188"/>
        <v>2320514669.09</v>
      </c>
      <c r="Y836" s="13">
        <f t="shared" si="189"/>
        <v>0.270333151849053</v>
      </c>
      <c r="Z836" s="13">
        <f t="shared" si="190"/>
        <v>0.729666848150947</v>
      </c>
      <c r="AA836" s="13">
        <f t="shared" si="191"/>
        <v>1.37048846680387</v>
      </c>
      <c r="AB836" s="13">
        <f t="shared" si="192"/>
        <v>0.633227306319769</v>
      </c>
      <c r="AC836" s="13">
        <f t="shared" si="193"/>
        <v>0.366772693680231</v>
      </c>
      <c r="AD836" s="13">
        <f t="shared" si="194"/>
        <v>0.171182333554309</v>
      </c>
      <c r="AE836" s="13">
        <f t="shared" si="195"/>
        <v>0.828817666445691</v>
      </c>
    </row>
    <row r="837" spans="1:31">
      <c r="A837" s="5" t="s">
        <v>1701</v>
      </c>
      <c r="B837" s="5" t="s">
        <v>1702</v>
      </c>
      <c r="C837" s="6">
        <v>162547892.71</v>
      </c>
      <c r="D837" s="6">
        <v>0</v>
      </c>
      <c r="E837" s="6">
        <v>0</v>
      </c>
      <c r="F837" s="6">
        <v>0</v>
      </c>
      <c r="G837" s="6">
        <v>5965262.94</v>
      </c>
      <c r="H837" s="6">
        <v>0</v>
      </c>
      <c r="I837" s="6">
        <v>0</v>
      </c>
      <c r="J837" s="6">
        <v>0</v>
      </c>
      <c r="K837" s="6">
        <v>18661924.62</v>
      </c>
      <c r="L837" s="6">
        <v>1312362868</v>
      </c>
      <c r="M837" s="6">
        <v>958636710.6</v>
      </c>
      <c r="N837" s="6">
        <v>696030894.36</v>
      </c>
      <c r="O837" s="6">
        <v>0</v>
      </c>
      <c r="P837" s="6">
        <v>61469258.27</v>
      </c>
      <c r="Q837" s="6">
        <v>3214337497.78</v>
      </c>
      <c r="R837" s="8">
        <f t="shared" si="182"/>
        <v>187175080.27</v>
      </c>
      <c r="S837" s="8">
        <f t="shared" si="183"/>
        <v>4850775440.29</v>
      </c>
      <c r="T837" s="8">
        <f t="shared" si="184"/>
        <v>5037950520.56</v>
      </c>
      <c r="U837" s="8">
        <f t="shared" si="185"/>
        <v>168513155.65</v>
      </c>
      <c r="V837" s="8">
        <f t="shared" si="186"/>
        <v>18661924.62</v>
      </c>
      <c r="W837" s="8">
        <f t="shared" si="187"/>
        <v>168513155.65</v>
      </c>
      <c r="X837" s="8">
        <f t="shared" si="188"/>
        <v>4869437364.91</v>
      </c>
      <c r="Y837" s="13">
        <f t="shared" si="189"/>
        <v>0.0371530207583687</v>
      </c>
      <c r="Z837" s="13">
        <f t="shared" si="190"/>
        <v>0.962846979241631</v>
      </c>
      <c r="AA837" s="13">
        <f t="shared" si="191"/>
        <v>1.03858663064782</v>
      </c>
      <c r="AB837" s="13">
        <f t="shared" si="192"/>
        <v>0.900296959439899</v>
      </c>
      <c r="AC837" s="13">
        <f t="shared" si="193"/>
        <v>0.0997030405601012</v>
      </c>
      <c r="AD837" s="13">
        <f t="shared" si="194"/>
        <v>0.0334487516227668</v>
      </c>
      <c r="AE837" s="13">
        <f t="shared" si="195"/>
        <v>0.966551248377233</v>
      </c>
    </row>
    <row r="838" spans="1:31">
      <c r="A838" s="5" t="s">
        <v>1703</v>
      </c>
      <c r="B838" s="5" t="s">
        <v>1704</v>
      </c>
      <c r="C838" s="6">
        <v>391674617.62</v>
      </c>
      <c r="D838" s="6">
        <v>0</v>
      </c>
      <c r="E838" s="6">
        <v>0</v>
      </c>
      <c r="F838" s="6">
        <v>0</v>
      </c>
      <c r="G838" s="6">
        <v>116515590.2</v>
      </c>
      <c r="H838" s="6">
        <v>228274500</v>
      </c>
      <c r="I838" s="6">
        <v>0</v>
      </c>
      <c r="J838" s="6">
        <v>0</v>
      </c>
      <c r="K838" s="6">
        <v>8014073.5</v>
      </c>
      <c r="L838" s="6">
        <v>1147094532</v>
      </c>
      <c r="M838" s="6">
        <v>1241699756.27</v>
      </c>
      <c r="N838" s="6">
        <v>142906016</v>
      </c>
      <c r="O838" s="6">
        <v>-19436018.83</v>
      </c>
      <c r="P838" s="6">
        <v>40979672.75</v>
      </c>
      <c r="Q838" s="6">
        <v>-1150299637.63</v>
      </c>
      <c r="R838" s="8">
        <f t="shared" si="182"/>
        <v>744478781.32</v>
      </c>
      <c r="S838" s="8">
        <f t="shared" si="183"/>
        <v>1117132288.56</v>
      </c>
      <c r="T838" s="8">
        <f t="shared" si="184"/>
        <v>1861611069.88</v>
      </c>
      <c r="U838" s="8">
        <f t="shared" si="185"/>
        <v>508190207.82</v>
      </c>
      <c r="V838" s="8">
        <f t="shared" si="186"/>
        <v>236288573.5</v>
      </c>
      <c r="W838" s="8">
        <f t="shared" si="187"/>
        <v>508190207.82</v>
      </c>
      <c r="X838" s="8">
        <f t="shared" si="188"/>
        <v>1353420862.06</v>
      </c>
      <c r="Y838" s="13">
        <f t="shared" si="189"/>
        <v>0.399911019742695</v>
      </c>
      <c r="Z838" s="13">
        <f t="shared" si="190"/>
        <v>0.600088980257305</v>
      </c>
      <c r="AA838" s="13">
        <f t="shared" si="191"/>
        <v>1.66641953593486</v>
      </c>
      <c r="AB838" s="13">
        <f t="shared" si="192"/>
        <v>0.682612077833773</v>
      </c>
      <c r="AC838" s="13">
        <f t="shared" si="193"/>
        <v>0.317387922166227</v>
      </c>
      <c r="AD838" s="13">
        <f t="shared" si="194"/>
        <v>0.272984092135184</v>
      </c>
      <c r="AE838" s="13">
        <f t="shared" si="195"/>
        <v>0.727015907864816</v>
      </c>
    </row>
    <row r="839" spans="1:31">
      <c r="A839" s="5" t="s">
        <v>1705</v>
      </c>
      <c r="B839" s="5" t="s">
        <v>1706</v>
      </c>
      <c r="C839" s="6">
        <v>137087788.73</v>
      </c>
      <c r="D839" s="6">
        <v>0</v>
      </c>
      <c r="E839" s="6">
        <v>0</v>
      </c>
      <c r="F839" s="6">
        <v>0</v>
      </c>
      <c r="G839" s="6">
        <v>286338</v>
      </c>
      <c r="H839" s="6">
        <v>0</v>
      </c>
      <c r="I839" s="6">
        <v>0</v>
      </c>
      <c r="J839" s="6">
        <v>0</v>
      </c>
      <c r="K839" s="6">
        <v>1865571.35</v>
      </c>
      <c r="L839" s="6">
        <v>340086278</v>
      </c>
      <c r="M839" s="6">
        <v>1824821109.39</v>
      </c>
      <c r="N839" s="6">
        <v>0</v>
      </c>
      <c r="O839" s="6">
        <v>91026.69</v>
      </c>
      <c r="P839" s="6">
        <v>49021098.56</v>
      </c>
      <c r="Q839" s="6">
        <v>-1098080958.3</v>
      </c>
      <c r="R839" s="8">
        <f t="shared" si="182"/>
        <v>139239698.08</v>
      </c>
      <c r="S839" s="8">
        <f t="shared" si="183"/>
        <v>1115938554.34</v>
      </c>
      <c r="T839" s="8">
        <f t="shared" si="184"/>
        <v>1255178252.42</v>
      </c>
      <c r="U839" s="8">
        <f t="shared" si="185"/>
        <v>137374126.73</v>
      </c>
      <c r="V839" s="8">
        <f t="shared" si="186"/>
        <v>1865571.35</v>
      </c>
      <c r="W839" s="8">
        <f t="shared" si="187"/>
        <v>137374126.73</v>
      </c>
      <c r="X839" s="8">
        <f t="shared" si="188"/>
        <v>1117804125.69</v>
      </c>
      <c r="Y839" s="13">
        <f t="shared" si="189"/>
        <v>0.110932210474125</v>
      </c>
      <c r="Z839" s="13">
        <f t="shared" si="190"/>
        <v>0.889067789525875</v>
      </c>
      <c r="AA839" s="13">
        <f t="shared" si="191"/>
        <v>1.12477362444239</v>
      </c>
      <c r="AB839" s="13">
        <f t="shared" si="192"/>
        <v>0.986601727986166</v>
      </c>
      <c r="AC839" s="13">
        <f t="shared" si="193"/>
        <v>0.0133982720138343</v>
      </c>
      <c r="AD839" s="13">
        <f t="shared" si="194"/>
        <v>0.109445910543097</v>
      </c>
      <c r="AE839" s="13">
        <f t="shared" si="195"/>
        <v>0.890554089456903</v>
      </c>
    </row>
    <row r="840" spans="1:31">
      <c r="A840" s="5" t="s">
        <v>1707</v>
      </c>
      <c r="B840" s="5" t="s">
        <v>1708</v>
      </c>
      <c r="C840" s="6">
        <v>257007487.44</v>
      </c>
      <c r="D840" s="6">
        <v>0</v>
      </c>
      <c r="E840" s="6">
        <v>0</v>
      </c>
      <c r="F840" s="6">
        <v>0</v>
      </c>
      <c r="G840" s="6">
        <v>57594258.83</v>
      </c>
      <c r="H840" s="6">
        <v>43306996.19</v>
      </c>
      <c r="I840" s="6">
        <v>0</v>
      </c>
      <c r="J840" s="6">
        <v>0</v>
      </c>
      <c r="K840" s="6">
        <v>451353.71</v>
      </c>
      <c r="L840" s="6">
        <v>554034264</v>
      </c>
      <c r="M840" s="6">
        <v>269357491.8</v>
      </c>
      <c r="N840" s="6">
        <v>0</v>
      </c>
      <c r="O840" s="6">
        <v>-6637793.51</v>
      </c>
      <c r="P840" s="6">
        <v>21265196.77</v>
      </c>
      <c r="Q840" s="6">
        <v>-214517050.45</v>
      </c>
      <c r="R840" s="8">
        <f t="shared" si="182"/>
        <v>358360096.17</v>
      </c>
      <c r="S840" s="8">
        <f t="shared" si="183"/>
        <v>623502108.61</v>
      </c>
      <c r="T840" s="8">
        <f t="shared" si="184"/>
        <v>981862204.78</v>
      </c>
      <c r="U840" s="8">
        <f t="shared" si="185"/>
        <v>314601746.27</v>
      </c>
      <c r="V840" s="8">
        <f t="shared" si="186"/>
        <v>43758349.9</v>
      </c>
      <c r="W840" s="8">
        <f t="shared" si="187"/>
        <v>314601746.27</v>
      </c>
      <c r="X840" s="8">
        <f t="shared" si="188"/>
        <v>667260458.51</v>
      </c>
      <c r="Y840" s="13">
        <f t="shared" si="189"/>
        <v>0.364980029199001</v>
      </c>
      <c r="Z840" s="13">
        <f t="shared" si="190"/>
        <v>0.635019970800999</v>
      </c>
      <c r="AA840" s="13">
        <f t="shared" si="191"/>
        <v>1.57475362347837</v>
      </c>
      <c r="AB840" s="13">
        <f t="shared" si="192"/>
        <v>0.877892794516827</v>
      </c>
      <c r="AC840" s="13">
        <f t="shared" si="193"/>
        <v>0.122107205483173</v>
      </c>
      <c r="AD840" s="13">
        <f t="shared" si="194"/>
        <v>0.320413337776344</v>
      </c>
      <c r="AE840" s="13">
        <f t="shared" si="195"/>
        <v>0.679586662223656</v>
      </c>
    </row>
    <row r="841" spans="1:31">
      <c r="A841" s="5" t="s">
        <v>1709</v>
      </c>
      <c r="B841" s="5" t="s">
        <v>1710</v>
      </c>
      <c r="C841" s="6">
        <v>150000000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1100876.54</v>
      </c>
      <c r="L841" s="6">
        <v>978313280</v>
      </c>
      <c r="M841" s="6">
        <v>175578234.09</v>
      </c>
      <c r="N841" s="6">
        <v>171409894.81</v>
      </c>
      <c r="O841" s="6">
        <v>0</v>
      </c>
      <c r="P841" s="6">
        <v>39468590.7</v>
      </c>
      <c r="Q841" s="6">
        <v>332800401.75</v>
      </c>
      <c r="R841" s="8">
        <f t="shared" si="182"/>
        <v>151100876.54</v>
      </c>
      <c r="S841" s="8">
        <f t="shared" si="183"/>
        <v>1354750611.73</v>
      </c>
      <c r="T841" s="8">
        <f t="shared" si="184"/>
        <v>1505851488.27</v>
      </c>
      <c r="U841" s="8">
        <f t="shared" si="185"/>
        <v>150000000</v>
      </c>
      <c r="V841" s="8">
        <f t="shared" si="186"/>
        <v>1100876.54</v>
      </c>
      <c r="W841" s="8">
        <f t="shared" si="187"/>
        <v>150000000</v>
      </c>
      <c r="X841" s="8">
        <f t="shared" si="188"/>
        <v>1355851488.27</v>
      </c>
      <c r="Y841" s="13">
        <f t="shared" si="189"/>
        <v>0.100342482453959</v>
      </c>
      <c r="Z841" s="13">
        <f t="shared" si="190"/>
        <v>0.899657517546041</v>
      </c>
      <c r="AA841" s="13">
        <f t="shared" si="191"/>
        <v>1.11153408991419</v>
      </c>
      <c r="AB841" s="13">
        <f t="shared" si="192"/>
        <v>0.992714294150977</v>
      </c>
      <c r="AC841" s="13">
        <f t="shared" si="193"/>
        <v>0.00728570584902313</v>
      </c>
      <c r="AD841" s="13">
        <f t="shared" si="194"/>
        <v>0.0996114166426384</v>
      </c>
      <c r="AE841" s="13">
        <f t="shared" si="195"/>
        <v>0.900388583357362</v>
      </c>
    </row>
    <row r="842" spans="1:31">
      <c r="A842" s="5" t="s">
        <v>1711</v>
      </c>
      <c r="B842" s="5" t="s">
        <v>1712</v>
      </c>
      <c r="C842" s="6">
        <v>32302000</v>
      </c>
      <c r="D842" s="6">
        <v>0</v>
      </c>
      <c r="E842" s="6">
        <v>0</v>
      </c>
      <c r="F842" s="6">
        <v>0</v>
      </c>
      <c r="G842" s="6">
        <v>854507.15</v>
      </c>
      <c r="H842" s="6">
        <v>0</v>
      </c>
      <c r="I842" s="6">
        <v>0</v>
      </c>
      <c r="J842" s="6">
        <v>0</v>
      </c>
      <c r="K842" s="6">
        <v>8439362.68</v>
      </c>
      <c r="L842" s="6">
        <v>582445394</v>
      </c>
      <c r="M842" s="6">
        <v>503422270.01</v>
      </c>
      <c r="N842" s="6">
        <v>1998699</v>
      </c>
      <c r="O842" s="6">
        <v>132255.45</v>
      </c>
      <c r="P842" s="6">
        <v>213286143.8</v>
      </c>
      <c r="Q842" s="6">
        <v>1673061377.92</v>
      </c>
      <c r="R842" s="8">
        <f t="shared" si="182"/>
        <v>41595869.83</v>
      </c>
      <c r="S842" s="8">
        <f t="shared" si="183"/>
        <v>2970348742.18</v>
      </c>
      <c r="T842" s="8">
        <f t="shared" si="184"/>
        <v>3011944612.01</v>
      </c>
      <c r="U842" s="8">
        <f t="shared" si="185"/>
        <v>33156507.15</v>
      </c>
      <c r="V842" s="8">
        <f t="shared" si="186"/>
        <v>8439362.68</v>
      </c>
      <c r="W842" s="8">
        <f t="shared" si="187"/>
        <v>33156507.15</v>
      </c>
      <c r="X842" s="8">
        <f t="shared" si="188"/>
        <v>2978788104.86</v>
      </c>
      <c r="Y842" s="13">
        <f t="shared" si="189"/>
        <v>0.0138103037035071</v>
      </c>
      <c r="Z842" s="13">
        <f t="shared" si="190"/>
        <v>0.986189696296493</v>
      </c>
      <c r="AA842" s="13">
        <f t="shared" si="191"/>
        <v>1.01400369904023</v>
      </c>
      <c r="AB842" s="13">
        <f t="shared" si="192"/>
        <v>0.797110561349211</v>
      </c>
      <c r="AC842" s="13">
        <f t="shared" si="193"/>
        <v>0.202889438650789</v>
      </c>
      <c r="AD842" s="13">
        <f t="shared" si="194"/>
        <v>0.0110083389375056</v>
      </c>
      <c r="AE842" s="13">
        <f t="shared" si="195"/>
        <v>0.988991661062494</v>
      </c>
    </row>
    <row r="843" spans="1:31">
      <c r="A843" s="5" t="s">
        <v>1713</v>
      </c>
      <c r="B843" s="5" t="s">
        <v>1714</v>
      </c>
      <c r="C843" s="6">
        <v>409278826.67</v>
      </c>
      <c r="D843" s="6">
        <v>35601880.17</v>
      </c>
      <c r="E843" s="6">
        <v>0</v>
      </c>
      <c r="F843" s="6">
        <v>0</v>
      </c>
      <c r="G843" s="6">
        <v>289877996.06</v>
      </c>
      <c r="H843" s="6">
        <v>1673595114.46</v>
      </c>
      <c r="I843" s="6">
        <v>0</v>
      </c>
      <c r="J843" s="6">
        <v>0</v>
      </c>
      <c r="K843" s="6">
        <v>43670567.22</v>
      </c>
      <c r="L843" s="6">
        <v>862899328</v>
      </c>
      <c r="M843" s="6">
        <v>2396441094.09</v>
      </c>
      <c r="N843" s="6">
        <v>109955691.55</v>
      </c>
      <c r="O843" s="6">
        <v>-73245990.68</v>
      </c>
      <c r="P843" s="6">
        <v>69600361.89</v>
      </c>
      <c r="Q843" s="6">
        <v>503498140.97</v>
      </c>
      <c r="R843" s="8">
        <f t="shared" si="182"/>
        <v>2452024384.58</v>
      </c>
      <c r="S843" s="8">
        <f t="shared" si="183"/>
        <v>3649237242.72</v>
      </c>
      <c r="T843" s="8">
        <f t="shared" si="184"/>
        <v>6101261627.3</v>
      </c>
      <c r="U843" s="8">
        <f t="shared" si="185"/>
        <v>734758702.9</v>
      </c>
      <c r="V843" s="8">
        <f t="shared" si="186"/>
        <v>1717265681.68</v>
      </c>
      <c r="W843" s="8">
        <f t="shared" si="187"/>
        <v>734758702.9</v>
      </c>
      <c r="X843" s="8">
        <f t="shared" si="188"/>
        <v>5366502924.4</v>
      </c>
      <c r="Y843" s="13">
        <f t="shared" si="189"/>
        <v>0.401888090425176</v>
      </c>
      <c r="Z843" s="13">
        <f t="shared" si="190"/>
        <v>0.598111909574824</v>
      </c>
      <c r="AA843" s="13">
        <f t="shared" si="191"/>
        <v>1.67192791849081</v>
      </c>
      <c r="AB843" s="13">
        <f t="shared" si="192"/>
        <v>0.299653913525764</v>
      </c>
      <c r="AC843" s="13">
        <f t="shared" si="193"/>
        <v>0.700346086474236</v>
      </c>
      <c r="AD843" s="13">
        <f t="shared" si="194"/>
        <v>0.1204273390953</v>
      </c>
      <c r="AE843" s="13">
        <f t="shared" si="195"/>
        <v>0.8795726609047</v>
      </c>
    </row>
    <row r="844" spans="1:31">
      <c r="A844" s="5" t="s">
        <v>1715</v>
      </c>
      <c r="B844" s="5" t="s">
        <v>1716</v>
      </c>
      <c r="C844" s="6">
        <v>450548583.33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5821539.95</v>
      </c>
      <c r="L844" s="6">
        <v>494685819</v>
      </c>
      <c r="M844" s="6">
        <v>1861630506.23</v>
      </c>
      <c r="N844" s="6">
        <v>0</v>
      </c>
      <c r="O844" s="6">
        <v>0</v>
      </c>
      <c r="P844" s="6">
        <v>140604175.23</v>
      </c>
      <c r="Q844" s="6">
        <v>1083155106.64</v>
      </c>
      <c r="R844" s="8">
        <f t="shared" si="182"/>
        <v>456370123.28</v>
      </c>
      <c r="S844" s="8">
        <f t="shared" si="183"/>
        <v>3580075607.1</v>
      </c>
      <c r="T844" s="8">
        <f t="shared" si="184"/>
        <v>4036445730.38</v>
      </c>
      <c r="U844" s="8">
        <f t="shared" si="185"/>
        <v>450548583.33</v>
      </c>
      <c r="V844" s="8">
        <f t="shared" si="186"/>
        <v>5821539.95</v>
      </c>
      <c r="W844" s="8">
        <f t="shared" si="187"/>
        <v>450548583.33</v>
      </c>
      <c r="X844" s="8">
        <f t="shared" si="188"/>
        <v>3585897147.05</v>
      </c>
      <c r="Y844" s="13">
        <f t="shared" si="189"/>
        <v>0.113062370650784</v>
      </c>
      <c r="Z844" s="13">
        <f t="shared" si="190"/>
        <v>0.886937629349216</v>
      </c>
      <c r="AA844" s="13">
        <f t="shared" si="191"/>
        <v>1.12747499588414</v>
      </c>
      <c r="AB844" s="13">
        <f t="shared" si="192"/>
        <v>0.987243818880693</v>
      </c>
      <c r="AC844" s="13">
        <f t="shared" si="193"/>
        <v>0.0127561811193067</v>
      </c>
      <c r="AD844" s="13">
        <f t="shared" si="194"/>
        <v>0.111620126572985</v>
      </c>
      <c r="AE844" s="13">
        <f t="shared" si="195"/>
        <v>0.888379873427015</v>
      </c>
    </row>
    <row r="845" spans="1:31">
      <c r="A845" s="5" t="s">
        <v>1717</v>
      </c>
      <c r="B845" s="5" t="s">
        <v>1718</v>
      </c>
      <c r="C845" s="6">
        <v>684191771.81</v>
      </c>
      <c r="D845" s="6">
        <v>0</v>
      </c>
      <c r="E845" s="6">
        <v>0</v>
      </c>
      <c r="F845" s="6">
        <v>0</v>
      </c>
      <c r="G845" s="6">
        <v>21531584.46</v>
      </c>
      <c r="H845" s="6">
        <v>238500000</v>
      </c>
      <c r="I845" s="6">
        <v>0</v>
      </c>
      <c r="J845" s="6">
        <v>0</v>
      </c>
      <c r="K845" s="6">
        <v>4620897.45</v>
      </c>
      <c r="L845" s="6">
        <v>905779387</v>
      </c>
      <c r="M845" s="6">
        <v>630466559.51</v>
      </c>
      <c r="N845" s="6">
        <v>0</v>
      </c>
      <c r="O845" s="6">
        <v>-2640259.54</v>
      </c>
      <c r="P845" s="6">
        <v>124481668.84</v>
      </c>
      <c r="Q845" s="6">
        <v>335423459</v>
      </c>
      <c r="R845" s="8">
        <f t="shared" si="182"/>
        <v>948844253.72</v>
      </c>
      <c r="S845" s="8">
        <f t="shared" si="183"/>
        <v>1993510814.81</v>
      </c>
      <c r="T845" s="8">
        <f t="shared" si="184"/>
        <v>2942355068.53</v>
      </c>
      <c r="U845" s="8">
        <f t="shared" si="185"/>
        <v>705723356.27</v>
      </c>
      <c r="V845" s="8">
        <f t="shared" si="186"/>
        <v>243120897.45</v>
      </c>
      <c r="W845" s="8">
        <f t="shared" si="187"/>
        <v>705723356.27</v>
      </c>
      <c r="X845" s="8">
        <f t="shared" si="188"/>
        <v>2236631712.26</v>
      </c>
      <c r="Y845" s="13">
        <f t="shared" si="189"/>
        <v>0.322477821887772</v>
      </c>
      <c r="Z845" s="13">
        <f t="shared" si="190"/>
        <v>0.677522178112228</v>
      </c>
      <c r="AA845" s="13">
        <f t="shared" si="191"/>
        <v>1.47596644405986</v>
      </c>
      <c r="AB845" s="13">
        <f t="shared" si="192"/>
        <v>0.743771544701008</v>
      </c>
      <c r="AC845" s="13">
        <f t="shared" si="193"/>
        <v>0.256228455298992</v>
      </c>
      <c r="AD845" s="13">
        <f t="shared" si="194"/>
        <v>0.239849827717285</v>
      </c>
      <c r="AE845" s="13">
        <f t="shared" si="195"/>
        <v>0.760150172282715</v>
      </c>
    </row>
    <row r="846" spans="1:31">
      <c r="A846" s="5" t="s">
        <v>1719</v>
      </c>
      <c r="B846" s="5" t="s">
        <v>1720</v>
      </c>
      <c r="C846" s="6">
        <v>237359220</v>
      </c>
      <c r="D846" s="6">
        <v>0</v>
      </c>
      <c r="E846" s="6">
        <v>0</v>
      </c>
      <c r="F846" s="6">
        <v>0</v>
      </c>
      <c r="G846" s="6">
        <v>0</v>
      </c>
      <c r="H846" s="6">
        <v>50000000</v>
      </c>
      <c r="I846" s="6">
        <v>0</v>
      </c>
      <c r="J846" s="6">
        <v>0</v>
      </c>
      <c r="K846" s="6">
        <v>205649791.17</v>
      </c>
      <c r="L846" s="6">
        <v>1416640800</v>
      </c>
      <c r="M846" s="6">
        <v>61306135.09</v>
      </c>
      <c r="N846" s="6">
        <v>0</v>
      </c>
      <c r="O846" s="6">
        <v>219706143.17</v>
      </c>
      <c r="P846" s="6">
        <v>71000531.51</v>
      </c>
      <c r="Q846" s="6">
        <v>518363872.85</v>
      </c>
      <c r="R846" s="8">
        <f t="shared" si="182"/>
        <v>493009011.17</v>
      </c>
      <c r="S846" s="8">
        <f t="shared" si="183"/>
        <v>2287017482.62</v>
      </c>
      <c r="T846" s="8">
        <f t="shared" si="184"/>
        <v>2780026493.79</v>
      </c>
      <c r="U846" s="8">
        <f t="shared" si="185"/>
        <v>237359220</v>
      </c>
      <c r="V846" s="8">
        <f t="shared" si="186"/>
        <v>255649791.17</v>
      </c>
      <c r="W846" s="8">
        <f t="shared" si="187"/>
        <v>237359220</v>
      </c>
      <c r="X846" s="8">
        <f t="shared" si="188"/>
        <v>2542667273.79</v>
      </c>
      <c r="Y846" s="13">
        <f t="shared" si="189"/>
        <v>0.177339680852423</v>
      </c>
      <c r="Z846" s="13">
        <f t="shared" si="190"/>
        <v>0.822660319147577</v>
      </c>
      <c r="AA846" s="13">
        <f t="shared" si="191"/>
        <v>1.21556853627774</v>
      </c>
      <c r="AB846" s="13">
        <f t="shared" si="192"/>
        <v>0.48145006403981</v>
      </c>
      <c r="AC846" s="13">
        <f t="shared" si="193"/>
        <v>0.51854993596019</v>
      </c>
      <c r="AD846" s="13">
        <f t="shared" si="194"/>
        <v>0.0853802007031987</v>
      </c>
      <c r="AE846" s="13">
        <f t="shared" si="195"/>
        <v>0.914619799296801</v>
      </c>
    </row>
    <row r="847" spans="1:31">
      <c r="A847" s="5" t="s">
        <v>1721</v>
      </c>
      <c r="B847" s="5" t="s">
        <v>1722</v>
      </c>
      <c r="C847" s="6">
        <v>146000000</v>
      </c>
      <c r="D847" s="6">
        <v>0</v>
      </c>
      <c r="E847" s="6">
        <v>0</v>
      </c>
      <c r="F847" s="6">
        <v>0</v>
      </c>
      <c r="G847" s="6">
        <v>148771409.74</v>
      </c>
      <c r="H847" s="6">
        <v>55000000</v>
      </c>
      <c r="I847" s="6">
        <v>0</v>
      </c>
      <c r="J847" s="6">
        <v>0</v>
      </c>
      <c r="K847" s="6">
        <v>8325851.87</v>
      </c>
      <c r="L847" s="6">
        <v>516368220</v>
      </c>
      <c r="M847" s="6">
        <v>106943017.2</v>
      </c>
      <c r="N847" s="6">
        <v>79092134.58</v>
      </c>
      <c r="O847" s="6">
        <v>0</v>
      </c>
      <c r="P847" s="6">
        <v>3808068.95</v>
      </c>
      <c r="Q847" s="6">
        <v>-201787844.78</v>
      </c>
      <c r="R847" s="8">
        <f t="shared" si="182"/>
        <v>358097261.61</v>
      </c>
      <c r="S847" s="8">
        <f t="shared" si="183"/>
        <v>346239326.79</v>
      </c>
      <c r="T847" s="8">
        <f t="shared" si="184"/>
        <v>704336588.4</v>
      </c>
      <c r="U847" s="8">
        <f t="shared" si="185"/>
        <v>294771409.74</v>
      </c>
      <c r="V847" s="8">
        <f t="shared" si="186"/>
        <v>63325851.87</v>
      </c>
      <c r="W847" s="8">
        <f t="shared" si="187"/>
        <v>294771409.74</v>
      </c>
      <c r="X847" s="8">
        <f t="shared" si="188"/>
        <v>409565178.66</v>
      </c>
      <c r="Y847" s="13">
        <f t="shared" si="189"/>
        <v>0.508417804083511</v>
      </c>
      <c r="Z847" s="13">
        <f t="shared" si="190"/>
        <v>0.491582195916489</v>
      </c>
      <c r="AA847" s="13">
        <f t="shared" si="191"/>
        <v>2.03424779885617</v>
      </c>
      <c r="AB847" s="13">
        <f t="shared" si="192"/>
        <v>0.823160189538206</v>
      </c>
      <c r="AC847" s="13">
        <f t="shared" si="193"/>
        <v>0.176839810461794</v>
      </c>
      <c r="AD847" s="13">
        <f t="shared" si="194"/>
        <v>0.418509295973981</v>
      </c>
      <c r="AE847" s="13">
        <f t="shared" si="195"/>
        <v>0.581490704026019</v>
      </c>
    </row>
    <row r="848" spans="1:31">
      <c r="A848" s="5" t="s">
        <v>1723</v>
      </c>
      <c r="B848" s="5" t="s">
        <v>1724</v>
      </c>
      <c r="C848" s="6">
        <v>190000000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30352418.44</v>
      </c>
      <c r="L848" s="6">
        <v>1782793836</v>
      </c>
      <c r="M848" s="6">
        <v>391128027.54</v>
      </c>
      <c r="N848" s="6">
        <v>0</v>
      </c>
      <c r="O848" s="6">
        <v>-137523.85</v>
      </c>
      <c r="P848" s="6">
        <v>58409087.81</v>
      </c>
      <c r="Q848" s="6">
        <v>616980515.55</v>
      </c>
      <c r="R848" s="8">
        <f t="shared" si="182"/>
        <v>220352418.44</v>
      </c>
      <c r="S848" s="8">
        <f t="shared" si="183"/>
        <v>2849173943.05</v>
      </c>
      <c r="T848" s="8">
        <f t="shared" si="184"/>
        <v>3069526361.49</v>
      </c>
      <c r="U848" s="8">
        <f t="shared" si="185"/>
        <v>190000000</v>
      </c>
      <c r="V848" s="8">
        <f t="shared" si="186"/>
        <v>30352418.44</v>
      </c>
      <c r="W848" s="8">
        <f t="shared" si="187"/>
        <v>190000000</v>
      </c>
      <c r="X848" s="8">
        <f t="shared" si="188"/>
        <v>2879526361.49</v>
      </c>
      <c r="Y848" s="13">
        <f t="shared" si="189"/>
        <v>0.0717871073545813</v>
      </c>
      <c r="Z848" s="13">
        <f t="shared" si="190"/>
        <v>0.928212892645419</v>
      </c>
      <c r="AA848" s="13">
        <f t="shared" si="191"/>
        <v>1.07733905435205</v>
      </c>
      <c r="AB848" s="13">
        <f t="shared" si="192"/>
        <v>0.862255115442426</v>
      </c>
      <c r="AC848" s="13">
        <f t="shared" si="193"/>
        <v>0.137744884557574</v>
      </c>
      <c r="AD848" s="13">
        <f t="shared" si="194"/>
        <v>0.0618988005393023</v>
      </c>
      <c r="AE848" s="13">
        <f t="shared" si="195"/>
        <v>0.938101199460698</v>
      </c>
    </row>
    <row r="849" spans="1:31">
      <c r="A849" s="5" t="s">
        <v>1725</v>
      </c>
      <c r="B849" s="5" t="s">
        <v>1726</v>
      </c>
      <c r="C849" s="6">
        <v>1150000000</v>
      </c>
      <c r="D849" s="6">
        <v>0</v>
      </c>
      <c r="E849" s="6">
        <v>0</v>
      </c>
      <c r="F849" s="6">
        <v>0</v>
      </c>
      <c r="G849" s="6">
        <v>0</v>
      </c>
      <c r="H849" s="6">
        <v>37366448.56</v>
      </c>
      <c r="I849" s="6">
        <v>339968983.25</v>
      </c>
      <c r="J849" s="6">
        <v>0</v>
      </c>
      <c r="K849" s="6">
        <v>3620242.47</v>
      </c>
      <c r="L849" s="6">
        <v>629300381</v>
      </c>
      <c r="M849" s="6">
        <v>1327984675.85</v>
      </c>
      <c r="N849" s="6">
        <v>21289000</v>
      </c>
      <c r="O849" s="6">
        <v>2674042.53</v>
      </c>
      <c r="P849" s="6">
        <v>86240331.08</v>
      </c>
      <c r="Q849" s="6">
        <v>743101939.28</v>
      </c>
      <c r="R849" s="8">
        <f t="shared" si="182"/>
        <v>1530955674.28</v>
      </c>
      <c r="S849" s="8">
        <f t="shared" si="183"/>
        <v>2768012369.74</v>
      </c>
      <c r="T849" s="8">
        <f t="shared" si="184"/>
        <v>4298968044.02</v>
      </c>
      <c r="U849" s="8">
        <f t="shared" si="185"/>
        <v>1150000000</v>
      </c>
      <c r="V849" s="8">
        <f t="shared" si="186"/>
        <v>380955674.28</v>
      </c>
      <c r="W849" s="8">
        <f t="shared" si="187"/>
        <v>1150000000</v>
      </c>
      <c r="X849" s="8">
        <f t="shared" si="188"/>
        <v>3148968044.02</v>
      </c>
      <c r="Y849" s="13">
        <f t="shared" si="189"/>
        <v>0.356121668875768</v>
      </c>
      <c r="Z849" s="13">
        <f t="shared" si="190"/>
        <v>0.643878331124232</v>
      </c>
      <c r="AA849" s="13">
        <f t="shared" si="191"/>
        <v>1.55308845112705</v>
      </c>
      <c r="AB849" s="13">
        <f t="shared" si="192"/>
        <v>0.751164791587345</v>
      </c>
      <c r="AC849" s="13">
        <f t="shared" si="193"/>
        <v>0.248835208412655</v>
      </c>
      <c r="AD849" s="13">
        <f t="shared" si="194"/>
        <v>0.267506059180804</v>
      </c>
      <c r="AE849" s="13">
        <f t="shared" si="195"/>
        <v>0.732493940819196</v>
      </c>
    </row>
    <row r="850" spans="1:31">
      <c r="A850" s="5" t="s">
        <v>1727</v>
      </c>
      <c r="B850" s="5" t="s">
        <v>1728</v>
      </c>
      <c r="C850" s="6">
        <v>735603597.5</v>
      </c>
      <c r="D850" s="6">
        <v>0</v>
      </c>
      <c r="E850" s="6">
        <v>0</v>
      </c>
      <c r="F850" s="6">
        <v>0</v>
      </c>
      <c r="G850" s="6">
        <v>498017015.12</v>
      </c>
      <c r="H850" s="6">
        <v>353770000</v>
      </c>
      <c r="I850" s="6">
        <v>0</v>
      </c>
      <c r="J850" s="6">
        <v>0</v>
      </c>
      <c r="K850" s="6">
        <v>122198188.17</v>
      </c>
      <c r="L850" s="6">
        <v>1198675082</v>
      </c>
      <c r="M850" s="6">
        <v>2298783345.12</v>
      </c>
      <c r="N850" s="6">
        <v>0</v>
      </c>
      <c r="O850" s="6">
        <v>59432105.33</v>
      </c>
      <c r="P850" s="6">
        <v>41576362.02</v>
      </c>
      <c r="Q850" s="6">
        <v>-55532172.44</v>
      </c>
      <c r="R850" s="8">
        <f t="shared" si="182"/>
        <v>1709588800.79</v>
      </c>
      <c r="S850" s="8">
        <f t="shared" si="183"/>
        <v>3542934722.03</v>
      </c>
      <c r="T850" s="8">
        <f t="shared" si="184"/>
        <v>5252523522.82</v>
      </c>
      <c r="U850" s="8">
        <f t="shared" si="185"/>
        <v>1233620612.62</v>
      </c>
      <c r="V850" s="8">
        <f t="shared" si="186"/>
        <v>475968188.17</v>
      </c>
      <c r="W850" s="8">
        <f t="shared" si="187"/>
        <v>1233620612.62</v>
      </c>
      <c r="X850" s="8">
        <f t="shared" si="188"/>
        <v>4018902910.2</v>
      </c>
      <c r="Y850" s="13">
        <f t="shared" si="189"/>
        <v>0.325479513487671</v>
      </c>
      <c r="Z850" s="13">
        <f t="shared" si="190"/>
        <v>0.674520486512329</v>
      </c>
      <c r="AA850" s="13">
        <f t="shared" si="191"/>
        <v>1.48253465980046</v>
      </c>
      <c r="AB850" s="13">
        <f t="shared" si="192"/>
        <v>0.721589081567418</v>
      </c>
      <c r="AC850" s="13">
        <f t="shared" si="193"/>
        <v>0.278410918432582</v>
      </c>
      <c r="AD850" s="13">
        <f t="shared" si="194"/>
        <v>0.234862463206578</v>
      </c>
      <c r="AE850" s="13">
        <f t="shared" si="195"/>
        <v>0.765137536793422</v>
      </c>
    </row>
    <row r="851" spans="1:31">
      <c r="A851" s="5" t="s">
        <v>1729</v>
      </c>
      <c r="B851" s="5" t="s">
        <v>1730</v>
      </c>
      <c r="C851" s="6">
        <v>60689002.44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69689370.27</v>
      </c>
      <c r="L851" s="6">
        <v>260000000</v>
      </c>
      <c r="M851" s="6">
        <v>1163116138.25</v>
      </c>
      <c r="N851" s="6">
        <v>0</v>
      </c>
      <c r="O851" s="6">
        <v>0</v>
      </c>
      <c r="P851" s="6">
        <v>38694973.38</v>
      </c>
      <c r="Q851" s="6">
        <v>-660029798.73</v>
      </c>
      <c r="R851" s="8">
        <f t="shared" si="182"/>
        <v>130378372.71</v>
      </c>
      <c r="S851" s="8">
        <f t="shared" si="183"/>
        <v>801781312.9</v>
      </c>
      <c r="T851" s="8">
        <f t="shared" si="184"/>
        <v>932159685.61</v>
      </c>
      <c r="U851" s="8">
        <f t="shared" si="185"/>
        <v>60689002.44</v>
      </c>
      <c r="V851" s="8">
        <f t="shared" si="186"/>
        <v>69689370.27</v>
      </c>
      <c r="W851" s="8">
        <f t="shared" si="187"/>
        <v>60689002.44</v>
      </c>
      <c r="X851" s="8">
        <f t="shared" si="188"/>
        <v>871470683.17</v>
      </c>
      <c r="Y851" s="13">
        <f t="shared" si="189"/>
        <v>0.139866993523412</v>
      </c>
      <c r="Z851" s="13">
        <f t="shared" si="190"/>
        <v>0.860133006476588</v>
      </c>
      <c r="AA851" s="13">
        <f t="shared" si="191"/>
        <v>1.16261088979291</v>
      </c>
      <c r="AB851" s="13">
        <f t="shared" si="192"/>
        <v>0.465483662501221</v>
      </c>
      <c r="AC851" s="13">
        <f t="shared" si="193"/>
        <v>0.534516337498779</v>
      </c>
      <c r="AD851" s="13">
        <f t="shared" si="194"/>
        <v>0.0651058004083125</v>
      </c>
      <c r="AE851" s="13">
        <f t="shared" si="195"/>
        <v>0.934894199591687</v>
      </c>
    </row>
    <row r="852" spans="1:31">
      <c r="A852" s="5" t="s">
        <v>1731</v>
      </c>
      <c r="B852" s="5" t="s">
        <v>1732</v>
      </c>
      <c r="C852" s="6">
        <v>239842397.62</v>
      </c>
      <c r="D852" s="6">
        <v>0</v>
      </c>
      <c r="E852" s="6">
        <v>0</v>
      </c>
      <c r="F852" s="6">
        <v>0</v>
      </c>
      <c r="G852" s="6">
        <v>36821475.01</v>
      </c>
      <c r="H852" s="6">
        <v>82587184.85</v>
      </c>
      <c r="I852" s="6">
        <v>0</v>
      </c>
      <c r="J852" s="6">
        <v>0</v>
      </c>
      <c r="K852" s="6">
        <v>8010359.87</v>
      </c>
      <c r="L852" s="6">
        <v>779198175</v>
      </c>
      <c r="M852" s="6">
        <v>2586262509.31</v>
      </c>
      <c r="N852" s="6">
        <v>0</v>
      </c>
      <c r="O852" s="6">
        <v>-72595599.14</v>
      </c>
      <c r="P852" s="6">
        <v>33579171.66</v>
      </c>
      <c r="Q852" s="6">
        <v>-1381719149.17</v>
      </c>
      <c r="R852" s="8">
        <f t="shared" si="182"/>
        <v>367261417.35</v>
      </c>
      <c r="S852" s="8">
        <f t="shared" si="183"/>
        <v>1944725107.66</v>
      </c>
      <c r="T852" s="8">
        <f t="shared" si="184"/>
        <v>2311986525.01</v>
      </c>
      <c r="U852" s="8">
        <f t="shared" si="185"/>
        <v>276663872.63</v>
      </c>
      <c r="V852" s="8">
        <f t="shared" si="186"/>
        <v>90597544.72</v>
      </c>
      <c r="W852" s="8">
        <f t="shared" si="187"/>
        <v>276663872.63</v>
      </c>
      <c r="X852" s="8">
        <f t="shared" si="188"/>
        <v>2035322652.38</v>
      </c>
      <c r="Y852" s="13">
        <f t="shared" si="189"/>
        <v>0.158851019838194</v>
      </c>
      <c r="Z852" s="13">
        <f t="shared" si="190"/>
        <v>0.841148980161806</v>
      </c>
      <c r="AA852" s="13">
        <f t="shared" si="191"/>
        <v>1.18885004153204</v>
      </c>
      <c r="AB852" s="13">
        <f t="shared" si="192"/>
        <v>0.753315920377063</v>
      </c>
      <c r="AC852" s="13">
        <f t="shared" si="193"/>
        <v>0.246684079622937</v>
      </c>
      <c r="AD852" s="13">
        <f t="shared" si="194"/>
        <v>0.119665002212244</v>
      </c>
      <c r="AE852" s="13">
        <f t="shared" si="195"/>
        <v>0.880334997787756</v>
      </c>
    </row>
    <row r="853" spans="1:31">
      <c r="A853" s="5" t="s">
        <v>1733</v>
      </c>
      <c r="B853" s="5" t="s">
        <v>1734</v>
      </c>
      <c r="C853" s="6">
        <v>2191549555.43</v>
      </c>
      <c r="D853" s="6">
        <v>0</v>
      </c>
      <c r="E853" s="6">
        <v>0</v>
      </c>
      <c r="F853" s="6">
        <v>0</v>
      </c>
      <c r="G853" s="6">
        <v>421602092.69</v>
      </c>
      <c r="H853" s="6">
        <v>2647342844.87</v>
      </c>
      <c r="I853" s="6">
        <v>0</v>
      </c>
      <c r="J853" s="6">
        <v>0</v>
      </c>
      <c r="K853" s="6">
        <v>57274655.11</v>
      </c>
      <c r="L853" s="6">
        <v>1802509062</v>
      </c>
      <c r="M853" s="6">
        <v>1712742776.96</v>
      </c>
      <c r="N853" s="6">
        <v>69101571.11</v>
      </c>
      <c r="O853" s="6">
        <v>-6046815.72</v>
      </c>
      <c r="P853" s="6">
        <v>299955172.49</v>
      </c>
      <c r="Q853" s="6">
        <v>3738942725.52</v>
      </c>
      <c r="R853" s="8">
        <f t="shared" si="182"/>
        <v>5317769148.1</v>
      </c>
      <c r="S853" s="8">
        <f t="shared" si="183"/>
        <v>7479001350.14</v>
      </c>
      <c r="T853" s="8">
        <f t="shared" si="184"/>
        <v>12796770498.24</v>
      </c>
      <c r="U853" s="8">
        <f t="shared" si="185"/>
        <v>2613151648.12</v>
      </c>
      <c r="V853" s="8">
        <f t="shared" si="186"/>
        <v>2704617499.98</v>
      </c>
      <c r="W853" s="8">
        <f t="shared" si="187"/>
        <v>2613151648.12</v>
      </c>
      <c r="X853" s="8">
        <f t="shared" si="188"/>
        <v>10183618850.12</v>
      </c>
      <c r="Y853" s="13">
        <f t="shared" si="189"/>
        <v>0.415555561368501</v>
      </c>
      <c r="Z853" s="13">
        <f t="shared" si="190"/>
        <v>0.584444438631499</v>
      </c>
      <c r="AA853" s="13">
        <f t="shared" si="191"/>
        <v>1.71102663298763</v>
      </c>
      <c r="AB853" s="13">
        <f t="shared" si="192"/>
        <v>0.491399979078381</v>
      </c>
      <c r="AC853" s="13">
        <f t="shared" si="193"/>
        <v>0.508600020921619</v>
      </c>
      <c r="AD853" s="13">
        <f t="shared" si="194"/>
        <v>0.204203994162386</v>
      </c>
      <c r="AE853" s="13">
        <f t="shared" si="195"/>
        <v>0.795796005837614</v>
      </c>
    </row>
    <row r="854" spans="1:31">
      <c r="A854" s="5" t="s">
        <v>1735</v>
      </c>
      <c r="B854" s="5" t="s">
        <v>1736</v>
      </c>
      <c r="C854" s="6">
        <v>3301313465.43</v>
      </c>
      <c r="D854" s="6">
        <v>0</v>
      </c>
      <c r="E854" s="6">
        <v>0</v>
      </c>
      <c r="F854" s="6">
        <v>0</v>
      </c>
      <c r="G854" s="6">
        <v>4231497141.72</v>
      </c>
      <c r="H854" s="6">
        <v>5733398821.36</v>
      </c>
      <c r="I854" s="6">
        <v>0</v>
      </c>
      <c r="J854" s="6">
        <v>0</v>
      </c>
      <c r="K854" s="6">
        <v>816884767.36</v>
      </c>
      <c r="L854" s="6">
        <v>4651885415</v>
      </c>
      <c r="M854" s="6">
        <v>8871378943.8</v>
      </c>
      <c r="N854" s="6">
        <v>0</v>
      </c>
      <c r="O854" s="6">
        <v>753603.49</v>
      </c>
      <c r="P854" s="6">
        <v>477717452.5</v>
      </c>
      <c r="Q854" s="6">
        <v>7597345220.62</v>
      </c>
      <c r="R854" s="8">
        <f t="shared" si="182"/>
        <v>14083094195.87</v>
      </c>
      <c r="S854" s="8">
        <f t="shared" si="183"/>
        <v>21599080635.41</v>
      </c>
      <c r="T854" s="8">
        <f t="shared" si="184"/>
        <v>35682174831.28</v>
      </c>
      <c r="U854" s="8">
        <f t="shared" si="185"/>
        <v>7532810607.15</v>
      </c>
      <c r="V854" s="8">
        <f t="shared" si="186"/>
        <v>6550283588.72</v>
      </c>
      <c r="W854" s="8">
        <f t="shared" si="187"/>
        <v>7532810607.15</v>
      </c>
      <c r="X854" s="8">
        <f t="shared" si="188"/>
        <v>28149364224.13</v>
      </c>
      <c r="Y854" s="13">
        <f t="shared" si="189"/>
        <v>0.394681497483286</v>
      </c>
      <c r="Z854" s="13">
        <f t="shared" si="190"/>
        <v>0.605318502516714</v>
      </c>
      <c r="AA854" s="13">
        <f t="shared" si="191"/>
        <v>1.65202285382378</v>
      </c>
      <c r="AB854" s="13">
        <f t="shared" si="192"/>
        <v>0.534883208361914</v>
      </c>
      <c r="AC854" s="13">
        <f t="shared" si="193"/>
        <v>0.465116791638086</v>
      </c>
      <c r="AD854" s="13">
        <f t="shared" si="194"/>
        <v>0.211108505654945</v>
      </c>
      <c r="AE854" s="13">
        <f t="shared" si="195"/>
        <v>0.788891494345055</v>
      </c>
    </row>
    <row r="855" spans="1:31">
      <c r="A855" s="5" t="s">
        <v>1737</v>
      </c>
      <c r="B855" s="5" t="s">
        <v>1738</v>
      </c>
      <c r="C855" s="6">
        <v>1064012241.24</v>
      </c>
      <c r="D855" s="6">
        <v>0</v>
      </c>
      <c r="E855" s="6">
        <v>1446716.24</v>
      </c>
      <c r="F855" s="6">
        <v>0</v>
      </c>
      <c r="G855" s="6">
        <v>561336.12</v>
      </c>
      <c r="H855" s="6">
        <v>481000000</v>
      </c>
      <c r="I855" s="6">
        <v>0</v>
      </c>
      <c r="J855" s="6">
        <v>0</v>
      </c>
      <c r="K855" s="6">
        <v>53927421.68</v>
      </c>
      <c r="L855" s="6">
        <v>734049347</v>
      </c>
      <c r="M855" s="6">
        <v>1392289649.76</v>
      </c>
      <c r="N855" s="6">
        <v>9110793</v>
      </c>
      <c r="O855" s="6">
        <v>16367759.62</v>
      </c>
      <c r="P855" s="6">
        <v>168034520.49</v>
      </c>
      <c r="Q855" s="6">
        <v>1077524073.64</v>
      </c>
      <c r="R855" s="8">
        <f t="shared" si="182"/>
        <v>1600947715.28</v>
      </c>
      <c r="S855" s="8">
        <f t="shared" si="183"/>
        <v>3379154557.51</v>
      </c>
      <c r="T855" s="8">
        <f t="shared" si="184"/>
        <v>4980102272.79</v>
      </c>
      <c r="U855" s="8">
        <f t="shared" si="185"/>
        <v>1066020293.6</v>
      </c>
      <c r="V855" s="8">
        <f t="shared" si="186"/>
        <v>534927421.68</v>
      </c>
      <c r="W855" s="8">
        <f t="shared" si="187"/>
        <v>1066020293.6</v>
      </c>
      <c r="X855" s="8">
        <f t="shared" si="188"/>
        <v>3914081979.19</v>
      </c>
      <c r="Y855" s="13">
        <f t="shared" si="189"/>
        <v>0.321468842924606</v>
      </c>
      <c r="Z855" s="13">
        <f t="shared" si="190"/>
        <v>0.678531157075394</v>
      </c>
      <c r="AA855" s="13">
        <f t="shared" si="191"/>
        <v>1.47377167514341</v>
      </c>
      <c r="AB855" s="13">
        <f t="shared" si="192"/>
        <v>0.665868275038299</v>
      </c>
      <c r="AC855" s="13">
        <f t="shared" si="193"/>
        <v>0.334131724961701</v>
      </c>
      <c r="AD855" s="13">
        <f t="shared" si="194"/>
        <v>0.214055903916765</v>
      </c>
      <c r="AE855" s="13">
        <f t="shared" si="195"/>
        <v>0.785944096083235</v>
      </c>
    </row>
    <row r="856" spans="1:31">
      <c r="A856" s="5" t="s">
        <v>1739</v>
      </c>
      <c r="B856" s="5" t="s">
        <v>1740</v>
      </c>
      <c r="C856" s="6">
        <v>300000000</v>
      </c>
      <c r="D856" s="6">
        <v>0</v>
      </c>
      <c r="E856" s="6">
        <v>0</v>
      </c>
      <c r="F856" s="6">
        <v>0</v>
      </c>
      <c r="G856" s="6">
        <v>0</v>
      </c>
      <c r="H856" s="6">
        <v>215000000</v>
      </c>
      <c r="I856" s="6">
        <v>0</v>
      </c>
      <c r="J856" s="6">
        <v>0</v>
      </c>
      <c r="K856" s="6">
        <v>216180481.96</v>
      </c>
      <c r="L856" s="6">
        <v>739201050</v>
      </c>
      <c r="M856" s="6">
        <v>754386915.81</v>
      </c>
      <c r="N856" s="6">
        <v>158605480.5</v>
      </c>
      <c r="O856" s="6">
        <v>6736931.93</v>
      </c>
      <c r="P856" s="6">
        <v>312627875.41</v>
      </c>
      <c r="Q856" s="6">
        <v>1740766931.17</v>
      </c>
      <c r="R856" s="8">
        <f t="shared" si="182"/>
        <v>731180481.96</v>
      </c>
      <c r="S856" s="8">
        <f t="shared" si="183"/>
        <v>3395114223.82</v>
      </c>
      <c r="T856" s="8">
        <f t="shared" si="184"/>
        <v>4126294705.78</v>
      </c>
      <c r="U856" s="8">
        <f t="shared" si="185"/>
        <v>300000000</v>
      </c>
      <c r="V856" s="8">
        <f t="shared" si="186"/>
        <v>431180481.96</v>
      </c>
      <c r="W856" s="8">
        <f t="shared" si="187"/>
        <v>300000000</v>
      </c>
      <c r="X856" s="8">
        <f t="shared" si="188"/>
        <v>3826294705.78</v>
      </c>
      <c r="Y856" s="13">
        <f t="shared" si="189"/>
        <v>0.177200256912281</v>
      </c>
      <c r="Z856" s="13">
        <f t="shared" si="190"/>
        <v>0.822799743087719</v>
      </c>
      <c r="AA856" s="13">
        <f t="shared" si="191"/>
        <v>1.21536255741561</v>
      </c>
      <c r="AB856" s="13">
        <f t="shared" si="192"/>
        <v>0.410295415976943</v>
      </c>
      <c r="AC856" s="13">
        <f t="shared" si="193"/>
        <v>0.589704584023057</v>
      </c>
      <c r="AD856" s="13">
        <f t="shared" si="194"/>
        <v>0.0727044531210454</v>
      </c>
      <c r="AE856" s="13">
        <f t="shared" si="195"/>
        <v>0.927295546878955</v>
      </c>
    </row>
    <row r="857" spans="1:31">
      <c r="A857" s="5" t="s">
        <v>1741</v>
      </c>
      <c r="B857" s="5" t="s">
        <v>1742</v>
      </c>
      <c r="C857" s="6">
        <v>651600000</v>
      </c>
      <c r="D857" s="6">
        <v>0</v>
      </c>
      <c r="E857" s="6">
        <v>0</v>
      </c>
      <c r="F857" s="6">
        <v>0</v>
      </c>
      <c r="G857" s="6">
        <v>0</v>
      </c>
      <c r="H857" s="6">
        <v>30000000</v>
      </c>
      <c r="I857" s="6">
        <v>0</v>
      </c>
      <c r="J857" s="6">
        <v>0</v>
      </c>
      <c r="K857" s="6">
        <v>0</v>
      </c>
      <c r="L857" s="6">
        <v>500711814</v>
      </c>
      <c r="M857" s="6">
        <v>931421852.99</v>
      </c>
      <c r="N857" s="6">
        <v>0</v>
      </c>
      <c r="O857" s="6">
        <v>1457972.68</v>
      </c>
      <c r="P857" s="6">
        <v>95574456.45</v>
      </c>
      <c r="Q857" s="6">
        <v>764924832.38</v>
      </c>
      <c r="R857" s="8">
        <f t="shared" si="182"/>
        <v>681600000</v>
      </c>
      <c r="S857" s="8">
        <f t="shared" si="183"/>
        <v>2294090928.5</v>
      </c>
      <c r="T857" s="8">
        <f t="shared" si="184"/>
        <v>2975690928.5</v>
      </c>
      <c r="U857" s="8">
        <f t="shared" si="185"/>
        <v>651600000</v>
      </c>
      <c r="V857" s="8">
        <f t="shared" si="186"/>
        <v>30000000</v>
      </c>
      <c r="W857" s="8">
        <f t="shared" si="187"/>
        <v>651600000</v>
      </c>
      <c r="X857" s="8">
        <f t="shared" si="188"/>
        <v>2324090928.5</v>
      </c>
      <c r="Y857" s="13">
        <f t="shared" si="189"/>
        <v>0.229056046604808</v>
      </c>
      <c r="Z857" s="13">
        <f t="shared" si="190"/>
        <v>0.770943953395192</v>
      </c>
      <c r="AA857" s="13">
        <f t="shared" si="191"/>
        <v>1.29711115262797</v>
      </c>
      <c r="AB857" s="13">
        <f t="shared" si="192"/>
        <v>0.955985915492958</v>
      </c>
      <c r="AC857" s="13">
        <f t="shared" si="193"/>
        <v>0.0440140845070423</v>
      </c>
      <c r="AD857" s="13">
        <f t="shared" si="194"/>
        <v>0.218974354412695</v>
      </c>
      <c r="AE857" s="13">
        <f t="shared" si="195"/>
        <v>0.781025645587305</v>
      </c>
    </row>
    <row r="858" spans="1:31">
      <c r="A858" s="5" t="s">
        <v>1743</v>
      </c>
      <c r="B858" s="5" t="s">
        <v>1744</v>
      </c>
      <c r="C858" s="6">
        <v>226522548.42</v>
      </c>
      <c r="D858" s="6">
        <v>0</v>
      </c>
      <c r="E858" s="6">
        <v>0</v>
      </c>
      <c r="F858" s="6">
        <v>0</v>
      </c>
      <c r="G858" s="6">
        <v>27158079.87</v>
      </c>
      <c r="H858" s="6">
        <v>28000000</v>
      </c>
      <c r="I858" s="6">
        <v>0</v>
      </c>
      <c r="J858" s="6">
        <v>0</v>
      </c>
      <c r="K858" s="6">
        <v>406141916.34</v>
      </c>
      <c r="L858" s="6">
        <v>1174016745</v>
      </c>
      <c r="M858" s="6">
        <v>4089184703.74</v>
      </c>
      <c r="N858" s="6">
        <v>0</v>
      </c>
      <c r="O858" s="6">
        <v>-14519994.12</v>
      </c>
      <c r="P858" s="6">
        <v>140626444.17</v>
      </c>
      <c r="Q858" s="6">
        <v>-1130009153.96</v>
      </c>
      <c r="R858" s="8">
        <f t="shared" si="182"/>
        <v>687822544.63</v>
      </c>
      <c r="S858" s="8">
        <f t="shared" si="183"/>
        <v>4259298744.83</v>
      </c>
      <c r="T858" s="8">
        <f t="shared" si="184"/>
        <v>4947121289.46</v>
      </c>
      <c r="U858" s="8">
        <f t="shared" si="185"/>
        <v>253680628.29</v>
      </c>
      <c r="V858" s="8">
        <f t="shared" si="186"/>
        <v>434141916.34</v>
      </c>
      <c r="W858" s="8">
        <f t="shared" si="187"/>
        <v>253680628.29</v>
      </c>
      <c r="X858" s="8">
        <f t="shared" si="188"/>
        <v>4693440661.17</v>
      </c>
      <c r="Y858" s="13">
        <f t="shared" si="189"/>
        <v>0.139034906238387</v>
      </c>
      <c r="Z858" s="13">
        <f t="shared" si="190"/>
        <v>0.860965093761613</v>
      </c>
      <c r="AA858" s="13">
        <f t="shared" si="191"/>
        <v>1.16148727427605</v>
      </c>
      <c r="AB858" s="13">
        <f t="shared" si="192"/>
        <v>0.368816972154442</v>
      </c>
      <c r="AC858" s="13">
        <f t="shared" si="193"/>
        <v>0.631183027845558</v>
      </c>
      <c r="AD858" s="13">
        <f t="shared" si="194"/>
        <v>0.0512784331426187</v>
      </c>
      <c r="AE858" s="13">
        <f t="shared" si="195"/>
        <v>0.948721566857381</v>
      </c>
    </row>
    <row r="859" spans="1:31">
      <c r="A859" s="5" t="s">
        <v>1745</v>
      </c>
      <c r="B859" s="5" t="s">
        <v>1746</v>
      </c>
      <c r="C859" s="6">
        <v>804474071.3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22586983.54</v>
      </c>
      <c r="L859" s="6">
        <v>853555763</v>
      </c>
      <c r="M859" s="6">
        <v>2075658914.86</v>
      </c>
      <c r="N859" s="6">
        <v>0</v>
      </c>
      <c r="O859" s="6">
        <v>95610</v>
      </c>
      <c r="P859" s="6">
        <v>226980102.32</v>
      </c>
      <c r="Q859" s="6">
        <v>1809762497.45</v>
      </c>
      <c r="R859" s="8">
        <f t="shared" si="182"/>
        <v>827061054.84</v>
      </c>
      <c r="S859" s="8">
        <f t="shared" si="183"/>
        <v>4966052887.63</v>
      </c>
      <c r="T859" s="8">
        <f t="shared" si="184"/>
        <v>5793113942.47</v>
      </c>
      <c r="U859" s="8">
        <f t="shared" si="185"/>
        <v>804474071.3</v>
      </c>
      <c r="V859" s="8">
        <f t="shared" si="186"/>
        <v>22586983.54</v>
      </c>
      <c r="W859" s="8">
        <f t="shared" si="187"/>
        <v>804474071.3</v>
      </c>
      <c r="X859" s="8">
        <f t="shared" si="188"/>
        <v>4988639871.17</v>
      </c>
      <c r="Y859" s="13">
        <f t="shared" si="189"/>
        <v>0.142766232988569</v>
      </c>
      <c r="Z859" s="13">
        <f t="shared" si="190"/>
        <v>0.857233767011431</v>
      </c>
      <c r="AA859" s="13">
        <f t="shared" si="191"/>
        <v>1.16654294135693</v>
      </c>
      <c r="AB859" s="13">
        <f t="shared" si="192"/>
        <v>0.972690065131444</v>
      </c>
      <c r="AC859" s="13">
        <f t="shared" si="193"/>
        <v>0.0273099348685565</v>
      </c>
      <c r="AD859" s="13">
        <f t="shared" si="194"/>
        <v>0.138867296464222</v>
      </c>
      <c r="AE859" s="13">
        <f t="shared" si="195"/>
        <v>0.861132703535778</v>
      </c>
    </row>
    <row r="860" spans="1:31">
      <c r="A860" s="5" t="s">
        <v>1747</v>
      </c>
      <c r="B860" s="5" t="s">
        <v>1748</v>
      </c>
      <c r="C860" s="6">
        <v>2838232646.37</v>
      </c>
      <c r="D860" s="6">
        <v>0</v>
      </c>
      <c r="E860" s="6">
        <v>0</v>
      </c>
      <c r="F860" s="6">
        <v>0</v>
      </c>
      <c r="G860" s="6">
        <v>450944391.84</v>
      </c>
      <c r="H860" s="6">
        <v>837960000</v>
      </c>
      <c r="I860" s="6">
        <v>0</v>
      </c>
      <c r="J860" s="6">
        <v>0</v>
      </c>
      <c r="K860" s="6">
        <v>137348170</v>
      </c>
      <c r="L860" s="6">
        <v>1010100000</v>
      </c>
      <c r="M860" s="6">
        <v>1040500185.29</v>
      </c>
      <c r="N860" s="6">
        <v>79096735.27</v>
      </c>
      <c r="O860" s="6">
        <v>-1396942.78</v>
      </c>
      <c r="P860" s="6">
        <v>168417447.74</v>
      </c>
      <c r="Q860" s="6">
        <v>1814600218.31</v>
      </c>
      <c r="R860" s="8">
        <f t="shared" si="182"/>
        <v>4264485208.21</v>
      </c>
      <c r="S860" s="8">
        <f t="shared" si="183"/>
        <v>3953124173.29</v>
      </c>
      <c r="T860" s="8">
        <f t="shared" si="184"/>
        <v>8217609381.5</v>
      </c>
      <c r="U860" s="8">
        <f t="shared" si="185"/>
        <v>3289177038.21</v>
      </c>
      <c r="V860" s="8">
        <f t="shared" si="186"/>
        <v>975308170</v>
      </c>
      <c r="W860" s="8">
        <f t="shared" si="187"/>
        <v>3289177038.21</v>
      </c>
      <c r="X860" s="8">
        <f t="shared" si="188"/>
        <v>4928432343.29</v>
      </c>
      <c r="Y860" s="13">
        <f t="shared" si="189"/>
        <v>0.518944745391583</v>
      </c>
      <c r="Z860" s="13">
        <f t="shared" si="190"/>
        <v>0.481055254608417</v>
      </c>
      <c r="AA860" s="13">
        <f t="shared" si="191"/>
        <v>2.07876328222214</v>
      </c>
      <c r="AB860" s="13">
        <f t="shared" si="192"/>
        <v>0.771295215628294</v>
      </c>
      <c r="AC860" s="13">
        <f t="shared" si="193"/>
        <v>0.228704784371707</v>
      </c>
      <c r="AD860" s="13">
        <f t="shared" si="194"/>
        <v>0.400259599295971</v>
      </c>
      <c r="AE860" s="13">
        <f t="shared" si="195"/>
        <v>0.599740400704029</v>
      </c>
    </row>
    <row r="861" spans="1:31">
      <c r="A861" s="5" t="s">
        <v>1749</v>
      </c>
      <c r="B861" s="5" t="s">
        <v>1750</v>
      </c>
      <c r="C861" s="6">
        <v>184261568.9</v>
      </c>
      <c r="D861" s="6">
        <v>0</v>
      </c>
      <c r="E861" s="6">
        <v>0</v>
      </c>
      <c r="F861" s="6">
        <v>0</v>
      </c>
      <c r="G861" s="6">
        <v>3259092.66</v>
      </c>
      <c r="H861" s="6">
        <v>0</v>
      </c>
      <c r="I861" s="6">
        <v>0</v>
      </c>
      <c r="J861" s="6">
        <v>0</v>
      </c>
      <c r="K861" s="6">
        <v>85829689.42</v>
      </c>
      <c r="L861" s="6">
        <v>1270529500</v>
      </c>
      <c r="M861" s="6">
        <v>1948331029.34</v>
      </c>
      <c r="N861" s="6">
        <v>150126558.82</v>
      </c>
      <c r="O861" s="6">
        <v>-50409.41</v>
      </c>
      <c r="P861" s="6">
        <v>249660680.32</v>
      </c>
      <c r="Q861" s="6">
        <v>1510575342.2</v>
      </c>
      <c r="R861" s="8">
        <f t="shared" si="182"/>
        <v>273350350.98</v>
      </c>
      <c r="S861" s="8">
        <f t="shared" si="183"/>
        <v>4828919583.63</v>
      </c>
      <c r="T861" s="8">
        <f t="shared" si="184"/>
        <v>5102269934.61</v>
      </c>
      <c r="U861" s="8">
        <f t="shared" si="185"/>
        <v>187520661.56</v>
      </c>
      <c r="V861" s="8">
        <f t="shared" si="186"/>
        <v>85829689.42</v>
      </c>
      <c r="W861" s="8">
        <f t="shared" si="187"/>
        <v>187520661.56</v>
      </c>
      <c r="X861" s="8">
        <f t="shared" si="188"/>
        <v>4914749273.05</v>
      </c>
      <c r="Y861" s="13">
        <f t="shared" si="189"/>
        <v>0.0535742629228208</v>
      </c>
      <c r="Z861" s="13">
        <f t="shared" si="190"/>
        <v>0.946425737077179</v>
      </c>
      <c r="AA861" s="13">
        <f t="shared" si="191"/>
        <v>1.05660693789697</v>
      </c>
      <c r="AB861" s="13">
        <f t="shared" si="192"/>
        <v>0.686008490158186</v>
      </c>
      <c r="AC861" s="13">
        <f t="shared" si="193"/>
        <v>0.313991509841814</v>
      </c>
      <c r="AD861" s="13">
        <f t="shared" si="194"/>
        <v>0.036752399219022</v>
      </c>
      <c r="AE861" s="13">
        <f t="shared" si="195"/>
        <v>0.963247600780978</v>
      </c>
    </row>
    <row r="862" spans="1:31">
      <c r="A862" s="5" t="s">
        <v>1751</v>
      </c>
      <c r="B862" s="5" t="s">
        <v>1752</v>
      </c>
      <c r="C862" s="6">
        <v>1420905882.18</v>
      </c>
      <c r="D862" s="6">
        <v>0</v>
      </c>
      <c r="E862" s="6">
        <v>0</v>
      </c>
      <c r="F862" s="6">
        <v>0</v>
      </c>
      <c r="G862" s="6">
        <v>67074708.33</v>
      </c>
      <c r="H862" s="6">
        <v>1567235673.61</v>
      </c>
      <c r="I862" s="6">
        <v>1324854714.73</v>
      </c>
      <c r="J862" s="6">
        <v>0</v>
      </c>
      <c r="K862" s="6">
        <v>281209396.02</v>
      </c>
      <c r="L862" s="6">
        <v>530777112</v>
      </c>
      <c r="M862" s="6">
        <v>2436580431.11</v>
      </c>
      <c r="N862" s="6">
        <v>0</v>
      </c>
      <c r="O862" s="6">
        <v>0</v>
      </c>
      <c r="P862" s="6">
        <v>134991578.91</v>
      </c>
      <c r="Q862" s="6">
        <v>3546677208.31</v>
      </c>
      <c r="R862" s="8">
        <f t="shared" si="182"/>
        <v>4661280374.87</v>
      </c>
      <c r="S862" s="8">
        <f t="shared" si="183"/>
        <v>6649026330.33</v>
      </c>
      <c r="T862" s="8">
        <f t="shared" si="184"/>
        <v>11310306705.2</v>
      </c>
      <c r="U862" s="8">
        <f t="shared" si="185"/>
        <v>1487980590.51</v>
      </c>
      <c r="V862" s="8">
        <f t="shared" si="186"/>
        <v>3173299784.36</v>
      </c>
      <c r="W862" s="8">
        <f t="shared" si="187"/>
        <v>1487980590.51</v>
      </c>
      <c r="X862" s="8">
        <f t="shared" si="188"/>
        <v>9822326114.69</v>
      </c>
      <c r="Y862" s="13">
        <f t="shared" si="189"/>
        <v>0.412126788102655</v>
      </c>
      <c r="Z862" s="13">
        <f t="shared" si="190"/>
        <v>0.587873211897345</v>
      </c>
      <c r="AA862" s="13">
        <f t="shared" si="191"/>
        <v>1.70104706212506</v>
      </c>
      <c r="AB862" s="13">
        <f t="shared" si="192"/>
        <v>0.319221430775122</v>
      </c>
      <c r="AC862" s="13">
        <f t="shared" si="193"/>
        <v>0.680778569224878</v>
      </c>
      <c r="AD862" s="13">
        <f t="shared" si="194"/>
        <v>0.131559702958885</v>
      </c>
      <c r="AE862" s="13">
        <f t="shared" si="195"/>
        <v>0.868440297041115</v>
      </c>
    </row>
    <row r="863" spans="1:31">
      <c r="A863" s="5" t="s">
        <v>1753</v>
      </c>
      <c r="B863" s="5" t="s">
        <v>1754</v>
      </c>
      <c r="C863" s="6">
        <v>1950011623.18</v>
      </c>
      <c r="D863" s="6">
        <v>0</v>
      </c>
      <c r="E863" s="6">
        <v>0</v>
      </c>
      <c r="F863" s="6">
        <v>0</v>
      </c>
      <c r="G863" s="6">
        <v>63838270.97</v>
      </c>
      <c r="H863" s="6">
        <v>50000000</v>
      </c>
      <c r="I863" s="6">
        <v>1345580217.04</v>
      </c>
      <c r="J863" s="6">
        <v>0</v>
      </c>
      <c r="K863" s="6">
        <v>95434139.03</v>
      </c>
      <c r="L863" s="6">
        <v>1805339107</v>
      </c>
      <c r="M863" s="6">
        <v>776529270.29</v>
      </c>
      <c r="N863" s="6">
        <v>0</v>
      </c>
      <c r="O863" s="6">
        <v>-111284707.76</v>
      </c>
      <c r="P863" s="6">
        <v>110904891.22</v>
      </c>
      <c r="Q863" s="6">
        <v>1316317698.24</v>
      </c>
      <c r="R863" s="8">
        <f t="shared" si="182"/>
        <v>3504864250.22</v>
      </c>
      <c r="S863" s="8">
        <f t="shared" si="183"/>
        <v>3897806258.99</v>
      </c>
      <c r="T863" s="8">
        <f t="shared" si="184"/>
        <v>7402670509.21</v>
      </c>
      <c r="U863" s="8">
        <f t="shared" si="185"/>
        <v>2013849894.15</v>
      </c>
      <c r="V863" s="8">
        <f t="shared" si="186"/>
        <v>1491014356.07</v>
      </c>
      <c r="W863" s="8">
        <f t="shared" si="187"/>
        <v>2013849894.15</v>
      </c>
      <c r="X863" s="8">
        <f t="shared" si="188"/>
        <v>5388820615.06</v>
      </c>
      <c r="Y863" s="13">
        <f t="shared" si="189"/>
        <v>0.473459442218783</v>
      </c>
      <c r="Z863" s="13">
        <f t="shared" si="190"/>
        <v>0.526540557781217</v>
      </c>
      <c r="AA863" s="13">
        <f t="shared" si="191"/>
        <v>1.899188932784</v>
      </c>
      <c r="AB863" s="13">
        <f t="shared" si="192"/>
        <v>0.574587131020436</v>
      </c>
      <c r="AC863" s="13">
        <f t="shared" si="193"/>
        <v>0.425412868979564</v>
      </c>
      <c r="AD863" s="13">
        <f t="shared" si="194"/>
        <v>0.272043702559026</v>
      </c>
      <c r="AE863" s="13">
        <f t="shared" si="195"/>
        <v>0.727956297440974</v>
      </c>
    </row>
    <row r="864" spans="1:31">
      <c r="A864" s="5" t="s">
        <v>1755</v>
      </c>
      <c r="B864" s="5" t="s">
        <v>1756</v>
      </c>
      <c r="C864" s="6">
        <v>717695090.88</v>
      </c>
      <c r="D864" s="6">
        <v>0</v>
      </c>
      <c r="E864" s="6">
        <v>9287066.34</v>
      </c>
      <c r="F864" s="6">
        <v>0</v>
      </c>
      <c r="G864" s="6">
        <v>981279</v>
      </c>
      <c r="H864" s="6">
        <v>191903671.4</v>
      </c>
      <c r="I864" s="6">
        <v>0</v>
      </c>
      <c r="J864" s="6">
        <v>0</v>
      </c>
      <c r="K864" s="6">
        <v>303587841.06</v>
      </c>
      <c r="L864" s="6">
        <v>743600000</v>
      </c>
      <c r="M864" s="6">
        <v>905073158.86</v>
      </c>
      <c r="N864" s="6">
        <v>0</v>
      </c>
      <c r="O864" s="6">
        <v>-152402133.28</v>
      </c>
      <c r="P864" s="6">
        <v>291179837.91</v>
      </c>
      <c r="Q864" s="6">
        <v>2386929037.67</v>
      </c>
      <c r="R864" s="8">
        <f t="shared" si="182"/>
        <v>1223454948.68</v>
      </c>
      <c r="S864" s="8">
        <f t="shared" si="183"/>
        <v>4174379901.16</v>
      </c>
      <c r="T864" s="8">
        <f t="shared" si="184"/>
        <v>5397834849.84</v>
      </c>
      <c r="U864" s="8">
        <f t="shared" si="185"/>
        <v>727963436.22</v>
      </c>
      <c r="V864" s="8">
        <f t="shared" si="186"/>
        <v>495491512.46</v>
      </c>
      <c r="W864" s="8">
        <f t="shared" si="187"/>
        <v>727963436.22</v>
      </c>
      <c r="X864" s="8">
        <f t="shared" si="188"/>
        <v>4669871413.62</v>
      </c>
      <c r="Y864" s="13">
        <f t="shared" si="189"/>
        <v>0.226656610051022</v>
      </c>
      <c r="Z864" s="13">
        <f t="shared" si="190"/>
        <v>0.773343389948978</v>
      </c>
      <c r="AA864" s="13">
        <f t="shared" si="191"/>
        <v>1.2930866326613</v>
      </c>
      <c r="AB864" s="13">
        <f t="shared" si="192"/>
        <v>0.595006327781344</v>
      </c>
      <c r="AC864" s="13">
        <f t="shared" si="193"/>
        <v>0.404993672218656</v>
      </c>
      <c r="AD864" s="13">
        <f t="shared" si="194"/>
        <v>0.134862117213827</v>
      </c>
      <c r="AE864" s="13">
        <f t="shared" si="195"/>
        <v>0.865137882786174</v>
      </c>
    </row>
    <row r="865" spans="1:31">
      <c r="A865" s="5" t="s">
        <v>1757</v>
      </c>
      <c r="B865" s="5" t="s">
        <v>1758</v>
      </c>
      <c r="C865" s="6">
        <v>483844411.06</v>
      </c>
      <c r="D865" s="6">
        <v>0</v>
      </c>
      <c r="E865" s="6">
        <v>0</v>
      </c>
      <c r="F865" s="6">
        <v>0</v>
      </c>
      <c r="G865" s="6">
        <v>33401850.83</v>
      </c>
      <c r="H865" s="6">
        <v>0</v>
      </c>
      <c r="I865" s="6">
        <v>416663971.55</v>
      </c>
      <c r="J865" s="6">
        <v>0</v>
      </c>
      <c r="K865" s="6">
        <v>32341272.3</v>
      </c>
      <c r="L865" s="6">
        <v>683194825</v>
      </c>
      <c r="M865" s="6">
        <v>1936754117.35</v>
      </c>
      <c r="N865" s="6">
        <v>45281936.7</v>
      </c>
      <c r="O865" s="6">
        <v>-28695546</v>
      </c>
      <c r="P865" s="6">
        <v>100930592.36</v>
      </c>
      <c r="Q865" s="6">
        <v>946711329.54</v>
      </c>
      <c r="R865" s="8">
        <f t="shared" si="182"/>
        <v>966251505.74</v>
      </c>
      <c r="S865" s="8">
        <f t="shared" si="183"/>
        <v>3593613381.55</v>
      </c>
      <c r="T865" s="8">
        <f t="shared" si="184"/>
        <v>4559864887.29</v>
      </c>
      <c r="U865" s="8">
        <f t="shared" si="185"/>
        <v>517246261.89</v>
      </c>
      <c r="V865" s="8">
        <f t="shared" si="186"/>
        <v>449005243.85</v>
      </c>
      <c r="W865" s="8">
        <f t="shared" si="187"/>
        <v>517246261.89</v>
      </c>
      <c r="X865" s="8">
        <f t="shared" si="188"/>
        <v>4042618625.4</v>
      </c>
      <c r="Y865" s="13">
        <f t="shared" si="189"/>
        <v>0.211903538728372</v>
      </c>
      <c r="Z865" s="13">
        <f t="shared" si="190"/>
        <v>0.788096461271628</v>
      </c>
      <c r="AA865" s="13">
        <f t="shared" si="191"/>
        <v>1.26888020583985</v>
      </c>
      <c r="AB865" s="13">
        <f t="shared" si="192"/>
        <v>0.535312244086874</v>
      </c>
      <c r="AC865" s="13">
        <f t="shared" si="193"/>
        <v>0.464687755913126</v>
      </c>
      <c r="AD865" s="13">
        <f t="shared" si="194"/>
        <v>0.113434558846635</v>
      </c>
      <c r="AE865" s="13">
        <f t="shared" si="195"/>
        <v>0.886565441153366</v>
      </c>
    </row>
    <row r="866" spans="1:31">
      <c r="A866" s="5" t="s">
        <v>1759</v>
      </c>
      <c r="B866" s="5" t="s">
        <v>1760</v>
      </c>
      <c r="C866" s="6">
        <v>1060603734.86</v>
      </c>
      <c r="D866" s="6">
        <v>0</v>
      </c>
      <c r="E866" s="6">
        <v>0</v>
      </c>
      <c r="F866" s="6">
        <v>0</v>
      </c>
      <c r="G866" s="6">
        <v>147411700.87</v>
      </c>
      <c r="H866" s="6">
        <v>504119924.19</v>
      </c>
      <c r="I866" s="6">
        <v>0</v>
      </c>
      <c r="J866" s="6">
        <v>0</v>
      </c>
      <c r="K866" s="6">
        <v>37669587.95</v>
      </c>
      <c r="L866" s="6">
        <v>1244062083</v>
      </c>
      <c r="M866" s="6">
        <v>4613336883.57</v>
      </c>
      <c r="N866" s="6">
        <v>0</v>
      </c>
      <c r="O866" s="6">
        <v>56587540.42</v>
      </c>
      <c r="P866" s="6">
        <v>215763346.89</v>
      </c>
      <c r="Q866" s="6">
        <v>1784789760.38</v>
      </c>
      <c r="R866" s="8">
        <f t="shared" si="182"/>
        <v>1749804947.87</v>
      </c>
      <c r="S866" s="8">
        <f t="shared" si="183"/>
        <v>7914539614.26</v>
      </c>
      <c r="T866" s="8">
        <f t="shared" si="184"/>
        <v>9664344562.13</v>
      </c>
      <c r="U866" s="8">
        <f t="shared" si="185"/>
        <v>1208015435.73</v>
      </c>
      <c r="V866" s="8">
        <f t="shared" si="186"/>
        <v>541789512.14</v>
      </c>
      <c r="W866" s="8">
        <f t="shared" si="187"/>
        <v>1208015435.73</v>
      </c>
      <c r="X866" s="8">
        <f t="shared" si="188"/>
        <v>8456329126.4</v>
      </c>
      <c r="Y866" s="13">
        <f t="shared" si="189"/>
        <v>0.181057798241865</v>
      </c>
      <c r="Z866" s="13">
        <f t="shared" si="190"/>
        <v>0.818942201758135</v>
      </c>
      <c r="AA866" s="13">
        <f t="shared" si="191"/>
        <v>1.22108739524372</v>
      </c>
      <c r="AB866" s="13">
        <f t="shared" si="192"/>
        <v>0.690371482376073</v>
      </c>
      <c r="AC866" s="13">
        <f t="shared" si="193"/>
        <v>0.309628517623926</v>
      </c>
      <c r="AD866" s="13">
        <f t="shared" si="194"/>
        <v>0.124997140567984</v>
      </c>
      <c r="AE866" s="13">
        <f t="shared" si="195"/>
        <v>0.875002859432016</v>
      </c>
    </row>
    <row r="867" spans="1:31">
      <c r="A867" s="5" t="s">
        <v>1761</v>
      </c>
      <c r="B867" s="5" t="s">
        <v>1762</v>
      </c>
      <c r="C867" s="6">
        <v>15000000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256885.68</v>
      </c>
      <c r="L867" s="6">
        <v>834049096</v>
      </c>
      <c r="M867" s="6">
        <v>1235261466.68</v>
      </c>
      <c r="N867" s="6">
        <v>0</v>
      </c>
      <c r="O867" s="6">
        <v>23689799.78</v>
      </c>
      <c r="P867" s="6">
        <v>152253483.86</v>
      </c>
      <c r="Q867" s="6">
        <v>947533313.77</v>
      </c>
      <c r="R867" s="8">
        <f t="shared" si="182"/>
        <v>15256885.68</v>
      </c>
      <c r="S867" s="8">
        <f t="shared" si="183"/>
        <v>3192787160.09</v>
      </c>
      <c r="T867" s="8">
        <f t="shared" si="184"/>
        <v>3208044045.77</v>
      </c>
      <c r="U867" s="8">
        <f t="shared" si="185"/>
        <v>15000000</v>
      </c>
      <c r="V867" s="8">
        <f t="shared" si="186"/>
        <v>256885.68</v>
      </c>
      <c r="W867" s="8">
        <f t="shared" si="187"/>
        <v>15000000</v>
      </c>
      <c r="X867" s="8">
        <f t="shared" si="188"/>
        <v>3193044045.77</v>
      </c>
      <c r="Y867" s="13">
        <f t="shared" si="189"/>
        <v>0.00475582176002762</v>
      </c>
      <c r="Z867" s="13">
        <f t="shared" si="190"/>
        <v>0.995244178239972</v>
      </c>
      <c r="AA867" s="13">
        <f t="shared" si="191"/>
        <v>1.00477854768107</v>
      </c>
      <c r="AB867" s="13">
        <f t="shared" si="192"/>
        <v>0.983162639781935</v>
      </c>
      <c r="AC867" s="13">
        <f t="shared" si="193"/>
        <v>0.0168373602180652</v>
      </c>
      <c r="AD867" s="13">
        <f t="shared" si="194"/>
        <v>0.00467574627592112</v>
      </c>
      <c r="AE867" s="13">
        <f t="shared" si="195"/>
        <v>0.995324253724079</v>
      </c>
    </row>
    <row r="868" spans="1:31">
      <c r="A868" s="5" t="s">
        <v>1763</v>
      </c>
      <c r="B868" s="5" t="s">
        <v>1764</v>
      </c>
      <c r="C868" s="6">
        <v>1507797877.19</v>
      </c>
      <c r="D868" s="6">
        <v>0</v>
      </c>
      <c r="E868" s="6">
        <v>0</v>
      </c>
      <c r="F868" s="6">
        <v>0</v>
      </c>
      <c r="G868" s="6">
        <v>9424785.05</v>
      </c>
      <c r="H868" s="6">
        <v>207643100</v>
      </c>
      <c r="I868" s="6">
        <v>0</v>
      </c>
      <c r="J868" s="6">
        <v>0</v>
      </c>
      <c r="K868" s="6">
        <v>5181609.86</v>
      </c>
      <c r="L868" s="6">
        <v>1128057168</v>
      </c>
      <c r="M868" s="6">
        <v>1434376278.28</v>
      </c>
      <c r="N868" s="6">
        <v>0</v>
      </c>
      <c r="O868" s="6">
        <v>-10318659.44</v>
      </c>
      <c r="P868" s="6">
        <v>46810232.63</v>
      </c>
      <c r="Q868" s="6">
        <v>-1181841833.76</v>
      </c>
      <c r="R868" s="8">
        <f t="shared" si="182"/>
        <v>1730047372.1</v>
      </c>
      <c r="S868" s="8">
        <f t="shared" si="183"/>
        <v>1417083185.71</v>
      </c>
      <c r="T868" s="8">
        <f t="shared" si="184"/>
        <v>3147130557.81</v>
      </c>
      <c r="U868" s="8">
        <f t="shared" si="185"/>
        <v>1517222662.24</v>
      </c>
      <c r="V868" s="8">
        <f t="shared" si="186"/>
        <v>212824709.86</v>
      </c>
      <c r="W868" s="8">
        <f t="shared" si="187"/>
        <v>1517222662.24</v>
      </c>
      <c r="X868" s="8">
        <f t="shared" si="188"/>
        <v>1629907895.57</v>
      </c>
      <c r="Y868" s="13">
        <f t="shared" si="189"/>
        <v>0.549722148579655</v>
      </c>
      <c r="Z868" s="13">
        <f t="shared" si="190"/>
        <v>0.450277851420345</v>
      </c>
      <c r="AA868" s="13">
        <f t="shared" si="191"/>
        <v>2.22085096312338</v>
      </c>
      <c r="AB868" s="13">
        <f t="shared" si="192"/>
        <v>0.876983305028425</v>
      </c>
      <c r="AC868" s="13">
        <f t="shared" si="193"/>
        <v>0.123016694971575</v>
      </c>
      <c r="AD868" s="13">
        <f t="shared" si="194"/>
        <v>0.482097146708713</v>
      </c>
      <c r="AE868" s="13">
        <f t="shared" si="195"/>
        <v>0.517902853291287</v>
      </c>
    </row>
    <row r="869" spans="1:31">
      <c r="A869" s="5" t="s">
        <v>1765</v>
      </c>
      <c r="B869" s="5" t="s">
        <v>1766</v>
      </c>
      <c r="C869" s="6">
        <v>977454576.36</v>
      </c>
      <c r="D869" s="6">
        <v>0</v>
      </c>
      <c r="E869" s="6">
        <v>0</v>
      </c>
      <c r="F869" s="6">
        <v>0</v>
      </c>
      <c r="G869" s="6">
        <v>320547454.22</v>
      </c>
      <c r="H869" s="6">
        <v>791297761.16</v>
      </c>
      <c r="I869" s="6">
        <v>131121752.6</v>
      </c>
      <c r="J869" s="6">
        <v>0</v>
      </c>
      <c r="K869" s="6">
        <v>13220178.89</v>
      </c>
      <c r="L869" s="6">
        <v>690730442</v>
      </c>
      <c r="M869" s="6">
        <v>1664221622.32</v>
      </c>
      <c r="N869" s="6">
        <v>30861194.76</v>
      </c>
      <c r="O869" s="6">
        <v>0</v>
      </c>
      <c r="P869" s="6">
        <v>75495484.56</v>
      </c>
      <c r="Q869" s="6">
        <v>-64960490.59</v>
      </c>
      <c r="R869" s="8">
        <f t="shared" si="182"/>
        <v>2233641723.23</v>
      </c>
      <c r="S869" s="8">
        <f t="shared" si="183"/>
        <v>2334625863.53</v>
      </c>
      <c r="T869" s="8">
        <f t="shared" si="184"/>
        <v>4568267586.76</v>
      </c>
      <c r="U869" s="8">
        <f t="shared" si="185"/>
        <v>1298002030.58</v>
      </c>
      <c r="V869" s="8">
        <f t="shared" si="186"/>
        <v>935639692.65</v>
      </c>
      <c r="W869" s="8">
        <f t="shared" si="187"/>
        <v>1298002030.58</v>
      </c>
      <c r="X869" s="8">
        <f t="shared" si="188"/>
        <v>3270265556.18</v>
      </c>
      <c r="Y869" s="13">
        <f t="shared" si="189"/>
        <v>0.488947217037737</v>
      </c>
      <c r="Z869" s="13">
        <f t="shared" si="190"/>
        <v>0.511052782962263</v>
      </c>
      <c r="AA869" s="13">
        <f t="shared" si="191"/>
        <v>1.95674504344464</v>
      </c>
      <c r="AB869" s="13">
        <f t="shared" si="192"/>
        <v>0.581114695826419</v>
      </c>
      <c r="AC869" s="13">
        <f t="shared" si="193"/>
        <v>0.418885304173581</v>
      </c>
      <c r="AD869" s="13">
        <f t="shared" si="194"/>
        <v>0.284134413304059</v>
      </c>
      <c r="AE869" s="13">
        <f t="shared" si="195"/>
        <v>0.715865586695942</v>
      </c>
    </row>
    <row r="870" spans="1:31">
      <c r="A870" s="5" t="s">
        <v>1767</v>
      </c>
      <c r="B870" s="5" t="s">
        <v>1768</v>
      </c>
      <c r="C870" s="6">
        <v>310297291.67</v>
      </c>
      <c r="D870" s="6">
        <v>0</v>
      </c>
      <c r="E870" s="6">
        <v>0</v>
      </c>
      <c r="F870" s="6">
        <v>0</v>
      </c>
      <c r="G870" s="6">
        <v>52322465.43</v>
      </c>
      <c r="H870" s="6">
        <v>113000000</v>
      </c>
      <c r="I870" s="6">
        <v>0</v>
      </c>
      <c r="J870" s="6">
        <v>0</v>
      </c>
      <c r="K870" s="6">
        <v>208457.99</v>
      </c>
      <c r="L870" s="6">
        <v>623700000</v>
      </c>
      <c r="M870" s="6">
        <v>40242540.25</v>
      </c>
      <c r="N870" s="6">
        <v>0</v>
      </c>
      <c r="O870" s="6">
        <v>0</v>
      </c>
      <c r="P870" s="6">
        <v>59422813.91</v>
      </c>
      <c r="Q870" s="6">
        <v>317135524.1</v>
      </c>
      <c r="R870" s="8">
        <f t="shared" si="182"/>
        <v>475828215.09</v>
      </c>
      <c r="S870" s="8">
        <f t="shared" si="183"/>
        <v>1040500878.26</v>
      </c>
      <c r="T870" s="8">
        <f t="shared" si="184"/>
        <v>1516329093.35</v>
      </c>
      <c r="U870" s="8">
        <f t="shared" si="185"/>
        <v>362619757.1</v>
      </c>
      <c r="V870" s="8">
        <f t="shared" si="186"/>
        <v>113208457.99</v>
      </c>
      <c r="W870" s="8">
        <f t="shared" si="187"/>
        <v>362619757.1</v>
      </c>
      <c r="X870" s="8">
        <f t="shared" si="188"/>
        <v>1153709336.25</v>
      </c>
      <c r="Y870" s="13">
        <f t="shared" si="189"/>
        <v>0.313802733969023</v>
      </c>
      <c r="Z870" s="13">
        <f t="shared" si="190"/>
        <v>0.686197266030977</v>
      </c>
      <c r="AA870" s="13">
        <f t="shared" si="191"/>
        <v>1.45730688462821</v>
      </c>
      <c r="AB870" s="13">
        <f t="shared" si="192"/>
        <v>0.762081241927641</v>
      </c>
      <c r="AC870" s="13">
        <f t="shared" si="193"/>
        <v>0.237918758072359</v>
      </c>
      <c r="AD870" s="13">
        <f t="shared" si="194"/>
        <v>0.239143177223402</v>
      </c>
      <c r="AE870" s="13">
        <f t="shared" si="195"/>
        <v>0.760856822776598</v>
      </c>
    </row>
    <row r="871" spans="1:31">
      <c r="A871" s="5" t="s">
        <v>1769</v>
      </c>
      <c r="B871" s="5" t="s">
        <v>1770</v>
      </c>
      <c r="C871" s="6">
        <v>43440777.61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24264908.98</v>
      </c>
      <c r="L871" s="6">
        <v>1279800000</v>
      </c>
      <c r="M871" s="6">
        <v>25466067.2</v>
      </c>
      <c r="N871" s="6">
        <v>145052210.44</v>
      </c>
      <c r="O871" s="6">
        <v>-906857.79</v>
      </c>
      <c r="P871" s="6">
        <v>234032516.57</v>
      </c>
      <c r="Q871" s="6">
        <v>735702133.77</v>
      </c>
      <c r="R871" s="8">
        <f t="shared" si="182"/>
        <v>67705686.59</v>
      </c>
      <c r="S871" s="8">
        <f t="shared" si="183"/>
        <v>2129041649.31</v>
      </c>
      <c r="T871" s="8">
        <f t="shared" si="184"/>
        <v>2196747335.9</v>
      </c>
      <c r="U871" s="8">
        <f t="shared" si="185"/>
        <v>43440777.61</v>
      </c>
      <c r="V871" s="8">
        <f t="shared" si="186"/>
        <v>24264908.98</v>
      </c>
      <c r="W871" s="8">
        <f t="shared" si="187"/>
        <v>43440777.61</v>
      </c>
      <c r="X871" s="8">
        <f t="shared" si="188"/>
        <v>2153306558.29</v>
      </c>
      <c r="Y871" s="13">
        <f t="shared" si="189"/>
        <v>0.0308208802548797</v>
      </c>
      <c r="Z871" s="13">
        <f t="shared" si="190"/>
        <v>0.96917911974512</v>
      </c>
      <c r="AA871" s="13">
        <f t="shared" si="191"/>
        <v>1.03180101554704</v>
      </c>
      <c r="AB871" s="13">
        <f t="shared" si="192"/>
        <v>0.641611950161009</v>
      </c>
      <c r="AC871" s="13">
        <f t="shared" si="193"/>
        <v>0.358388049838991</v>
      </c>
      <c r="AD871" s="13">
        <f t="shared" si="194"/>
        <v>0.0197750450860123</v>
      </c>
      <c r="AE871" s="13">
        <f t="shared" si="195"/>
        <v>0.980224954913988</v>
      </c>
    </row>
    <row r="872" spans="1:31">
      <c r="A872" s="5" t="s">
        <v>1771</v>
      </c>
      <c r="B872" s="5" t="s">
        <v>1772</v>
      </c>
      <c r="C872" s="6">
        <v>101288000</v>
      </c>
      <c r="D872" s="6">
        <v>0</v>
      </c>
      <c r="E872" s="6">
        <v>0</v>
      </c>
      <c r="F872" s="6">
        <v>0</v>
      </c>
      <c r="G872" s="6">
        <v>21127827.85</v>
      </c>
      <c r="H872" s="6">
        <v>134842500</v>
      </c>
      <c r="I872" s="6">
        <v>184330047.79</v>
      </c>
      <c r="J872" s="6">
        <v>0</v>
      </c>
      <c r="K872" s="6">
        <v>10884883.41</v>
      </c>
      <c r="L872" s="6">
        <v>844622917</v>
      </c>
      <c r="M872" s="6">
        <v>1426891374.9</v>
      </c>
      <c r="N872" s="6">
        <v>0</v>
      </c>
      <c r="O872" s="6">
        <v>-6319926.1</v>
      </c>
      <c r="P872" s="6">
        <v>47458535.85</v>
      </c>
      <c r="Q872" s="6">
        <v>847683234.5</v>
      </c>
      <c r="R872" s="8">
        <f t="shared" si="182"/>
        <v>452473259.05</v>
      </c>
      <c r="S872" s="8">
        <f t="shared" si="183"/>
        <v>3160336136.15</v>
      </c>
      <c r="T872" s="8">
        <f t="shared" si="184"/>
        <v>3612809395.2</v>
      </c>
      <c r="U872" s="8">
        <f t="shared" si="185"/>
        <v>122415827.85</v>
      </c>
      <c r="V872" s="8">
        <f t="shared" si="186"/>
        <v>330057431.2</v>
      </c>
      <c r="W872" s="8">
        <f t="shared" si="187"/>
        <v>122415827.85</v>
      </c>
      <c r="X872" s="8">
        <f t="shared" si="188"/>
        <v>3490393567.35</v>
      </c>
      <c r="Y872" s="13">
        <f t="shared" si="189"/>
        <v>0.125241386841819</v>
      </c>
      <c r="Z872" s="13">
        <f t="shared" si="190"/>
        <v>0.874758613158181</v>
      </c>
      <c r="AA872" s="13">
        <f t="shared" si="191"/>
        <v>1.14317251063085</v>
      </c>
      <c r="AB872" s="13">
        <f t="shared" si="192"/>
        <v>0.27054820456577</v>
      </c>
      <c r="AC872" s="13">
        <f t="shared" si="193"/>
        <v>0.72945179543423</v>
      </c>
      <c r="AD872" s="13">
        <f t="shared" si="194"/>
        <v>0.0338838323473811</v>
      </c>
      <c r="AE872" s="13">
        <f t="shared" si="195"/>
        <v>0.966116167652619</v>
      </c>
    </row>
    <row r="873" spans="1:31">
      <c r="A873" s="5" t="s">
        <v>1773</v>
      </c>
      <c r="B873" s="5" t="s">
        <v>1774</v>
      </c>
      <c r="C873" s="6">
        <v>384292168.73</v>
      </c>
      <c r="D873" s="6">
        <v>0</v>
      </c>
      <c r="E873" s="6">
        <v>0</v>
      </c>
      <c r="F873" s="6">
        <v>0</v>
      </c>
      <c r="G873" s="6">
        <v>27654869.6</v>
      </c>
      <c r="H873" s="6">
        <v>243500000</v>
      </c>
      <c r="I873" s="6">
        <v>0</v>
      </c>
      <c r="J873" s="6">
        <v>0</v>
      </c>
      <c r="K873" s="6">
        <v>2007033.29</v>
      </c>
      <c r="L873" s="6">
        <v>1346857772</v>
      </c>
      <c r="M873" s="6">
        <v>811538117.29</v>
      </c>
      <c r="N873" s="6">
        <v>0</v>
      </c>
      <c r="O873" s="6">
        <v>-6604311.73</v>
      </c>
      <c r="P873" s="6">
        <v>52939009.05</v>
      </c>
      <c r="Q873" s="6">
        <v>125051367.2</v>
      </c>
      <c r="R873" s="8">
        <f t="shared" si="182"/>
        <v>657454071.62</v>
      </c>
      <c r="S873" s="8">
        <f t="shared" si="183"/>
        <v>2329781953.81</v>
      </c>
      <c r="T873" s="8">
        <f t="shared" si="184"/>
        <v>2987236025.43</v>
      </c>
      <c r="U873" s="8">
        <f t="shared" si="185"/>
        <v>411947038.33</v>
      </c>
      <c r="V873" s="8">
        <f t="shared" si="186"/>
        <v>245507033.29</v>
      </c>
      <c r="W873" s="8">
        <f t="shared" si="187"/>
        <v>411947038.33</v>
      </c>
      <c r="X873" s="8">
        <f t="shared" si="188"/>
        <v>2575288987.1</v>
      </c>
      <c r="Y873" s="13">
        <f t="shared" si="189"/>
        <v>0.220087755377603</v>
      </c>
      <c r="Z873" s="13">
        <f t="shared" si="190"/>
        <v>0.779912244622397</v>
      </c>
      <c r="AA873" s="13">
        <f t="shared" si="191"/>
        <v>1.28219553788922</v>
      </c>
      <c r="AB873" s="13">
        <f t="shared" si="192"/>
        <v>0.626579187980298</v>
      </c>
      <c r="AC873" s="13">
        <f t="shared" si="193"/>
        <v>0.373420812019702</v>
      </c>
      <c r="AD873" s="13">
        <f t="shared" si="194"/>
        <v>0.137902407048905</v>
      </c>
      <c r="AE873" s="13">
        <f t="shared" si="195"/>
        <v>0.862097592951095</v>
      </c>
    </row>
    <row r="874" spans="1:31">
      <c r="A874" s="5" t="s">
        <v>1775</v>
      </c>
      <c r="B874" s="5" t="s">
        <v>1776</v>
      </c>
      <c r="C874" s="6">
        <v>447281000</v>
      </c>
      <c r="D874" s="6">
        <v>0</v>
      </c>
      <c r="E874" s="6">
        <v>0</v>
      </c>
      <c r="F874" s="6">
        <v>0</v>
      </c>
      <c r="G874" s="6">
        <v>20508822.39</v>
      </c>
      <c r="H874" s="6">
        <v>0</v>
      </c>
      <c r="I874" s="6">
        <v>0</v>
      </c>
      <c r="J874" s="6">
        <v>0</v>
      </c>
      <c r="K874" s="6">
        <v>61527347.45</v>
      </c>
      <c r="L874" s="6">
        <v>2217864281</v>
      </c>
      <c r="M874" s="6">
        <v>2967032212.49</v>
      </c>
      <c r="N874" s="6">
        <v>299999563.27</v>
      </c>
      <c r="O874" s="6">
        <v>-159173349.94</v>
      </c>
      <c r="P874" s="6">
        <v>145731289.12</v>
      </c>
      <c r="Q874" s="6">
        <v>4758933902.44</v>
      </c>
      <c r="R874" s="8">
        <f t="shared" si="182"/>
        <v>529317169.84</v>
      </c>
      <c r="S874" s="8">
        <f t="shared" si="183"/>
        <v>9630388771.84</v>
      </c>
      <c r="T874" s="8">
        <f t="shared" si="184"/>
        <v>10159705941.68</v>
      </c>
      <c r="U874" s="8">
        <f t="shared" si="185"/>
        <v>467789822.39</v>
      </c>
      <c r="V874" s="8">
        <f t="shared" si="186"/>
        <v>61527347.45</v>
      </c>
      <c r="W874" s="8">
        <f t="shared" si="187"/>
        <v>467789822.39</v>
      </c>
      <c r="X874" s="8">
        <f t="shared" si="188"/>
        <v>9691916119.29</v>
      </c>
      <c r="Y874" s="13">
        <f t="shared" si="189"/>
        <v>0.0520996545449693</v>
      </c>
      <c r="Z874" s="13">
        <f t="shared" si="190"/>
        <v>0.947900345455031</v>
      </c>
      <c r="AA874" s="13">
        <f t="shared" si="191"/>
        <v>1.05496321928225</v>
      </c>
      <c r="AB874" s="13">
        <f t="shared" si="192"/>
        <v>0.883760907531871</v>
      </c>
      <c r="AC874" s="13">
        <f t="shared" si="193"/>
        <v>0.116239092468129</v>
      </c>
      <c r="AD874" s="13">
        <f t="shared" si="194"/>
        <v>0.046043637982759</v>
      </c>
      <c r="AE874" s="13">
        <f t="shared" si="195"/>
        <v>0.953956362017241</v>
      </c>
    </row>
    <row r="875" spans="1:31">
      <c r="A875" s="5" t="s">
        <v>1777</v>
      </c>
      <c r="B875" s="5" t="s">
        <v>1778</v>
      </c>
      <c r="C875" s="6">
        <v>1794850228.3</v>
      </c>
      <c r="D875" s="6">
        <v>0</v>
      </c>
      <c r="E875" s="6">
        <v>101300</v>
      </c>
      <c r="F875" s="6">
        <v>342865148.11</v>
      </c>
      <c r="G875" s="6">
        <v>200244444.45</v>
      </c>
      <c r="H875" s="6">
        <v>30036250</v>
      </c>
      <c r="I875" s="6">
        <v>35197706.97</v>
      </c>
      <c r="J875" s="6">
        <v>0</v>
      </c>
      <c r="K875" s="6">
        <v>46795336.47</v>
      </c>
      <c r="L875" s="6">
        <v>945879390</v>
      </c>
      <c r="M875" s="6">
        <v>1400665726.79</v>
      </c>
      <c r="N875" s="6">
        <v>0</v>
      </c>
      <c r="O875" s="6">
        <v>149105.11</v>
      </c>
      <c r="P875" s="6">
        <v>122713295.65</v>
      </c>
      <c r="Q875" s="6">
        <v>1444134430.79</v>
      </c>
      <c r="R875" s="8">
        <f t="shared" si="182"/>
        <v>2450090414.3</v>
      </c>
      <c r="S875" s="8">
        <f t="shared" si="183"/>
        <v>3913541948.34</v>
      </c>
      <c r="T875" s="8">
        <f t="shared" si="184"/>
        <v>6363632362.64</v>
      </c>
      <c r="U875" s="8">
        <f t="shared" si="185"/>
        <v>2338061120.86</v>
      </c>
      <c r="V875" s="8">
        <f t="shared" si="186"/>
        <v>112029293.44</v>
      </c>
      <c r="W875" s="8">
        <f t="shared" si="187"/>
        <v>2338061120.86</v>
      </c>
      <c r="X875" s="8">
        <f t="shared" si="188"/>
        <v>4025571241.78</v>
      </c>
      <c r="Y875" s="13">
        <f t="shared" si="189"/>
        <v>0.385014450030794</v>
      </c>
      <c r="Z875" s="13">
        <f t="shared" si="190"/>
        <v>0.614985549969206</v>
      </c>
      <c r="AA875" s="13">
        <f t="shared" si="191"/>
        <v>1.62605446591399</v>
      </c>
      <c r="AB875" s="13">
        <f t="shared" si="192"/>
        <v>0.954275445189231</v>
      </c>
      <c r="AC875" s="13">
        <f t="shared" si="193"/>
        <v>0.045724554810769</v>
      </c>
      <c r="AD875" s="13">
        <f t="shared" si="194"/>
        <v>0.367409835707423</v>
      </c>
      <c r="AE875" s="13">
        <f t="shared" si="195"/>
        <v>0.632590164292578</v>
      </c>
    </row>
    <row r="876" spans="1:31">
      <c r="A876" s="5" t="s">
        <v>1779</v>
      </c>
      <c r="B876" s="5" t="s">
        <v>1780</v>
      </c>
      <c r="C876" s="6">
        <v>441032745.83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1258870950.21</v>
      </c>
      <c r="J876" s="6">
        <v>0</v>
      </c>
      <c r="K876" s="6">
        <v>223957794.6</v>
      </c>
      <c r="L876" s="6">
        <v>507001697</v>
      </c>
      <c r="M876" s="6">
        <v>1533356274.77</v>
      </c>
      <c r="N876" s="6">
        <v>43890351.83</v>
      </c>
      <c r="O876" s="6">
        <v>130748471.18</v>
      </c>
      <c r="P876" s="6">
        <v>253500000</v>
      </c>
      <c r="Q876" s="6">
        <v>1982462940.48</v>
      </c>
      <c r="R876" s="8">
        <f t="shared" si="182"/>
        <v>1923861490.64</v>
      </c>
      <c r="S876" s="8">
        <f t="shared" si="183"/>
        <v>4363179031.6</v>
      </c>
      <c r="T876" s="8">
        <f t="shared" si="184"/>
        <v>6287040522.24</v>
      </c>
      <c r="U876" s="8">
        <f t="shared" si="185"/>
        <v>441032745.83</v>
      </c>
      <c r="V876" s="8">
        <f t="shared" si="186"/>
        <v>1482828744.81</v>
      </c>
      <c r="W876" s="8">
        <f t="shared" si="187"/>
        <v>441032745.83</v>
      </c>
      <c r="X876" s="8">
        <f t="shared" si="188"/>
        <v>5846007776.41</v>
      </c>
      <c r="Y876" s="13">
        <f t="shared" si="189"/>
        <v>0.306004308996334</v>
      </c>
      <c r="Z876" s="13">
        <f t="shared" si="190"/>
        <v>0.693995691003666</v>
      </c>
      <c r="AA876" s="13">
        <f t="shared" si="191"/>
        <v>1.44093113684004</v>
      </c>
      <c r="AB876" s="13">
        <f t="shared" si="192"/>
        <v>0.229243502183353</v>
      </c>
      <c r="AC876" s="13">
        <f t="shared" si="193"/>
        <v>0.770756497816647</v>
      </c>
      <c r="AD876" s="13">
        <f t="shared" si="194"/>
        <v>0.0701494994775165</v>
      </c>
      <c r="AE876" s="13">
        <f t="shared" si="195"/>
        <v>0.929850500522484</v>
      </c>
    </row>
    <row r="877" spans="1:31">
      <c r="A877" s="5" t="s">
        <v>1781</v>
      </c>
      <c r="B877" s="5" t="s">
        <v>1782</v>
      </c>
      <c r="C877" s="6">
        <v>683818804.89</v>
      </c>
      <c r="D877" s="6">
        <v>0</v>
      </c>
      <c r="E877" s="6">
        <v>0</v>
      </c>
      <c r="F877" s="6">
        <v>0</v>
      </c>
      <c r="G877" s="6">
        <v>458864.12</v>
      </c>
      <c r="H877" s="6">
        <v>0</v>
      </c>
      <c r="I877" s="6">
        <v>0</v>
      </c>
      <c r="J877" s="6">
        <v>0</v>
      </c>
      <c r="K877" s="6">
        <v>22047690.95</v>
      </c>
      <c r="L877" s="6">
        <v>556428012</v>
      </c>
      <c r="M877" s="6">
        <v>596699906.14</v>
      </c>
      <c r="N877" s="6">
        <v>30454169.61</v>
      </c>
      <c r="O877" s="6">
        <v>96710.55</v>
      </c>
      <c r="P877" s="6">
        <v>116139055.66</v>
      </c>
      <c r="Q877" s="6">
        <v>549424922.08</v>
      </c>
      <c r="R877" s="8">
        <f t="shared" si="182"/>
        <v>706325359.96</v>
      </c>
      <c r="S877" s="8">
        <f t="shared" si="183"/>
        <v>1788334436.82</v>
      </c>
      <c r="T877" s="8">
        <f t="shared" si="184"/>
        <v>2494659796.78</v>
      </c>
      <c r="U877" s="8">
        <f t="shared" si="185"/>
        <v>684277669.01</v>
      </c>
      <c r="V877" s="8">
        <f t="shared" si="186"/>
        <v>22047690.95</v>
      </c>
      <c r="W877" s="8">
        <f t="shared" si="187"/>
        <v>684277669.01</v>
      </c>
      <c r="X877" s="8">
        <f t="shared" si="188"/>
        <v>1810382127.77</v>
      </c>
      <c r="Y877" s="13">
        <f t="shared" si="189"/>
        <v>0.28313494323823</v>
      </c>
      <c r="Z877" s="13">
        <f t="shared" si="190"/>
        <v>0.71686505676177</v>
      </c>
      <c r="AA877" s="13">
        <f t="shared" si="191"/>
        <v>1.39496267891367</v>
      </c>
      <c r="AB877" s="13">
        <f t="shared" si="192"/>
        <v>0.968785361251579</v>
      </c>
      <c r="AC877" s="13">
        <f t="shared" si="193"/>
        <v>0.0312146387484212</v>
      </c>
      <c r="AD877" s="13">
        <f t="shared" si="194"/>
        <v>0.274296988267994</v>
      </c>
      <c r="AE877" s="13">
        <f t="shared" si="195"/>
        <v>0.725703011732006</v>
      </c>
    </row>
    <row r="878" spans="1:31">
      <c r="A878" s="5" t="s">
        <v>1783</v>
      </c>
      <c r="B878" s="5" t="s">
        <v>1784</v>
      </c>
      <c r="C878" s="6">
        <v>442153161.72</v>
      </c>
      <c r="D878" s="6">
        <v>0</v>
      </c>
      <c r="E878" s="6">
        <v>0</v>
      </c>
      <c r="F878" s="6">
        <v>0</v>
      </c>
      <c r="G878" s="6">
        <v>0</v>
      </c>
      <c r="H878" s="6">
        <v>61724308.8</v>
      </c>
      <c r="I878" s="6">
        <v>0</v>
      </c>
      <c r="J878" s="6">
        <v>0</v>
      </c>
      <c r="K878" s="6">
        <v>1428318.76</v>
      </c>
      <c r="L878" s="6">
        <v>526691470</v>
      </c>
      <c r="M878" s="6">
        <v>1306793195.29</v>
      </c>
      <c r="N878" s="6">
        <v>38856286.02</v>
      </c>
      <c r="O878" s="6">
        <v>0</v>
      </c>
      <c r="P878" s="6">
        <v>63075697.55</v>
      </c>
      <c r="Q878" s="6">
        <v>509256047.69</v>
      </c>
      <c r="R878" s="8">
        <f t="shared" si="182"/>
        <v>505305789.28</v>
      </c>
      <c r="S878" s="8">
        <f t="shared" si="183"/>
        <v>2366960124.51</v>
      </c>
      <c r="T878" s="8">
        <f t="shared" si="184"/>
        <v>2872265913.79</v>
      </c>
      <c r="U878" s="8">
        <f t="shared" si="185"/>
        <v>442153161.72</v>
      </c>
      <c r="V878" s="8">
        <f t="shared" si="186"/>
        <v>63152627.56</v>
      </c>
      <c r="W878" s="8">
        <f t="shared" si="187"/>
        <v>442153161.72</v>
      </c>
      <c r="X878" s="8">
        <f t="shared" si="188"/>
        <v>2430112752.07</v>
      </c>
      <c r="Y878" s="13">
        <f t="shared" si="189"/>
        <v>0.175925838500531</v>
      </c>
      <c r="Z878" s="13">
        <f t="shared" si="190"/>
        <v>0.824074161499469</v>
      </c>
      <c r="AA878" s="13">
        <f t="shared" si="191"/>
        <v>1.21348301732992</v>
      </c>
      <c r="AB878" s="13">
        <f t="shared" si="192"/>
        <v>0.875020969678608</v>
      </c>
      <c r="AC878" s="13">
        <f t="shared" si="193"/>
        <v>0.124979030321392</v>
      </c>
      <c r="AD878" s="13">
        <f t="shared" si="194"/>
        <v>0.153938797796257</v>
      </c>
      <c r="AE878" s="13">
        <f t="shared" si="195"/>
        <v>0.846061202203743</v>
      </c>
    </row>
    <row r="879" spans="1:31">
      <c r="A879" s="5" t="s">
        <v>1785</v>
      </c>
      <c r="B879" s="5" t="s">
        <v>1786</v>
      </c>
      <c r="C879" s="6">
        <v>475469430.56</v>
      </c>
      <c r="D879" s="6">
        <v>0</v>
      </c>
      <c r="E879" s="6">
        <v>0</v>
      </c>
      <c r="F879" s="6">
        <v>0</v>
      </c>
      <c r="G879" s="6">
        <v>108508988.37</v>
      </c>
      <c r="H879" s="6">
        <v>726254680.97</v>
      </c>
      <c r="I879" s="6">
        <v>243029112.69</v>
      </c>
      <c r="J879" s="6">
        <v>0</v>
      </c>
      <c r="K879" s="6">
        <v>1647218.26</v>
      </c>
      <c r="L879" s="6">
        <v>1062875330</v>
      </c>
      <c r="M879" s="6">
        <v>1331317963.33</v>
      </c>
      <c r="N879" s="6">
        <v>30003260.39</v>
      </c>
      <c r="O879" s="6">
        <v>-89600223</v>
      </c>
      <c r="P879" s="6">
        <v>93289183.51</v>
      </c>
      <c r="Q879" s="6">
        <v>570053074.1</v>
      </c>
      <c r="R879" s="8">
        <f t="shared" si="182"/>
        <v>1554909430.85</v>
      </c>
      <c r="S879" s="8">
        <f t="shared" si="183"/>
        <v>2937932067.55</v>
      </c>
      <c r="T879" s="8">
        <f t="shared" si="184"/>
        <v>4492841498.4</v>
      </c>
      <c r="U879" s="8">
        <f t="shared" si="185"/>
        <v>583978418.93</v>
      </c>
      <c r="V879" s="8">
        <f t="shared" si="186"/>
        <v>970931011.92</v>
      </c>
      <c r="W879" s="8">
        <f t="shared" si="187"/>
        <v>583978418.93</v>
      </c>
      <c r="X879" s="8">
        <f t="shared" si="188"/>
        <v>3908863079.47</v>
      </c>
      <c r="Y879" s="13">
        <f t="shared" si="189"/>
        <v>0.346085975079187</v>
      </c>
      <c r="Z879" s="13">
        <f t="shared" si="190"/>
        <v>0.653914024920813</v>
      </c>
      <c r="AA879" s="13">
        <f t="shared" si="191"/>
        <v>1.5292530239294</v>
      </c>
      <c r="AB879" s="13">
        <f t="shared" si="192"/>
        <v>0.375570697137495</v>
      </c>
      <c r="AC879" s="13">
        <f t="shared" si="193"/>
        <v>0.624429302862505</v>
      </c>
      <c r="AD879" s="13">
        <f t="shared" si="194"/>
        <v>0.12997975093</v>
      </c>
      <c r="AE879" s="13">
        <f t="shared" si="195"/>
        <v>0.87002024907</v>
      </c>
    </row>
    <row r="880" spans="1:31">
      <c r="A880" s="5" t="s">
        <v>1787</v>
      </c>
      <c r="B880" s="5" t="s">
        <v>1788</v>
      </c>
      <c r="C880" s="6">
        <v>4893000000</v>
      </c>
      <c r="D880" s="6">
        <v>0</v>
      </c>
      <c r="E880" s="6">
        <v>0</v>
      </c>
      <c r="F880" s="6">
        <v>0</v>
      </c>
      <c r="G880" s="6">
        <v>4916877475.13</v>
      </c>
      <c r="H880" s="6">
        <v>2941600000</v>
      </c>
      <c r="I880" s="6">
        <v>0</v>
      </c>
      <c r="J880" s="6">
        <v>0</v>
      </c>
      <c r="K880" s="6">
        <v>326988471.83</v>
      </c>
      <c r="L880" s="6">
        <v>869375282</v>
      </c>
      <c r="M880" s="6">
        <v>2240388145.61</v>
      </c>
      <c r="N880" s="6">
        <v>54999655.9</v>
      </c>
      <c r="O880" s="6">
        <v>391707.15</v>
      </c>
      <c r="P880" s="6">
        <v>76966629.2</v>
      </c>
      <c r="Q880" s="6">
        <v>-753008356.77</v>
      </c>
      <c r="R880" s="8">
        <f t="shared" si="182"/>
        <v>13078465946.96</v>
      </c>
      <c r="S880" s="8">
        <f t="shared" si="183"/>
        <v>2379113751.29</v>
      </c>
      <c r="T880" s="8">
        <f t="shared" si="184"/>
        <v>15457579698.25</v>
      </c>
      <c r="U880" s="8">
        <f t="shared" si="185"/>
        <v>9809877475.13</v>
      </c>
      <c r="V880" s="8">
        <f t="shared" si="186"/>
        <v>3268588471.83</v>
      </c>
      <c r="W880" s="8">
        <f t="shared" si="187"/>
        <v>9809877475.13</v>
      </c>
      <c r="X880" s="8">
        <f t="shared" si="188"/>
        <v>5647702223.12</v>
      </c>
      <c r="Y880" s="13">
        <f t="shared" si="189"/>
        <v>0.846087563659184</v>
      </c>
      <c r="Z880" s="13">
        <f t="shared" si="190"/>
        <v>0.153912436340816</v>
      </c>
      <c r="AA880" s="13">
        <f t="shared" si="191"/>
        <v>6.4972007706099</v>
      </c>
      <c r="AB880" s="13">
        <f t="shared" si="192"/>
        <v>0.750078603630898</v>
      </c>
      <c r="AC880" s="13">
        <f t="shared" si="193"/>
        <v>0.249921396369103</v>
      </c>
      <c r="AD880" s="13">
        <f t="shared" si="194"/>
        <v>0.634632178298949</v>
      </c>
      <c r="AE880" s="13">
        <f t="shared" si="195"/>
        <v>0.365367821701052</v>
      </c>
    </row>
    <row r="881" spans="1:31">
      <c r="A881" s="5" t="s">
        <v>1789</v>
      </c>
      <c r="B881" s="5" t="s">
        <v>1790</v>
      </c>
      <c r="C881" s="6">
        <v>103601944.03</v>
      </c>
      <c r="D881" s="6">
        <v>0</v>
      </c>
      <c r="E881" s="6">
        <v>0</v>
      </c>
      <c r="F881" s="6">
        <v>0</v>
      </c>
      <c r="G881" s="6">
        <v>2656527.76</v>
      </c>
      <c r="H881" s="6">
        <v>125000000</v>
      </c>
      <c r="I881" s="6">
        <v>0</v>
      </c>
      <c r="J881" s="6">
        <v>0</v>
      </c>
      <c r="K881" s="6">
        <v>559850.71</v>
      </c>
      <c r="L881" s="6">
        <v>1059988922</v>
      </c>
      <c r="M881" s="6">
        <v>494750361.95</v>
      </c>
      <c r="N881" s="6">
        <v>0</v>
      </c>
      <c r="O881" s="6">
        <v>-1522959.33</v>
      </c>
      <c r="P881" s="6">
        <v>115110245.99</v>
      </c>
      <c r="Q881" s="6">
        <v>270167638.73</v>
      </c>
      <c r="R881" s="8">
        <f t="shared" si="182"/>
        <v>231818322.5</v>
      </c>
      <c r="S881" s="8">
        <f t="shared" si="183"/>
        <v>1938494209.34</v>
      </c>
      <c r="T881" s="8">
        <f t="shared" si="184"/>
        <v>2170312531.84</v>
      </c>
      <c r="U881" s="8">
        <f t="shared" si="185"/>
        <v>106258471.79</v>
      </c>
      <c r="V881" s="8">
        <f t="shared" si="186"/>
        <v>125559850.71</v>
      </c>
      <c r="W881" s="8">
        <f t="shared" si="187"/>
        <v>106258471.79</v>
      </c>
      <c r="X881" s="8">
        <f t="shared" si="188"/>
        <v>2064054060.05</v>
      </c>
      <c r="Y881" s="13">
        <f t="shared" si="189"/>
        <v>0.106813336373938</v>
      </c>
      <c r="Z881" s="13">
        <f t="shared" si="190"/>
        <v>0.893186663626061</v>
      </c>
      <c r="AA881" s="13">
        <f t="shared" si="191"/>
        <v>1.1195868016438</v>
      </c>
      <c r="AB881" s="13">
        <f t="shared" si="192"/>
        <v>0.45836960014237</v>
      </c>
      <c r="AC881" s="13">
        <f t="shared" si="193"/>
        <v>0.54163039985763</v>
      </c>
      <c r="AD881" s="13">
        <f t="shared" si="194"/>
        <v>0.0489599862835947</v>
      </c>
      <c r="AE881" s="13">
        <f t="shared" si="195"/>
        <v>0.951040013716405</v>
      </c>
    </row>
    <row r="882" spans="1:31">
      <c r="A882" s="5" t="s">
        <v>1791</v>
      </c>
      <c r="B882" s="5" t="s">
        <v>1792</v>
      </c>
      <c r="C882" s="6">
        <v>397717474.32</v>
      </c>
      <c r="D882" s="6">
        <v>0</v>
      </c>
      <c r="E882" s="6">
        <v>0</v>
      </c>
      <c r="F882" s="6">
        <v>0</v>
      </c>
      <c r="G882" s="6">
        <v>0</v>
      </c>
      <c r="H882" s="6">
        <v>2550000</v>
      </c>
      <c r="I882" s="6">
        <v>0</v>
      </c>
      <c r="J882" s="6">
        <v>0</v>
      </c>
      <c r="K882" s="6">
        <v>1707441.99</v>
      </c>
      <c r="L882" s="6">
        <v>330951600</v>
      </c>
      <c r="M882" s="6">
        <v>834689338.39</v>
      </c>
      <c r="N882" s="6">
        <v>0</v>
      </c>
      <c r="O882" s="6">
        <v>0</v>
      </c>
      <c r="P882" s="6">
        <v>110274959.04</v>
      </c>
      <c r="Q882" s="6">
        <v>775124946.72</v>
      </c>
      <c r="R882" s="8">
        <f t="shared" si="182"/>
        <v>401974916.31</v>
      </c>
      <c r="S882" s="8">
        <f t="shared" si="183"/>
        <v>2051040844.15</v>
      </c>
      <c r="T882" s="8">
        <f t="shared" si="184"/>
        <v>2453015760.46</v>
      </c>
      <c r="U882" s="8">
        <f t="shared" si="185"/>
        <v>397717474.32</v>
      </c>
      <c r="V882" s="8">
        <f t="shared" si="186"/>
        <v>4257441.99</v>
      </c>
      <c r="W882" s="8">
        <f t="shared" si="187"/>
        <v>397717474.32</v>
      </c>
      <c r="X882" s="8">
        <f t="shared" si="188"/>
        <v>2055298286.14</v>
      </c>
      <c r="Y882" s="13">
        <f t="shared" si="189"/>
        <v>0.163869683509339</v>
      </c>
      <c r="Z882" s="13">
        <f t="shared" si="190"/>
        <v>0.836130316490661</v>
      </c>
      <c r="AA882" s="13">
        <f t="shared" si="191"/>
        <v>1.19598581737488</v>
      </c>
      <c r="AB882" s="13">
        <f t="shared" si="192"/>
        <v>0.989408687414921</v>
      </c>
      <c r="AC882" s="13">
        <f t="shared" si="193"/>
        <v>0.0105913125850786</v>
      </c>
      <c r="AD882" s="13">
        <f t="shared" si="194"/>
        <v>0.162134088468073</v>
      </c>
      <c r="AE882" s="13">
        <f t="shared" si="195"/>
        <v>0.837865911531927</v>
      </c>
    </row>
    <row r="883" spans="1:31">
      <c r="A883" s="5" t="s">
        <v>1793</v>
      </c>
      <c r="B883" s="5" t="s">
        <v>1794</v>
      </c>
      <c r="C883" s="6">
        <v>879373720.98</v>
      </c>
      <c r="D883" s="6">
        <v>0</v>
      </c>
      <c r="E883" s="6">
        <v>0</v>
      </c>
      <c r="F883" s="6">
        <v>0</v>
      </c>
      <c r="G883" s="6">
        <v>412290429.19</v>
      </c>
      <c r="H883" s="6">
        <v>3706984680.8</v>
      </c>
      <c r="I883" s="6">
        <v>0</v>
      </c>
      <c r="J883" s="6">
        <v>0</v>
      </c>
      <c r="K883" s="6">
        <v>6580427.75</v>
      </c>
      <c r="L883" s="6">
        <v>1206017542</v>
      </c>
      <c r="M883" s="6">
        <v>3787048089.53</v>
      </c>
      <c r="N883" s="6">
        <v>83708176.55</v>
      </c>
      <c r="O883" s="6">
        <v>9896941.17</v>
      </c>
      <c r="P883" s="6">
        <v>336298579.47</v>
      </c>
      <c r="Q883" s="6">
        <v>1006373024.72</v>
      </c>
      <c r="R883" s="8">
        <f t="shared" si="182"/>
        <v>5005229258.72</v>
      </c>
      <c r="S883" s="8">
        <f t="shared" si="183"/>
        <v>6261926000.34</v>
      </c>
      <c r="T883" s="8">
        <f t="shared" si="184"/>
        <v>11267155259.06</v>
      </c>
      <c r="U883" s="8">
        <f t="shared" si="185"/>
        <v>1291664150.17</v>
      </c>
      <c r="V883" s="8">
        <f t="shared" si="186"/>
        <v>3713565108.55</v>
      </c>
      <c r="W883" s="8">
        <f t="shared" si="187"/>
        <v>1291664150.17</v>
      </c>
      <c r="X883" s="8">
        <f t="shared" si="188"/>
        <v>9975491108.89</v>
      </c>
      <c r="Y883" s="13">
        <f t="shared" si="189"/>
        <v>0.444231852995481</v>
      </c>
      <c r="Z883" s="13">
        <f t="shared" si="190"/>
        <v>0.555768147004519</v>
      </c>
      <c r="AA883" s="13">
        <f t="shared" si="191"/>
        <v>1.7993114671825</v>
      </c>
      <c r="AB883" s="13">
        <f t="shared" si="192"/>
        <v>0.258062934463929</v>
      </c>
      <c r="AC883" s="13">
        <f t="shared" si="193"/>
        <v>0.741937065536071</v>
      </c>
      <c r="AD883" s="13">
        <f t="shared" si="194"/>
        <v>0.114639775566363</v>
      </c>
      <c r="AE883" s="13">
        <f t="shared" si="195"/>
        <v>0.885360224433637</v>
      </c>
    </row>
    <row r="884" spans="1:31">
      <c r="A884" s="5" t="s">
        <v>1795</v>
      </c>
      <c r="B884" s="5" t="s">
        <v>1796</v>
      </c>
      <c r="C884" s="6">
        <v>1278078104.17</v>
      </c>
      <c r="D884" s="6">
        <v>0</v>
      </c>
      <c r="E884" s="6">
        <v>0</v>
      </c>
      <c r="F884" s="6">
        <v>0</v>
      </c>
      <c r="G884" s="6">
        <v>72091437.5</v>
      </c>
      <c r="H884" s="6">
        <v>108145607.64</v>
      </c>
      <c r="I884" s="6">
        <v>0</v>
      </c>
      <c r="J884" s="6">
        <v>0</v>
      </c>
      <c r="K884" s="6">
        <v>35020177.8</v>
      </c>
      <c r="L884" s="6">
        <v>1022520000</v>
      </c>
      <c r="M884" s="6">
        <v>1247887586.8</v>
      </c>
      <c r="N884" s="6">
        <v>57352754.62</v>
      </c>
      <c r="O884" s="6">
        <v>7516014.78</v>
      </c>
      <c r="P884" s="6">
        <v>253993951.66</v>
      </c>
      <c r="Q884" s="6">
        <v>-974777448.29</v>
      </c>
      <c r="R884" s="8">
        <f t="shared" si="182"/>
        <v>1493335327.11</v>
      </c>
      <c r="S884" s="8">
        <f t="shared" si="183"/>
        <v>1499787350.33</v>
      </c>
      <c r="T884" s="8">
        <f t="shared" si="184"/>
        <v>2993122677.44</v>
      </c>
      <c r="U884" s="8">
        <f t="shared" si="185"/>
        <v>1350169541.67</v>
      </c>
      <c r="V884" s="8">
        <f t="shared" si="186"/>
        <v>143165785.44</v>
      </c>
      <c r="W884" s="8">
        <f t="shared" si="187"/>
        <v>1350169541.67</v>
      </c>
      <c r="X884" s="8">
        <f t="shared" si="188"/>
        <v>1642953135.77</v>
      </c>
      <c r="Y884" s="13">
        <f t="shared" si="189"/>
        <v>0.498922191985542</v>
      </c>
      <c r="Z884" s="13">
        <f t="shared" si="190"/>
        <v>0.501077808014458</v>
      </c>
      <c r="AA884" s="13">
        <f t="shared" si="191"/>
        <v>1.99569804131327</v>
      </c>
      <c r="AB884" s="13">
        <f t="shared" si="192"/>
        <v>0.904130182390405</v>
      </c>
      <c r="AC884" s="13">
        <f t="shared" si="193"/>
        <v>0.0958698176095946</v>
      </c>
      <c r="AD884" s="13">
        <f t="shared" si="194"/>
        <v>0.451090612438509</v>
      </c>
      <c r="AE884" s="13">
        <f t="shared" si="195"/>
        <v>0.548909387561491</v>
      </c>
    </row>
    <row r="885" spans="1:31">
      <c r="A885" s="5" t="s">
        <v>1797</v>
      </c>
      <c r="B885" s="5" t="s">
        <v>1798</v>
      </c>
      <c r="C885" s="6">
        <v>148903683.73</v>
      </c>
      <c r="D885" s="6">
        <v>0</v>
      </c>
      <c r="E885" s="6">
        <v>0</v>
      </c>
      <c r="F885" s="6">
        <v>0</v>
      </c>
      <c r="G885" s="6">
        <v>52509231.31</v>
      </c>
      <c r="H885" s="6">
        <v>55193301.99</v>
      </c>
      <c r="I885" s="6">
        <v>0</v>
      </c>
      <c r="J885" s="6">
        <v>0</v>
      </c>
      <c r="K885" s="6">
        <v>39374232.91</v>
      </c>
      <c r="L885" s="6">
        <v>391950700</v>
      </c>
      <c r="M885" s="6">
        <v>910032854.44</v>
      </c>
      <c r="N885" s="6">
        <v>0</v>
      </c>
      <c r="O885" s="6">
        <v>44842755.9</v>
      </c>
      <c r="P885" s="6">
        <v>44408841.7</v>
      </c>
      <c r="Q885" s="6">
        <v>59166635.61</v>
      </c>
      <c r="R885" s="8">
        <f t="shared" si="182"/>
        <v>295980449.94</v>
      </c>
      <c r="S885" s="8">
        <f t="shared" si="183"/>
        <v>1450401787.65</v>
      </c>
      <c r="T885" s="8">
        <f t="shared" si="184"/>
        <v>1746382237.59</v>
      </c>
      <c r="U885" s="8">
        <f t="shared" si="185"/>
        <v>201412915.04</v>
      </c>
      <c r="V885" s="8">
        <f t="shared" si="186"/>
        <v>94567534.9</v>
      </c>
      <c r="W885" s="8">
        <f t="shared" si="187"/>
        <v>201412915.04</v>
      </c>
      <c r="X885" s="8">
        <f t="shared" si="188"/>
        <v>1544969322.55</v>
      </c>
      <c r="Y885" s="13">
        <f t="shared" si="189"/>
        <v>0.169482054712405</v>
      </c>
      <c r="Z885" s="13">
        <f t="shared" si="190"/>
        <v>0.830517945287595</v>
      </c>
      <c r="AA885" s="13">
        <f t="shared" si="191"/>
        <v>1.20406790205324</v>
      </c>
      <c r="AB885" s="13">
        <f t="shared" si="192"/>
        <v>0.680493982223588</v>
      </c>
      <c r="AC885" s="13">
        <f t="shared" si="193"/>
        <v>0.319506017776412</v>
      </c>
      <c r="AD885" s="13">
        <f t="shared" si="194"/>
        <v>0.11533151832668</v>
      </c>
      <c r="AE885" s="13">
        <f t="shared" si="195"/>
        <v>0.88466848167332</v>
      </c>
    </row>
    <row r="886" spans="1:31">
      <c r="A886" s="5" t="s">
        <v>1799</v>
      </c>
      <c r="B886" s="5" t="s">
        <v>1800</v>
      </c>
      <c r="C886" s="6">
        <v>1232842615.07</v>
      </c>
      <c r="D886" s="6">
        <v>0</v>
      </c>
      <c r="E886" s="6">
        <v>0</v>
      </c>
      <c r="F886" s="6">
        <v>0</v>
      </c>
      <c r="G886" s="6">
        <v>84000000</v>
      </c>
      <c r="H886" s="6">
        <v>868748452.37</v>
      </c>
      <c r="I886" s="6">
        <v>0</v>
      </c>
      <c r="J886" s="6">
        <v>0</v>
      </c>
      <c r="K886" s="6">
        <v>63581213.45</v>
      </c>
      <c r="L886" s="6">
        <v>912370038</v>
      </c>
      <c r="M886" s="6">
        <v>1312758015.56</v>
      </c>
      <c r="N886" s="6">
        <v>99999002.64</v>
      </c>
      <c r="O886" s="6">
        <v>-3136185.43</v>
      </c>
      <c r="P886" s="6">
        <v>434183617.84</v>
      </c>
      <c r="Q886" s="6">
        <v>3797406208.52</v>
      </c>
      <c r="R886" s="8">
        <f t="shared" si="182"/>
        <v>2249172280.89</v>
      </c>
      <c r="S886" s="8">
        <f t="shared" si="183"/>
        <v>6353582691.85</v>
      </c>
      <c r="T886" s="8">
        <f t="shared" si="184"/>
        <v>8602754972.74</v>
      </c>
      <c r="U886" s="8">
        <f t="shared" si="185"/>
        <v>1316842615.07</v>
      </c>
      <c r="V886" s="8">
        <f t="shared" si="186"/>
        <v>932329665.82</v>
      </c>
      <c r="W886" s="8">
        <f t="shared" si="187"/>
        <v>1316842615.07</v>
      </c>
      <c r="X886" s="8">
        <f t="shared" si="188"/>
        <v>7285912357.67</v>
      </c>
      <c r="Y886" s="13">
        <f t="shared" si="189"/>
        <v>0.261447906864379</v>
      </c>
      <c r="Z886" s="13">
        <f t="shared" si="190"/>
        <v>0.738552093135621</v>
      </c>
      <c r="AA886" s="13">
        <f t="shared" si="191"/>
        <v>1.35400063082127</v>
      </c>
      <c r="AB886" s="13">
        <f t="shared" si="192"/>
        <v>0.585478767570852</v>
      </c>
      <c r="AC886" s="13">
        <f t="shared" si="193"/>
        <v>0.414521232429148</v>
      </c>
      <c r="AD886" s="13">
        <f t="shared" si="194"/>
        <v>0.153072198294936</v>
      </c>
      <c r="AE886" s="13">
        <f t="shared" si="195"/>
        <v>0.846927801705065</v>
      </c>
    </row>
    <row r="887" spans="1:31">
      <c r="A887" s="5" t="s">
        <v>1801</v>
      </c>
      <c r="B887" s="5" t="s">
        <v>1802</v>
      </c>
      <c r="C887" s="6">
        <v>1731833030.65</v>
      </c>
      <c r="D887" s="6">
        <v>0</v>
      </c>
      <c r="E887" s="6">
        <v>0</v>
      </c>
      <c r="F887" s="6">
        <v>0</v>
      </c>
      <c r="G887" s="6">
        <v>872217658.19</v>
      </c>
      <c r="H887" s="6">
        <v>5027693172.89</v>
      </c>
      <c r="I887" s="6">
        <v>993984245.48</v>
      </c>
      <c r="J887" s="6">
        <v>0</v>
      </c>
      <c r="K887" s="6">
        <v>100204784.5</v>
      </c>
      <c r="L887" s="6">
        <v>1403721079</v>
      </c>
      <c r="M887" s="6">
        <v>1666077445.76</v>
      </c>
      <c r="N887" s="6">
        <v>0</v>
      </c>
      <c r="O887" s="6">
        <v>-33710978.7</v>
      </c>
      <c r="P887" s="6">
        <v>363064509.16</v>
      </c>
      <c r="Q887" s="6">
        <v>2617227449.91</v>
      </c>
      <c r="R887" s="8">
        <f t="shared" si="182"/>
        <v>8725932891.71</v>
      </c>
      <c r="S887" s="8">
        <f t="shared" si="183"/>
        <v>6016379505.13</v>
      </c>
      <c r="T887" s="8">
        <f t="shared" si="184"/>
        <v>14742312396.84</v>
      </c>
      <c r="U887" s="8">
        <f t="shared" si="185"/>
        <v>2604050688.84</v>
      </c>
      <c r="V887" s="8">
        <f t="shared" si="186"/>
        <v>6121882202.87</v>
      </c>
      <c r="W887" s="8">
        <f t="shared" si="187"/>
        <v>2604050688.84</v>
      </c>
      <c r="X887" s="8">
        <f t="shared" si="188"/>
        <v>12138261708</v>
      </c>
      <c r="Y887" s="13">
        <f t="shared" si="189"/>
        <v>0.591897163539988</v>
      </c>
      <c r="Z887" s="13">
        <f t="shared" si="190"/>
        <v>0.408102836460012</v>
      </c>
      <c r="AA887" s="13">
        <f t="shared" si="191"/>
        <v>2.45036277785828</v>
      </c>
      <c r="AB887" s="13">
        <f t="shared" si="192"/>
        <v>0.298426623394498</v>
      </c>
      <c r="AC887" s="13">
        <f t="shared" si="193"/>
        <v>0.701573376605502</v>
      </c>
      <c r="AD887" s="13">
        <f t="shared" si="194"/>
        <v>0.176637871912019</v>
      </c>
      <c r="AE887" s="13">
        <f t="shared" si="195"/>
        <v>0.823362128087981</v>
      </c>
    </row>
    <row r="888" spans="1:31">
      <c r="A888" s="5" t="s">
        <v>1803</v>
      </c>
      <c r="B888" s="5" t="s">
        <v>1804</v>
      </c>
      <c r="C888" s="6">
        <v>170000000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609884596.22</v>
      </c>
      <c r="L888" s="6">
        <v>528000000</v>
      </c>
      <c r="M888" s="6">
        <v>1651026909.37</v>
      </c>
      <c r="N888" s="6">
        <v>0</v>
      </c>
      <c r="O888" s="6">
        <v>223143.35</v>
      </c>
      <c r="P888" s="6">
        <v>118927427.31</v>
      </c>
      <c r="Q888" s="6">
        <v>784452490.69</v>
      </c>
      <c r="R888" s="8">
        <f t="shared" si="182"/>
        <v>779884596.22</v>
      </c>
      <c r="S888" s="8">
        <f t="shared" si="183"/>
        <v>3082629970.72</v>
      </c>
      <c r="T888" s="8">
        <f t="shared" si="184"/>
        <v>3862514566.94</v>
      </c>
      <c r="U888" s="8">
        <f t="shared" si="185"/>
        <v>170000000</v>
      </c>
      <c r="V888" s="8">
        <f t="shared" si="186"/>
        <v>609884596.22</v>
      </c>
      <c r="W888" s="8">
        <f t="shared" si="187"/>
        <v>170000000</v>
      </c>
      <c r="X888" s="8">
        <f t="shared" si="188"/>
        <v>3692514566.94</v>
      </c>
      <c r="Y888" s="13">
        <f t="shared" si="189"/>
        <v>0.201911108088803</v>
      </c>
      <c r="Z888" s="13">
        <f t="shared" si="190"/>
        <v>0.798088891911197</v>
      </c>
      <c r="AA888" s="13">
        <f t="shared" si="191"/>
        <v>1.25299325693568</v>
      </c>
      <c r="AB888" s="13">
        <f t="shared" si="192"/>
        <v>0.21798096900999</v>
      </c>
      <c r="AC888" s="13">
        <f t="shared" si="193"/>
        <v>0.78201903099001</v>
      </c>
      <c r="AD888" s="13">
        <f t="shared" si="194"/>
        <v>0.0440127789950781</v>
      </c>
      <c r="AE888" s="13">
        <f t="shared" si="195"/>
        <v>0.955987221004922</v>
      </c>
    </row>
    <row r="889" spans="1:31">
      <c r="A889" s="5" t="s">
        <v>1805</v>
      </c>
      <c r="B889" s="5" t="s">
        <v>1806</v>
      </c>
      <c r="C889" s="6">
        <v>82000000</v>
      </c>
      <c r="D889" s="6">
        <v>0</v>
      </c>
      <c r="E889" s="6">
        <v>0</v>
      </c>
      <c r="F889" s="6">
        <v>0</v>
      </c>
      <c r="G889" s="6">
        <v>14064.86</v>
      </c>
      <c r="H889" s="6">
        <v>0</v>
      </c>
      <c r="I889" s="6">
        <v>0</v>
      </c>
      <c r="J889" s="6">
        <v>0</v>
      </c>
      <c r="K889" s="6">
        <v>3284259.2</v>
      </c>
      <c r="L889" s="6">
        <v>165100000</v>
      </c>
      <c r="M889" s="6">
        <v>547058505.94</v>
      </c>
      <c r="N889" s="6">
        <v>0</v>
      </c>
      <c r="O889" s="6">
        <v>0</v>
      </c>
      <c r="P889" s="6">
        <v>24627155.04</v>
      </c>
      <c r="Q889" s="6">
        <v>315446116.28</v>
      </c>
      <c r="R889" s="8">
        <f t="shared" si="182"/>
        <v>85298324.06</v>
      </c>
      <c r="S889" s="8">
        <f t="shared" si="183"/>
        <v>1052231777.26</v>
      </c>
      <c r="T889" s="8">
        <f t="shared" si="184"/>
        <v>1137530101.32</v>
      </c>
      <c r="U889" s="8">
        <f t="shared" si="185"/>
        <v>82014064.86</v>
      </c>
      <c r="V889" s="8">
        <f t="shared" si="186"/>
        <v>3284259.2</v>
      </c>
      <c r="W889" s="8">
        <f t="shared" si="187"/>
        <v>82014064.86</v>
      </c>
      <c r="X889" s="8">
        <f t="shared" si="188"/>
        <v>1055516036.46</v>
      </c>
      <c r="Y889" s="13">
        <f t="shared" si="189"/>
        <v>0.0749855533150455</v>
      </c>
      <c r="Z889" s="13">
        <f t="shared" si="190"/>
        <v>0.925014446684954</v>
      </c>
      <c r="AA889" s="13">
        <f t="shared" si="191"/>
        <v>1.0810641969796</v>
      </c>
      <c r="AB889" s="13">
        <f t="shared" si="192"/>
        <v>0.961496790983961</v>
      </c>
      <c r="AC889" s="13">
        <f t="shared" si="193"/>
        <v>0.0385032090160389</v>
      </c>
      <c r="AD889" s="13">
        <f t="shared" si="194"/>
        <v>0.072098368882573</v>
      </c>
      <c r="AE889" s="13">
        <f t="shared" si="195"/>
        <v>0.927901631117427</v>
      </c>
    </row>
    <row r="890" spans="1:31">
      <c r="A890" s="5" t="s">
        <v>1807</v>
      </c>
      <c r="B890" s="5" t="s">
        <v>1808</v>
      </c>
      <c r="C890" s="6">
        <v>32470400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26060717.79</v>
      </c>
      <c r="L890" s="6">
        <v>988093296</v>
      </c>
      <c r="M890" s="6">
        <v>221243750.59</v>
      </c>
      <c r="N890" s="6">
        <v>174798285.55</v>
      </c>
      <c r="O890" s="6">
        <v>934596.25</v>
      </c>
      <c r="P890" s="6">
        <v>53508951.2</v>
      </c>
      <c r="Q890" s="6">
        <v>369315645.43</v>
      </c>
      <c r="R890" s="8">
        <f t="shared" si="182"/>
        <v>58531117.79</v>
      </c>
      <c r="S890" s="8">
        <f t="shared" si="183"/>
        <v>1458297953.92</v>
      </c>
      <c r="T890" s="8">
        <f t="shared" si="184"/>
        <v>1516829071.71</v>
      </c>
      <c r="U890" s="8">
        <f t="shared" si="185"/>
        <v>32470400</v>
      </c>
      <c r="V890" s="8">
        <f t="shared" si="186"/>
        <v>26060717.79</v>
      </c>
      <c r="W890" s="8">
        <f t="shared" si="187"/>
        <v>32470400</v>
      </c>
      <c r="X890" s="8">
        <f t="shared" si="188"/>
        <v>1484358671.71</v>
      </c>
      <c r="Y890" s="13">
        <f t="shared" si="189"/>
        <v>0.038587813802919</v>
      </c>
      <c r="Z890" s="13">
        <f t="shared" si="190"/>
        <v>0.961412186197081</v>
      </c>
      <c r="AA890" s="13">
        <f t="shared" si="191"/>
        <v>1.04013659734807</v>
      </c>
      <c r="AB890" s="13">
        <f t="shared" si="192"/>
        <v>0.554754483187874</v>
      </c>
      <c r="AC890" s="13">
        <f t="shared" si="193"/>
        <v>0.445245516812126</v>
      </c>
      <c r="AD890" s="13">
        <f t="shared" si="194"/>
        <v>0.0214067627035882</v>
      </c>
      <c r="AE890" s="13">
        <f t="shared" si="195"/>
        <v>0.978593237296412</v>
      </c>
    </row>
    <row r="891" spans="1:31">
      <c r="A891" s="5" t="s">
        <v>1809</v>
      </c>
      <c r="B891" s="5" t="s">
        <v>1810</v>
      </c>
      <c r="C891" s="6">
        <v>295087398.84</v>
      </c>
      <c r="D891" s="6">
        <v>0</v>
      </c>
      <c r="E891" s="6">
        <v>0</v>
      </c>
      <c r="F891" s="6">
        <v>0</v>
      </c>
      <c r="G891" s="6">
        <v>68400259.98</v>
      </c>
      <c r="H891" s="6">
        <v>771431680.42</v>
      </c>
      <c r="I891" s="6">
        <v>103919450.97</v>
      </c>
      <c r="J891" s="6">
        <v>0</v>
      </c>
      <c r="K891" s="6">
        <v>0</v>
      </c>
      <c r="L891" s="6">
        <v>614745871</v>
      </c>
      <c r="M891" s="6">
        <v>1707489092.05</v>
      </c>
      <c r="N891" s="6">
        <v>95227538.35</v>
      </c>
      <c r="O891" s="6">
        <v>-678436.84</v>
      </c>
      <c r="P891" s="6">
        <v>43397323.46</v>
      </c>
      <c r="Q891" s="6">
        <v>592676133.3</v>
      </c>
      <c r="R891" s="8">
        <f t="shared" si="182"/>
        <v>1238838790.21</v>
      </c>
      <c r="S891" s="8">
        <f t="shared" si="183"/>
        <v>2862402444.62</v>
      </c>
      <c r="T891" s="8">
        <f t="shared" si="184"/>
        <v>4101241234.83</v>
      </c>
      <c r="U891" s="8">
        <f t="shared" si="185"/>
        <v>363487658.82</v>
      </c>
      <c r="V891" s="8">
        <f t="shared" si="186"/>
        <v>875351131.39</v>
      </c>
      <c r="W891" s="8">
        <f t="shared" si="187"/>
        <v>363487658.82</v>
      </c>
      <c r="X891" s="8">
        <f t="shared" si="188"/>
        <v>3737753576.01</v>
      </c>
      <c r="Y891" s="13">
        <f t="shared" si="189"/>
        <v>0.30206435546612</v>
      </c>
      <c r="Z891" s="13">
        <f t="shared" si="190"/>
        <v>0.697935644533879</v>
      </c>
      <c r="AA891" s="13">
        <f t="shared" si="191"/>
        <v>1.43279686004267</v>
      </c>
      <c r="AB891" s="13">
        <f t="shared" si="192"/>
        <v>0.293409975286925</v>
      </c>
      <c r="AC891" s="13">
        <f t="shared" si="193"/>
        <v>0.706590024713075</v>
      </c>
      <c r="AD891" s="13">
        <f t="shared" si="194"/>
        <v>0.0886286950723753</v>
      </c>
      <c r="AE891" s="13">
        <f t="shared" si="195"/>
        <v>0.911371304927625</v>
      </c>
    </row>
    <row r="892" spans="1:31">
      <c r="A892" s="5" t="s">
        <v>1811</v>
      </c>
      <c r="B892" s="5" t="s">
        <v>1812</v>
      </c>
      <c r="C892" s="6">
        <v>130500000</v>
      </c>
      <c r="D892" s="6">
        <v>0</v>
      </c>
      <c r="E892" s="6">
        <v>0</v>
      </c>
      <c r="F892" s="6">
        <v>0</v>
      </c>
      <c r="G892" s="6">
        <v>3895435.29</v>
      </c>
      <c r="H892" s="6">
        <v>0</v>
      </c>
      <c r="I892" s="6">
        <v>0</v>
      </c>
      <c r="J892" s="6">
        <v>0</v>
      </c>
      <c r="K892" s="6">
        <v>9934.96</v>
      </c>
      <c r="L892" s="6">
        <v>229145299</v>
      </c>
      <c r="M892" s="6">
        <v>858290137.85</v>
      </c>
      <c r="N892" s="6">
        <v>0</v>
      </c>
      <c r="O892" s="6">
        <v>0</v>
      </c>
      <c r="P892" s="6">
        <v>151347041.58</v>
      </c>
      <c r="Q892" s="6">
        <v>1225879382.14</v>
      </c>
      <c r="R892" s="8">
        <f t="shared" si="182"/>
        <v>134405370.25</v>
      </c>
      <c r="S892" s="8">
        <f t="shared" si="183"/>
        <v>2464661860.57</v>
      </c>
      <c r="T892" s="8">
        <f t="shared" si="184"/>
        <v>2599067230.82</v>
      </c>
      <c r="U892" s="8">
        <f t="shared" si="185"/>
        <v>134395435.29</v>
      </c>
      <c r="V892" s="8">
        <f t="shared" si="186"/>
        <v>9934.96</v>
      </c>
      <c r="W892" s="8">
        <f t="shared" si="187"/>
        <v>134395435.29</v>
      </c>
      <c r="X892" s="8">
        <f t="shared" si="188"/>
        <v>2464671795.53</v>
      </c>
      <c r="Y892" s="13">
        <f t="shared" si="189"/>
        <v>0.0517129255666062</v>
      </c>
      <c r="Z892" s="13">
        <f t="shared" si="190"/>
        <v>0.948287074433394</v>
      </c>
      <c r="AA892" s="13">
        <f t="shared" si="191"/>
        <v>1.05453298580233</v>
      </c>
      <c r="AB892" s="13">
        <f t="shared" si="192"/>
        <v>0.999926082120219</v>
      </c>
      <c r="AC892" s="13">
        <f t="shared" si="193"/>
        <v>7.39178797805514e-5</v>
      </c>
      <c r="AD892" s="13">
        <f t="shared" si="194"/>
        <v>0.0517091030567911</v>
      </c>
      <c r="AE892" s="13">
        <f t="shared" si="195"/>
        <v>0.948290896943209</v>
      </c>
    </row>
    <row r="893" spans="1:31">
      <c r="A893" s="5" t="s">
        <v>1813</v>
      </c>
      <c r="B893" s="5" t="s">
        <v>1814</v>
      </c>
      <c r="C893" s="6">
        <v>481824000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6523027.38</v>
      </c>
      <c r="L893" s="6">
        <v>456977978</v>
      </c>
      <c r="M893" s="6">
        <v>1630432586.79</v>
      </c>
      <c r="N893" s="6">
        <v>116168069.2</v>
      </c>
      <c r="O893" s="6">
        <v>0</v>
      </c>
      <c r="P893" s="6">
        <v>316952489.55</v>
      </c>
      <c r="Q893" s="6">
        <v>2117403018</v>
      </c>
      <c r="R893" s="8">
        <f t="shared" si="182"/>
        <v>488347027.38</v>
      </c>
      <c r="S893" s="8">
        <f t="shared" si="183"/>
        <v>4405598003.14</v>
      </c>
      <c r="T893" s="8">
        <f t="shared" si="184"/>
        <v>4893945030.52</v>
      </c>
      <c r="U893" s="8">
        <f t="shared" si="185"/>
        <v>481824000</v>
      </c>
      <c r="V893" s="8">
        <f t="shared" si="186"/>
        <v>6523027.38</v>
      </c>
      <c r="W893" s="8">
        <f t="shared" si="187"/>
        <v>481824000</v>
      </c>
      <c r="X893" s="8">
        <f t="shared" si="188"/>
        <v>4412121030.52</v>
      </c>
      <c r="Y893" s="13">
        <f t="shared" si="189"/>
        <v>0.0997859649698827</v>
      </c>
      <c r="Z893" s="13">
        <f t="shared" si="190"/>
        <v>0.900214035030117</v>
      </c>
      <c r="AA893" s="13">
        <f t="shared" si="191"/>
        <v>1.11084693315912</v>
      </c>
      <c r="AB893" s="13">
        <f t="shared" si="192"/>
        <v>0.986642639323523</v>
      </c>
      <c r="AC893" s="13">
        <f t="shared" si="193"/>
        <v>0.0133573606764769</v>
      </c>
      <c r="AD893" s="13">
        <f t="shared" si="194"/>
        <v>0.0984530878453296</v>
      </c>
      <c r="AE893" s="13">
        <f t="shared" si="195"/>
        <v>0.90154691215467</v>
      </c>
    </row>
    <row r="894" spans="1:31">
      <c r="A894" s="5" t="s">
        <v>1815</v>
      </c>
      <c r="B894" s="5" t="s">
        <v>1816</v>
      </c>
      <c r="C894" s="6">
        <v>2849272099.06</v>
      </c>
      <c r="D894" s="6">
        <v>753259.42</v>
      </c>
      <c r="E894" s="6">
        <v>0</v>
      </c>
      <c r="F894" s="6">
        <v>0</v>
      </c>
      <c r="G894" s="6">
        <v>259428028.76</v>
      </c>
      <c r="H894" s="6">
        <v>603196045.99</v>
      </c>
      <c r="I894" s="6">
        <v>497497850.38</v>
      </c>
      <c r="J894" s="6">
        <v>0</v>
      </c>
      <c r="K894" s="6">
        <v>82923232.72</v>
      </c>
      <c r="L894" s="6">
        <v>1839573991</v>
      </c>
      <c r="M894" s="6">
        <v>2852790063.45</v>
      </c>
      <c r="N894" s="6">
        <v>98739727.5</v>
      </c>
      <c r="O894" s="6">
        <v>-102322882.15</v>
      </c>
      <c r="P894" s="6">
        <v>165100879.99</v>
      </c>
      <c r="Q894" s="6">
        <v>1460155378.25</v>
      </c>
      <c r="R894" s="8">
        <f t="shared" si="182"/>
        <v>4293070516.33</v>
      </c>
      <c r="S894" s="8">
        <f t="shared" si="183"/>
        <v>6116557703.04</v>
      </c>
      <c r="T894" s="8">
        <f t="shared" si="184"/>
        <v>10409628219.37</v>
      </c>
      <c r="U894" s="8">
        <f t="shared" si="185"/>
        <v>3109453387.24</v>
      </c>
      <c r="V894" s="8">
        <f t="shared" si="186"/>
        <v>1183617129.09</v>
      </c>
      <c r="W894" s="8">
        <f t="shared" si="187"/>
        <v>3109453387.24</v>
      </c>
      <c r="X894" s="8">
        <f t="shared" si="188"/>
        <v>7300174832.13</v>
      </c>
      <c r="Y894" s="13">
        <f t="shared" si="189"/>
        <v>0.412413433588488</v>
      </c>
      <c r="Z894" s="13">
        <f t="shared" si="190"/>
        <v>0.587586566411512</v>
      </c>
      <c r="AA894" s="13">
        <f t="shared" si="191"/>
        <v>1.70187689297794</v>
      </c>
      <c r="AB894" s="13">
        <f t="shared" si="192"/>
        <v>0.724295903226432</v>
      </c>
      <c r="AC894" s="13">
        <f t="shared" si="193"/>
        <v>0.275704096773568</v>
      </c>
      <c r="AD894" s="13">
        <f t="shared" si="194"/>
        <v>0.298709360383688</v>
      </c>
      <c r="AE894" s="13">
        <f t="shared" si="195"/>
        <v>0.701290639616312</v>
      </c>
    </row>
    <row r="895" spans="1:31">
      <c r="A895" s="5" t="s">
        <v>1817</v>
      </c>
      <c r="B895" s="5" t="s">
        <v>1818</v>
      </c>
      <c r="C895" s="6">
        <v>640608980.55</v>
      </c>
      <c r="D895" s="6">
        <v>0</v>
      </c>
      <c r="E895" s="6">
        <v>0</v>
      </c>
      <c r="F895" s="6">
        <v>0</v>
      </c>
      <c r="G895" s="6">
        <v>107329529.09</v>
      </c>
      <c r="H895" s="6">
        <v>74267272.23</v>
      </c>
      <c r="I895" s="6">
        <v>0</v>
      </c>
      <c r="J895" s="6">
        <v>0</v>
      </c>
      <c r="K895" s="6">
        <v>142321010.62</v>
      </c>
      <c r="L895" s="6">
        <v>585216422</v>
      </c>
      <c r="M895" s="6">
        <v>669619533.26</v>
      </c>
      <c r="N895" s="6">
        <v>0</v>
      </c>
      <c r="O895" s="6">
        <v>282463.57</v>
      </c>
      <c r="P895" s="6">
        <v>77700615.57</v>
      </c>
      <c r="Q895" s="6">
        <v>829049651.89</v>
      </c>
      <c r="R895" s="8">
        <f t="shared" si="182"/>
        <v>964526792.49</v>
      </c>
      <c r="S895" s="8">
        <f t="shared" si="183"/>
        <v>2161868686.29</v>
      </c>
      <c r="T895" s="8">
        <f t="shared" si="184"/>
        <v>3126395478.78</v>
      </c>
      <c r="U895" s="8">
        <f t="shared" si="185"/>
        <v>747938509.64</v>
      </c>
      <c r="V895" s="8">
        <f t="shared" si="186"/>
        <v>216588282.85</v>
      </c>
      <c r="W895" s="8">
        <f t="shared" si="187"/>
        <v>747938509.64</v>
      </c>
      <c r="X895" s="8">
        <f t="shared" si="188"/>
        <v>2378456969.14</v>
      </c>
      <c r="Y895" s="13">
        <f t="shared" si="189"/>
        <v>0.308510807105691</v>
      </c>
      <c r="Z895" s="13">
        <f t="shared" si="190"/>
        <v>0.691489192894309</v>
      </c>
      <c r="AA895" s="13">
        <f t="shared" si="191"/>
        <v>1.44615419919201</v>
      </c>
      <c r="AB895" s="13">
        <f t="shared" si="192"/>
        <v>0.775446068956923</v>
      </c>
      <c r="AC895" s="13">
        <f t="shared" si="193"/>
        <v>0.224553931043077</v>
      </c>
      <c r="AD895" s="13">
        <f t="shared" si="194"/>
        <v>0.239233492600835</v>
      </c>
      <c r="AE895" s="13">
        <f t="shared" si="195"/>
        <v>0.760766507399165</v>
      </c>
    </row>
    <row r="896" spans="1:31">
      <c r="A896" s="5" t="s">
        <v>1819</v>
      </c>
      <c r="B896" s="5" t="s">
        <v>1820</v>
      </c>
      <c r="C896" s="6">
        <v>50047465.75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2222378.8</v>
      </c>
      <c r="L896" s="6">
        <v>652044158</v>
      </c>
      <c r="M896" s="6">
        <v>361613189.51</v>
      </c>
      <c r="N896" s="6">
        <v>50195309.33</v>
      </c>
      <c r="O896" s="6">
        <v>-810938.54</v>
      </c>
      <c r="P896" s="6">
        <v>68831493.74</v>
      </c>
      <c r="Q896" s="6">
        <v>327267561.14</v>
      </c>
      <c r="R896" s="8">
        <f t="shared" si="182"/>
        <v>52269844.55</v>
      </c>
      <c r="S896" s="8">
        <f t="shared" si="183"/>
        <v>1358750154.52</v>
      </c>
      <c r="T896" s="8">
        <f t="shared" si="184"/>
        <v>1411019999.07</v>
      </c>
      <c r="U896" s="8">
        <f t="shared" si="185"/>
        <v>50047465.75</v>
      </c>
      <c r="V896" s="8">
        <f t="shared" si="186"/>
        <v>2222378.8</v>
      </c>
      <c r="W896" s="8">
        <f t="shared" si="187"/>
        <v>50047465.75</v>
      </c>
      <c r="X896" s="8">
        <f t="shared" si="188"/>
        <v>1360972533.32</v>
      </c>
      <c r="Y896" s="13">
        <f t="shared" si="189"/>
        <v>0.0370440139646858</v>
      </c>
      <c r="Z896" s="13">
        <f t="shared" si="190"/>
        <v>0.962955986035314</v>
      </c>
      <c r="AA896" s="13">
        <f t="shared" si="191"/>
        <v>1.03846906245134</v>
      </c>
      <c r="AB896" s="13">
        <f t="shared" si="192"/>
        <v>0.957482582564903</v>
      </c>
      <c r="AC896" s="13">
        <f t="shared" si="193"/>
        <v>0.0425174174350974</v>
      </c>
      <c r="AD896" s="13">
        <f t="shared" si="194"/>
        <v>0.0354689981594777</v>
      </c>
      <c r="AE896" s="13">
        <f t="shared" si="195"/>
        <v>0.964531001840522</v>
      </c>
    </row>
    <row r="897" spans="1:31">
      <c r="A897" s="5" t="s">
        <v>1821</v>
      </c>
      <c r="B897" s="5" t="s">
        <v>1822</v>
      </c>
      <c r="C897" s="6">
        <v>40000000</v>
      </c>
      <c r="D897" s="6">
        <v>1010100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79955350.74</v>
      </c>
      <c r="L897" s="6">
        <v>1156884000</v>
      </c>
      <c r="M897" s="6">
        <v>287732695.16</v>
      </c>
      <c r="N897" s="6">
        <v>0</v>
      </c>
      <c r="O897" s="6">
        <v>-128258.58</v>
      </c>
      <c r="P897" s="6">
        <v>321525068.53</v>
      </c>
      <c r="Q897" s="6">
        <v>3135956218.13</v>
      </c>
      <c r="R897" s="8">
        <f t="shared" si="182"/>
        <v>120965450.74</v>
      </c>
      <c r="S897" s="8">
        <f t="shared" si="183"/>
        <v>4901969723.24</v>
      </c>
      <c r="T897" s="8">
        <f t="shared" si="184"/>
        <v>5022935173.98</v>
      </c>
      <c r="U897" s="8">
        <f t="shared" si="185"/>
        <v>41010100</v>
      </c>
      <c r="V897" s="8">
        <f t="shared" si="186"/>
        <v>79955350.74</v>
      </c>
      <c r="W897" s="8">
        <f t="shared" si="187"/>
        <v>41010100</v>
      </c>
      <c r="X897" s="8">
        <f t="shared" si="188"/>
        <v>4981925073.98</v>
      </c>
      <c r="Y897" s="13">
        <f t="shared" si="189"/>
        <v>0.0240826223214327</v>
      </c>
      <c r="Z897" s="13">
        <f t="shared" si="190"/>
        <v>0.975917377678567</v>
      </c>
      <c r="AA897" s="13">
        <f t="shared" si="191"/>
        <v>1.02467690695161</v>
      </c>
      <c r="AB897" s="13">
        <f t="shared" si="192"/>
        <v>0.33902324795322</v>
      </c>
      <c r="AC897" s="13">
        <f t="shared" si="193"/>
        <v>0.66097675204678</v>
      </c>
      <c r="AD897" s="13">
        <f t="shared" si="194"/>
        <v>0.00816456883864281</v>
      </c>
      <c r="AE897" s="13">
        <f t="shared" si="195"/>
        <v>0.991835431161357</v>
      </c>
    </row>
    <row r="898" spans="1:31">
      <c r="A898" s="5" t="s">
        <v>1823</v>
      </c>
      <c r="B898" s="5" t="s">
        <v>1824</v>
      </c>
      <c r="C898" s="6">
        <v>6928682231.39</v>
      </c>
      <c r="D898" s="6">
        <v>69246533.81</v>
      </c>
      <c r="E898" s="6">
        <v>0</v>
      </c>
      <c r="F898" s="6">
        <v>0</v>
      </c>
      <c r="G898" s="6">
        <v>6300000</v>
      </c>
      <c r="H898" s="6">
        <v>50000000</v>
      </c>
      <c r="I898" s="6">
        <v>0</v>
      </c>
      <c r="J898" s="6">
        <v>0</v>
      </c>
      <c r="K898" s="6">
        <v>1290337991.26</v>
      </c>
      <c r="L898" s="6">
        <v>1504710471</v>
      </c>
      <c r="M898" s="6">
        <v>4019561136.72</v>
      </c>
      <c r="N898" s="6">
        <v>230651529.31</v>
      </c>
      <c r="O898" s="6">
        <v>0</v>
      </c>
      <c r="P898" s="6">
        <v>134708270.31</v>
      </c>
      <c r="Q898" s="6">
        <v>2139939638.59</v>
      </c>
      <c r="R898" s="8">
        <f t="shared" si="182"/>
        <v>8344566756.46</v>
      </c>
      <c r="S898" s="8">
        <f t="shared" si="183"/>
        <v>7568267987.31</v>
      </c>
      <c r="T898" s="8">
        <f t="shared" si="184"/>
        <v>15912834743.77</v>
      </c>
      <c r="U898" s="8">
        <f t="shared" si="185"/>
        <v>7004228765.2</v>
      </c>
      <c r="V898" s="8">
        <f t="shared" si="186"/>
        <v>1340337991.26</v>
      </c>
      <c r="W898" s="8">
        <f t="shared" si="187"/>
        <v>7004228765.2</v>
      </c>
      <c r="X898" s="8">
        <f t="shared" si="188"/>
        <v>8908605978.57</v>
      </c>
      <c r="Y898" s="13">
        <f t="shared" si="189"/>
        <v>0.524392221173978</v>
      </c>
      <c r="Z898" s="13">
        <f t="shared" si="190"/>
        <v>0.475607778826022</v>
      </c>
      <c r="AA898" s="13">
        <f t="shared" si="191"/>
        <v>2.10257284367462</v>
      </c>
      <c r="AB898" s="13">
        <f t="shared" si="192"/>
        <v>0.839375963980111</v>
      </c>
      <c r="AC898" s="13">
        <f t="shared" si="193"/>
        <v>0.160624036019889</v>
      </c>
      <c r="AD898" s="13">
        <f t="shared" si="194"/>
        <v>0.440162226151579</v>
      </c>
      <c r="AE898" s="13">
        <f t="shared" si="195"/>
        <v>0.559837773848421</v>
      </c>
    </row>
    <row r="899" spans="1:31">
      <c r="A899" s="5" t="s">
        <v>1825</v>
      </c>
      <c r="B899" s="5" t="s">
        <v>1826</v>
      </c>
      <c r="C899" s="6">
        <v>239755341.66</v>
      </c>
      <c r="D899" s="6">
        <v>0</v>
      </c>
      <c r="E899" s="6">
        <v>0</v>
      </c>
      <c r="F899" s="6">
        <v>0</v>
      </c>
      <c r="G899" s="6">
        <v>0</v>
      </c>
      <c r="H899" s="6">
        <v>80088888.89</v>
      </c>
      <c r="I899" s="6">
        <v>0</v>
      </c>
      <c r="J899" s="6">
        <v>0</v>
      </c>
      <c r="K899" s="6">
        <v>7613932.19</v>
      </c>
      <c r="L899" s="6">
        <v>479646926</v>
      </c>
      <c r="M899" s="6">
        <v>802355196.91</v>
      </c>
      <c r="N899" s="6">
        <v>0</v>
      </c>
      <c r="O899" s="6">
        <v>0</v>
      </c>
      <c r="P899" s="6">
        <v>98052597.08</v>
      </c>
      <c r="Q899" s="6">
        <v>546880875.09</v>
      </c>
      <c r="R899" s="8">
        <f t="shared" ref="R899:R962" si="196">C899+D899+E899+F899+G899+H899+I899+J899+K899</f>
        <v>327458162.74</v>
      </c>
      <c r="S899" s="8">
        <f t="shared" ref="S899:S962" si="197">L899+M899-N899+O899+P899+Q899</f>
        <v>1926935595.08</v>
      </c>
      <c r="T899" s="8">
        <f t="shared" ref="T899:T962" si="198">R899+S899</f>
        <v>2254393757.82</v>
      </c>
      <c r="U899" s="8">
        <f t="shared" ref="U899:U962" si="199">C899+D899+E899+F899+G899</f>
        <v>239755341.66</v>
      </c>
      <c r="V899" s="8">
        <f t="shared" ref="V899:V962" si="200">H899+I899+J899+K899</f>
        <v>87702821.08</v>
      </c>
      <c r="W899" s="8">
        <f t="shared" ref="W899:W962" si="201">U899</f>
        <v>239755341.66</v>
      </c>
      <c r="X899" s="8">
        <f t="shared" ref="X899:X962" si="202">V899+S899</f>
        <v>2014638416.16</v>
      </c>
      <c r="Y899" s="13">
        <f t="shared" ref="Y899:Y962" si="203">R899/T899</f>
        <v>0.145253313270638</v>
      </c>
      <c r="Z899" s="13">
        <f t="shared" ref="Z899:Z962" si="204">S899/T899</f>
        <v>0.854746686729362</v>
      </c>
      <c r="AA899" s="13">
        <f t="shared" ref="AA899:AA962" si="205">T899/S899</f>
        <v>1.1699372639003</v>
      </c>
      <c r="AB899" s="13">
        <f t="shared" ref="AB899:AB962" si="206">U899/R899</f>
        <v>0.732170912014688</v>
      </c>
      <c r="AC899" s="13">
        <f t="shared" ref="AC899:AC962" si="207">V899/R899</f>
        <v>0.267829087985312</v>
      </c>
      <c r="AD899" s="13">
        <f t="shared" ref="AD899:AD962" si="208">W899/T899</f>
        <v>0.106350250850518</v>
      </c>
      <c r="AE899" s="13">
        <f t="shared" ref="AE899:AE962" si="209">X899/T899</f>
        <v>0.893649749149482</v>
      </c>
    </row>
    <row r="900" spans="1:31">
      <c r="A900" s="5" t="s">
        <v>1827</v>
      </c>
      <c r="B900" s="5" t="s">
        <v>1828</v>
      </c>
      <c r="C900" s="6">
        <v>81258336.04</v>
      </c>
      <c r="D900" s="6">
        <v>0</v>
      </c>
      <c r="E900" s="6">
        <v>0</v>
      </c>
      <c r="F900" s="6">
        <v>0</v>
      </c>
      <c r="G900" s="6">
        <v>4419518.29</v>
      </c>
      <c r="H900" s="6">
        <v>57830000</v>
      </c>
      <c r="I900" s="6">
        <v>0</v>
      </c>
      <c r="J900" s="6">
        <v>0</v>
      </c>
      <c r="K900" s="6">
        <v>2543196.05</v>
      </c>
      <c r="L900" s="6">
        <v>300199484</v>
      </c>
      <c r="M900" s="6">
        <v>815852392.09</v>
      </c>
      <c r="N900" s="6">
        <v>0</v>
      </c>
      <c r="O900" s="6">
        <v>-5937531.29</v>
      </c>
      <c r="P900" s="6">
        <v>39135170.34</v>
      </c>
      <c r="Q900" s="6">
        <v>-365119458.5</v>
      </c>
      <c r="R900" s="8">
        <f t="shared" si="196"/>
        <v>146051050.38</v>
      </c>
      <c r="S900" s="8">
        <f t="shared" si="197"/>
        <v>784130056.64</v>
      </c>
      <c r="T900" s="8">
        <f t="shared" si="198"/>
        <v>930181107.02</v>
      </c>
      <c r="U900" s="8">
        <f t="shared" si="199"/>
        <v>85677854.33</v>
      </c>
      <c r="V900" s="8">
        <f t="shared" si="200"/>
        <v>60373196.05</v>
      </c>
      <c r="W900" s="8">
        <f t="shared" si="201"/>
        <v>85677854.33</v>
      </c>
      <c r="X900" s="8">
        <f t="shared" si="202"/>
        <v>844503252.69</v>
      </c>
      <c r="Y900" s="13">
        <f t="shared" si="203"/>
        <v>0.1570135635714</v>
      </c>
      <c r="Z900" s="13">
        <f t="shared" si="204"/>
        <v>0.8429864364286</v>
      </c>
      <c r="AA900" s="13">
        <f t="shared" si="205"/>
        <v>1.18625870688573</v>
      </c>
      <c r="AB900" s="13">
        <f t="shared" si="206"/>
        <v>0.586629497748087</v>
      </c>
      <c r="AC900" s="13">
        <f t="shared" si="207"/>
        <v>0.413370502251913</v>
      </c>
      <c r="AD900" s="13">
        <f t="shared" si="208"/>
        <v>0.0921087879375278</v>
      </c>
      <c r="AE900" s="13">
        <f t="shared" si="209"/>
        <v>0.907891212062472</v>
      </c>
    </row>
    <row r="901" spans="1:31">
      <c r="A901" s="5" t="s">
        <v>1829</v>
      </c>
      <c r="B901" s="5" t="s">
        <v>1830</v>
      </c>
      <c r="C901" s="6">
        <v>955340445.77</v>
      </c>
      <c r="D901" s="6">
        <v>0</v>
      </c>
      <c r="E901" s="6">
        <v>0</v>
      </c>
      <c r="F901" s="6">
        <v>0</v>
      </c>
      <c r="G901" s="6">
        <v>30100000</v>
      </c>
      <c r="H901" s="6">
        <v>207967599.14</v>
      </c>
      <c r="I901" s="6">
        <v>0</v>
      </c>
      <c r="J901" s="6">
        <v>0</v>
      </c>
      <c r="K901" s="6">
        <v>4881248.96</v>
      </c>
      <c r="L901" s="6">
        <v>808058029</v>
      </c>
      <c r="M901" s="6">
        <v>949853168.79</v>
      </c>
      <c r="N901" s="6">
        <v>15994981</v>
      </c>
      <c r="O901" s="6">
        <v>-10342612.4</v>
      </c>
      <c r="P901" s="6">
        <v>33310638.18</v>
      </c>
      <c r="Q901" s="6">
        <v>572950743.63</v>
      </c>
      <c r="R901" s="8">
        <f t="shared" si="196"/>
        <v>1198289293.87</v>
      </c>
      <c r="S901" s="8">
        <f t="shared" si="197"/>
        <v>2337834986.2</v>
      </c>
      <c r="T901" s="8">
        <f t="shared" si="198"/>
        <v>3536124280.07</v>
      </c>
      <c r="U901" s="8">
        <f t="shared" si="199"/>
        <v>985440445.77</v>
      </c>
      <c r="V901" s="8">
        <f t="shared" si="200"/>
        <v>212848848.1</v>
      </c>
      <c r="W901" s="8">
        <f t="shared" si="201"/>
        <v>985440445.77</v>
      </c>
      <c r="X901" s="8">
        <f t="shared" si="202"/>
        <v>2550683834.3</v>
      </c>
      <c r="Y901" s="13">
        <f t="shared" si="203"/>
        <v>0.338870808535688</v>
      </c>
      <c r="Z901" s="13">
        <f t="shared" si="204"/>
        <v>0.661129191464312</v>
      </c>
      <c r="AA901" s="13">
        <f t="shared" si="205"/>
        <v>1.51256367576984</v>
      </c>
      <c r="AB901" s="13">
        <f t="shared" si="206"/>
        <v>0.822372736542958</v>
      </c>
      <c r="AC901" s="13">
        <f t="shared" si="207"/>
        <v>0.177627263457043</v>
      </c>
      <c r="AD901" s="13">
        <f t="shared" si="208"/>
        <v>0.278678114150019</v>
      </c>
      <c r="AE901" s="13">
        <f t="shared" si="209"/>
        <v>0.721321885849981</v>
      </c>
    </row>
    <row r="902" spans="1:31">
      <c r="A902" s="5" t="s">
        <v>1831</v>
      </c>
      <c r="B902" s="5" t="s">
        <v>1832</v>
      </c>
      <c r="C902" s="6">
        <v>15484510000</v>
      </c>
      <c r="D902" s="6">
        <v>0</v>
      </c>
      <c r="E902" s="6">
        <v>185000</v>
      </c>
      <c r="F902" s="6">
        <v>0</v>
      </c>
      <c r="G902" s="6">
        <v>14623261000</v>
      </c>
      <c r="H902" s="6">
        <v>10583884000</v>
      </c>
      <c r="I902" s="6">
        <v>1996878000</v>
      </c>
      <c r="J902" s="6">
        <v>0</v>
      </c>
      <c r="K902" s="6">
        <v>1060371000</v>
      </c>
      <c r="L902" s="6">
        <v>2861143000</v>
      </c>
      <c r="M902" s="6">
        <v>49556948000</v>
      </c>
      <c r="N902" s="6">
        <v>0</v>
      </c>
      <c r="O902" s="6">
        <v>-819490000</v>
      </c>
      <c r="P902" s="6">
        <v>4448300000</v>
      </c>
      <c r="Q902" s="6">
        <v>26414619000</v>
      </c>
      <c r="R902" s="8">
        <f t="shared" si="196"/>
        <v>43749089000</v>
      </c>
      <c r="S902" s="8">
        <f t="shared" si="197"/>
        <v>82461520000</v>
      </c>
      <c r="T902" s="8">
        <f t="shared" si="198"/>
        <v>126210609000</v>
      </c>
      <c r="U902" s="8">
        <f t="shared" si="199"/>
        <v>30107956000</v>
      </c>
      <c r="V902" s="8">
        <f t="shared" si="200"/>
        <v>13641133000</v>
      </c>
      <c r="W902" s="8">
        <f t="shared" si="201"/>
        <v>30107956000</v>
      </c>
      <c r="X902" s="8">
        <f t="shared" si="202"/>
        <v>96102653000</v>
      </c>
      <c r="Y902" s="13">
        <f t="shared" si="203"/>
        <v>0.346635590673681</v>
      </c>
      <c r="Z902" s="13">
        <f t="shared" si="204"/>
        <v>0.653364409326319</v>
      </c>
      <c r="AA902" s="13">
        <f t="shared" si="205"/>
        <v>1.53053944433719</v>
      </c>
      <c r="AB902" s="13">
        <f t="shared" si="206"/>
        <v>0.688196181639348</v>
      </c>
      <c r="AC902" s="13">
        <f t="shared" si="207"/>
        <v>0.311803818360652</v>
      </c>
      <c r="AD902" s="13">
        <f t="shared" si="208"/>
        <v>0.238553289921927</v>
      </c>
      <c r="AE902" s="13">
        <f t="shared" si="209"/>
        <v>0.761446710078073</v>
      </c>
    </row>
    <row r="903" spans="1:31">
      <c r="A903" s="5" t="s">
        <v>1833</v>
      </c>
      <c r="B903" s="5" t="s">
        <v>1834</v>
      </c>
      <c r="C903" s="6">
        <v>504666069.99</v>
      </c>
      <c r="D903" s="6">
        <v>0</v>
      </c>
      <c r="E903" s="6">
        <v>0</v>
      </c>
      <c r="F903" s="6">
        <v>0</v>
      </c>
      <c r="G903" s="6">
        <v>6891795.52</v>
      </c>
      <c r="H903" s="6">
        <v>0</v>
      </c>
      <c r="I903" s="6">
        <v>0</v>
      </c>
      <c r="J903" s="6">
        <v>0</v>
      </c>
      <c r="K903" s="6">
        <v>5623498.01</v>
      </c>
      <c r="L903" s="6">
        <v>800000000</v>
      </c>
      <c r="M903" s="6">
        <v>508637853.37</v>
      </c>
      <c r="N903" s="6">
        <v>0</v>
      </c>
      <c r="O903" s="6">
        <v>144667312.12</v>
      </c>
      <c r="P903" s="6">
        <v>400000000</v>
      </c>
      <c r="Q903" s="6">
        <v>4442114675.14</v>
      </c>
      <c r="R903" s="8">
        <f t="shared" si="196"/>
        <v>517181363.52</v>
      </c>
      <c r="S903" s="8">
        <f t="shared" si="197"/>
        <v>6295419840.63</v>
      </c>
      <c r="T903" s="8">
        <f t="shared" si="198"/>
        <v>6812601204.15</v>
      </c>
      <c r="U903" s="8">
        <f t="shared" si="199"/>
        <v>511557865.51</v>
      </c>
      <c r="V903" s="8">
        <f t="shared" si="200"/>
        <v>5623498.01</v>
      </c>
      <c r="W903" s="8">
        <f t="shared" si="201"/>
        <v>511557865.51</v>
      </c>
      <c r="X903" s="8">
        <f t="shared" si="202"/>
        <v>6301043338.64</v>
      </c>
      <c r="Y903" s="13">
        <f t="shared" si="203"/>
        <v>0.0759154026519197</v>
      </c>
      <c r="Z903" s="13">
        <f t="shared" si="204"/>
        <v>0.92408459734808</v>
      </c>
      <c r="AA903" s="13">
        <f t="shared" si="205"/>
        <v>1.08215200520578</v>
      </c>
      <c r="AB903" s="13">
        <f t="shared" si="206"/>
        <v>0.989126642205887</v>
      </c>
      <c r="AC903" s="13">
        <f t="shared" si="207"/>
        <v>0.0108733577941127</v>
      </c>
      <c r="AD903" s="13">
        <f t="shared" si="208"/>
        <v>0.0750899473168012</v>
      </c>
      <c r="AE903" s="13">
        <f t="shared" si="209"/>
        <v>0.924910052683199</v>
      </c>
    </row>
    <row r="904" spans="1:31">
      <c r="A904" s="5" t="s">
        <v>1835</v>
      </c>
      <c r="B904" s="5" t="s">
        <v>1836</v>
      </c>
      <c r="C904" s="6">
        <v>47500000</v>
      </c>
      <c r="D904" s="6">
        <v>0</v>
      </c>
      <c r="E904" s="6">
        <v>0</v>
      </c>
      <c r="F904" s="6">
        <v>0</v>
      </c>
      <c r="G904" s="6">
        <v>439553807.63</v>
      </c>
      <c r="H904" s="6">
        <v>1211693376.16</v>
      </c>
      <c r="I904" s="6">
        <v>0</v>
      </c>
      <c r="J904" s="6">
        <v>0</v>
      </c>
      <c r="K904" s="6">
        <v>55402291.09</v>
      </c>
      <c r="L904" s="6">
        <v>1147580518</v>
      </c>
      <c r="M904" s="6">
        <v>1609767192.56</v>
      </c>
      <c r="N904" s="6">
        <v>0</v>
      </c>
      <c r="O904" s="6">
        <v>-8592240.17</v>
      </c>
      <c r="P904" s="6">
        <v>107169694.56</v>
      </c>
      <c r="Q904" s="6">
        <v>188472497.15</v>
      </c>
      <c r="R904" s="8">
        <f t="shared" si="196"/>
        <v>1754149474.88</v>
      </c>
      <c r="S904" s="8">
        <f t="shared" si="197"/>
        <v>3044397662.1</v>
      </c>
      <c r="T904" s="8">
        <f t="shared" si="198"/>
        <v>4798547136.98</v>
      </c>
      <c r="U904" s="8">
        <f t="shared" si="199"/>
        <v>487053807.63</v>
      </c>
      <c r="V904" s="8">
        <f t="shared" si="200"/>
        <v>1267095667.25</v>
      </c>
      <c r="W904" s="8">
        <f t="shared" si="201"/>
        <v>487053807.63</v>
      </c>
      <c r="X904" s="8">
        <f t="shared" si="202"/>
        <v>4311493329.35</v>
      </c>
      <c r="Y904" s="13">
        <f t="shared" si="203"/>
        <v>0.365558454425017</v>
      </c>
      <c r="Z904" s="13">
        <f t="shared" si="204"/>
        <v>0.634441545574983</v>
      </c>
      <c r="AA904" s="13">
        <f t="shared" si="205"/>
        <v>1.57618933844208</v>
      </c>
      <c r="AB904" s="13">
        <f t="shared" si="206"/>
        <v>0.277658098471522</v>
      </c>
      <c r="AC904" s="13">
        <f t="shared" si="207"/>
        <v>0.722341901528478</v>
      </c>
      <c r="AD904" s="13">
        <f t="shared" si="208"/>
        <v>0.101500265335839</v>
      </c>
      <c r="AE904" s="13">
        <f t="shared" si="209"/>
        <v>0.898499734664161</v>
      </c>
    </row>
    <row r="905" spans="1:31">
      <c r="A905" s="5" t="s">
        <v>1837</v>
      </c>
      <c r="B905" s="5" t="s">
        <v>1838</v>
      </c>
      <c r="C905" s="6">
        <v>176713424.66</v>
      </c>
      <c r="D905" s="6">
        <v>0</v>
      </c>
      <c r="E905" s="6">
        <v>0</v>
      </c>
      <c r="F905" s="6">
        <v>0</v>
      </c>
      <c r="G905" s="6">
        <v>10000000</v>
      </c>
      <c r="H905" s="6">
        <v>690000000</v>
      </c>
      <c r="I905" s="6">
        <v>506143739.49</v>
      </c>
      <c r="J905" s="6">
        <v>0</v>
      </c>
      <c r="K905" s="6">
        <v>44835578.12</v>
      </c>
      <c r="L905" s="6">
        <v>560909624</v>
      </c>
      <c r="M905" s="6">
        <v>474410870.25</v>
      </c>
      <c r="N905" s="6">
        <v>102602082.46</v>
      </c>
      <c r="O905" s="6">
        <v>1830983</v>
      </c>
      <c r="P905" s="6">
        <v>358648008.88</v>
      </c>
      <c r="Q905" s="6">
        <v>3886446157.45</v>
      </c>
      <c r="R905" s="8">
        <f t="shared" si="196"/>
        <v>1427692742.27</v>
      </c>
      <c r="S905" s="8">
        <f t="shared" si="197"/>
        <v>5179643561.12</v>
      </c>
      <c r="T905" s="8">
        <f t="shared" si="198"/>
        <v>6607336303.39</v>
      </c>
      <c r="U905" s="8">
        <f t="shared" si="199"/>
        <v>186713424.66</v>
      </c>
      <c r="V905" s="8">
        <f t="shared" si="200"/>
        <v>1240979317.61</v>
      </c>
      <c r="W905" s="8">
        <f t="shared" si="201"/>
        <v>186713424.66</v>
      </c>
      <c r="X905" s="8">
        <f t="shared" si="202"/>
        <v>6420622878.73</v>
      </c>
      <c r="Y905" s="13">
        <f t="shared" si="203"/>
        <v>0.216076899481793</v>
      </c>
      <c r="Z905" s="13">
        <f t="shared" si="204"/>
        <v>0.783923100518207</v>
      </c>
      <c r="AA905" s="13">
        <f t="shared" si="205"/>
        <v>1.27563532614227</v>
      </c>
      <c r="AB905" s="13">
        <f t="shared" si="206"/>
        <v>0.130779837378125</v>
      </c>
      <c r="AC905" s="13">
        <f t="shared" si="207"/>
        <v>0.869220162621875</v>
      </c>
      <c r="AD905" s="13">
        <f t="shared" si="208"/>
        <v>0.0282585017753983</v>
      </c>
      <c r="AE905" s="13">
        <f t="shared" si="209"/>
        <v>0.971741498224602</v>
      </c>
    </row>
    <row r="906" spans="1:31">
      <c r="A906" s="5" t="s">
        <v>1839</v>
      </c>
      <c r="B906" s="5" t="s">
        <v>1840</v>
      </c>
      <c r="C906" s="6">
        <v>261000000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312000000</v>
      </c>
      <c r="M906" s="6">
        <v>211699301.96</v>
      </c>
      <c r="N906" s="6">
        <v>0</v>
      </c>
      <c r="O906" s="6">
        <v>-366416.51</v>
      </c>
      <c r="P906" s="6">
        <v>88353117.06</v>
      </c>
      <c r="Q906" s="6">
        <v>360776327.02</v>
      </c>
      <c r="R906" s="8">
        <f t="shared" si="196"/>
        <v>261000000</v>
      </c>
      <c r="S906" s="8">
        <f t="shared" si="197"/>
        <v>972462329.53</v>
      </c>
      <c r="T906" s="8">
        <f t="shared" si="198"/>
        <v>1233462329.53</v>
      </c>
      <c r="U906" s="8">
        <f t="shared" si="199"/>
        <v>261000000</v>
      </c>
      <c r="V906" s="8">
        <f t="shared" si="200"/>
        <v>0</v>
      </c>
      <c r="W906" s="8">
        <f t="shared" si="201"/>
        <v>261000000</v>
      </c>
      <c r="X906" s="8">
        <f t="shared" si="202"/>
        <v>972462329.53</v>
      </c>
      <c r="Y906" s="13">
        <f t="shared" si="203"/>
        <v>0.211599490111264</v>
      </c>
      <c r="Z906" s="13">
        <f t="shared" si="204"/>
        <v>0.788400509888736</v>
      </c>
      <c r="AA906" s="13">
        <f t="shared" si="205"/>
        <v>1.26839085903322</v>
      </c>
      <c r="AB906" s="13">
        <f t="shared" si="206"/>
        <v>1</v>
      </c>
      <c r="AC906" s="13">
        <f t="shared" si="207"/>
        <v>0</v>
      </c>
      <c r="AD906" s="13">
        <f t="shared" si="208"/>
        <v>0.211599490111264</v>
      </c>
      <c r="AE906" s="13">
        <f t="shared" si="209"/>
        <v>0.788400509888736</v>
      </c>
    </row>
    <row r="907" spans="1:31">
      <c r="A907" s="5" t="s">
        <v>1841</v>
      </c>
      <c r="B907" s="5" t="s">
        <v>1842</v>
      </c>
      <c r="C907" s="6">
        <v>122590000</v>
      </c>
      <c r="D907" s="6">
        <v>0</v>
      </c>
      <c r="E907" s="6">
        <v>0</v>
      </c>
      <c r="F907" s="6">
        <v>0</v>
      </c>
      <c r="G907" s="6">
        <v>103039450.12</v>
      </c>
      <c r="H907" s="6">
        <v>0</v>
      </c>
      <c r="I907" s="6">
        <v>0</v>
      </c>
      <c r="J907" s="6">
        <v>0</v>
      </c>
      <c r="K907" s="6">
        <v>15238687.33</v>
      </c>
      <c r="L907" s="6">
        <v>542266250</v>
      </c>
      <c r="M907" s="6">
        <v>647419973.69</v>
      </c>
      <c r="N907" s="6">
        <v>119470496.35</v>
      </c>
      <c r="O907" s="6">
        <v>24504365.11</v>
      </c>
      <c r="P907" s="6">
        <v>53443795.42</v>
      </c>
      <c r="Q907" s="6">
        <v>242362864.02</v>
      </c>
      <c r="R907" s="8">
        <f t="shared" si="196"/>
        <v>240868137.45</v>
      </c>
      <c r="S907" s="8">
        <f t="shared" si="197"/>
        <v>1390526751.89</v>
      </c>
      <c r="T907" s="8">
        <f t="shared" si="198"/>
        <v>1631394889.34</v>
      </c>
      <c r="U907" s="8">
        <f t="shared" si="199"/>
        <v>225629450.12</v>
      </c>
      <c r="V907" s="8">
        <f t="shared" si="200"/>
        <v>15238687.33</v>
      </c>
      <c r="W907" s="8">
        <f t="shared" si="201"/>
        <v>225629450.12</v>
      </c>
      <c r="X907" s="8">
        <f t="shared" si="202"/>
        <v>1405765439.22</v>
      </c>
      <c r="Y907" s="13">
        <f t="shared" si="203"/>
        <v>0.147645514292034</v>
      </c>
      <c r="Z907" s="13">
        <f t="shared" si="204"/>
        <v>0.852354485707966</v>
      </c>
      <c r="AA907" s="13">
        <f t="shared" si="205"/>
        <v>1.17322078638373</v>
      </c>
      <c r="AB907" s="13">
        <f t="shared" si="206"/>
        <v>0.936734316579488</v>
      </c>
      <c r="AC907" s="13">
        <f t="shared" si="207"/>
        <v>0.0632656834205117</v>
      </c>
      <c r="AD907" s="13">
        <f t="shared" si="208"/>
        <v>0.138304619926375</v>
      </c>
      <c r="AE907" s="13">
        <f t="shared" si="209"/>
        <v>0.861695380073625</v>
      </c>
    </row>
    <row r="908" spans="1:31">
      <c r="A908" s="5" t="s">
        <v>1843</v>
      </c>
      <c r="B908" s="5" t="s">
        <v>1844</v>
      </c>
      <c r="C908" s="6">
        <v>3554198996.82</v>
      </c>
      <c r="D908" s="6">
        <v>0</v>
      </c>
      <c r="E908" s="6">
        <v>19828500</v>
      </c>
      <c r="F908" s="6">
        <v>0</v>
      </c>
      <c r="G908" s="6">
        <v>1053104755.76</v>
      </c>
      <c r="H908" s="6">
        <v>3648016655.08</v>
      </c>
      <c r="I908" s="6">
        <v>309819084.99</v>
      </c>
      <c r="J908" s="6">
        <v>0</v>
      </c>
      <c r="K908" s="6">
        <v>1570172.34</v>
      </c>
      <c r="L908" s="6">
        <v>1771931968.16</v>
      </c>
      <c r="M908" s="6">
        <v>8976322954.99</v>
      </c>
      <c r="N908" s="6">
        <v>178140834.53</v>
      </c>
      <c r="O908" s="6">
        <v>-76462341.2</v>
      </c>
      <c r="P908" s="6">
        <v>218643136.35</v>
      </c>
      <c r="Q908" s="6">
        <v>5208442653.92</v>
      </c>
      <c r="R908" s="8">
        <f t="shared" si="196"/>
        <v>8586538164.99</v>
      </c>
      <c r="S908" s="8">
        <f t="shared" si="197"/>
        <v>15920737537.69</v>
      </c>
      <c r="T908" s="8">
        <f t="shared" si="198"/>
        <v>24507275702.68</v>
      </c>
      <c r="U908" s="8">
        <f t="shared" si="199"/>
        <v>4627132252.58</v>
      </c>
      <c r="V908" s="8">
        <f t="shared" si="200"/>
        <v>3959405912.41</v>
      </c>
      <c r="W908" s="8">
        <f t="shared" si="201"/>
        <v>4627132252.58</v>
      </c>
      <c r="X908" s="8">
        <f t="shared" si="202"/>
        <v>19880143450.1</v>
      </c>
      <c r="Y908" s="13">
        <f t="shared" si="203"/>
        <v>0.350366897943333</v>
      </c>
      <c r="Z908" s="13">
        <f t="shared" si="204"/>
        <v>0.649633102056667</v>
      </c>
      <c r="AA908" s="13">
        <f t="shared" si="205"/>
        <v>1.53933042641163</v>
      </c>
      <c r="AB908" s="13">
        <f t="shared" si="206"/>
        <v>0.538882162248607</v>
      </c>
      <c r="AC908" s="13">
        <f t="shared" si="207"/>
        <v>0.461117837751393</v>
      </c>
      <c r="AD908" s="13">
        <f t="shared" si="208"/>
        <v>0.18880647154404</v>
      </c>
      <c r="AE908" s="13">
        <f t="shared" si="209"/>
        <v>0.81119352845596</v>
      </c>
    </row>
    <row r="909" spans="1:31">
      <c r="A909" s="5" t="s">
        <v>1845</v>
      </c>
      <c r="B909" s="5" t="s">
        <v>1846</v>
      </c>
      <c r="C909" s="6">
        <v>3375116576.94</v>
      </c>
      <c r="D909" s="6">
        <v>0</v>
      </c>
      <c r="E909" s="6">
        <v>0</v>
      </c>
      <c r="F909" s="6">
        <v>0</v>
      </c>
      <c r="G909" s="6">
        <v>1727318796.92</v>
      </c>
      <c r="H909" s="6">
        <v>3322895474.54</v>
      </c>
      <c r="I909" s="6">
        <v>0</v>
      </c>
      <c r="J909" s="6">
        <v>0</v>
      </c>
      <c r="K909" s="6">
        <v>63781613.88</v>
      </c>
      <c r="L909" s="6">
        <v>2381470256</v>
      </c>
      <c r="M909" s="6">
        <v>13889768837.83</v>
      </c>
      <c r="N909" s="6">
        <v>2218690400</v>
      </c>
      <c r="O909" s="6">
        <v>-15816779.74</v>
      </c>
      <c r="P909" s="6">
        <v>1165089332.72</v>
      </c>
      <c r="Q909" s="6">
        <v>3188028576.71</v>
      </c>
      <c r="R909" s="8">
        <f t="shared" si="196"/>
        <v>8489112462.28</v>
      </c>
      <c r="S909" s="8">
        <f t="shared" si="197"/>
        <v>18389849823.52</v>
      </c>
      <c r="T909" s="8">
        <f t="shared" si="198"/>
        <v>26878962285.8</v>
      </c>
      <c r="U909" s="8">
        <f t="shared" si="199"/>
        <v>5102435373.86</v>
      </c>
      <c r="V909" s="8">
        <f t="shared" si="200"/>
        <v>3386677088.42</v>
      </c>
      <c r="W909" s="8">
        <f t="shared" si="201"/>
        <v>5102435373.86</v>
      </c>
      <c r="X909" s="8">
        <f t="shared" si="202"/>
        <v>21776526911.94</v>
      </c>
      <c r="Y909" s="13">
        <f t="shared" si="203"/>
        <v>0.31582738842432</v>
      </c>
      <c r="Z909" s="13">
        <f t="shared" si="204"/>
        <v>0.68417261157568</v>
      </c>
      <c r="AA909" s="13">
        <f t="shared" si="205"/>
        <v>1.46161945550108</v>
      </c>
      <c r="AB909" s="13">
        <f t="shared" si="206"/>
        <v>0.601056399774635</v>
      </c>
      <c r="AC909" s="13">
        <f t="shared" si="207"/>
        <v>0.398943600225365</v>
      </c>
      <c r="AD909" s="13">
        <f t="shared" si="208"/>
        <v>0.189830073036547</v>
      </c>
      <c r="AE909" s="13">
        <f t="shared" si="209"/>
        <v>0.810169926963453</v>
      </c>
    </row>
    <row r="910" spans="1:31">
      <c r="A910" s="5" t="s">
        <v>1847</v>
      </c>
      <c r="B910" s="5" t="s">
        <v>1848</v>
      </c>
      <c r="C910" s="6">
        <v>761419667.5</v>
      </c>
      <c r="D910" s="6">
        <v>0</v>
      </c>
      <c r="E910" s="6">
        <v>0</v>
      </c>
      <c r="F910" s="6">
        <v>0</v>
      </c>
      <c r="G910" s="6">
        <v>2574317781.09</v>
      </c>
      <c r="H910" s="6">
        <v>16034850</v>
      </c>
      <c r="I910" s="6">
        <v>0</v>
      </c>
      <c r="J910" s="6">
        <v>0</v>
      </c>
      <c r="K910" s="6">
        <v>6250989.16</v>
      </c>
      <c r="L910" s="6">
        <v>7452556968</v>
      </c>
      <c r="M910" s="6">
        <v>14572733769.37</v>
      </c>
      <c r="N910" s="6">
        <v>1581413338.23</v>
      </c>
      <c r="O910" s="6">
        <v>-82896738.54</v>
      </c>
      <c r="P910" s="6">
        <v>410063824.3</v>
      </c>
      <c r="Q910" s="6">
        <v>10795915313.37</v>
      </c>
      <c r="R910" s="8">
        <f t="shared" si="196"/>
        <v>3358023287.75</v>
      </c>
      <c r="S910" s="8">
        <f t="shared" si="197"/>
        <v>31566959798.27</v>
      </c>
      <c r="T910" s="8">
        <f t="shared" si="198"/>
        <v>34924983086.02</v>
      </c>
      <c r="U910" s="8">
        <f t="shared" si="199"/>
        <v>3335737448.59</v>
      </c>
      <c r="V910" s="8">
        <f t="shared" si="200"/>
        <v>22285839.16</v>
      </c>
      <c r="W910" s="8">
        <f t="shared" si="201"/>
        <v>3335737448.59</v>
      </c>
      <c r="X910" s="8">
        <f t="shared" si="202"/>
        <v>31589245637.43</v>
      </c>
      <c r="Y910" s="13">
        <f t="shared" si="203"/>
        <v>0.0961496038374367</v>
      </c>
      <c r="Z910" s="13">
        <f t="shared" si="204"/>
        <v>0.903850396162563</v>
      </c>
      <c r="AA910" s="13">
        <f t="shared" si="205"/>
        <v>1.10637778579913</v>
      </c>
      <c r="AB910" s="13">
        <f t="shared" si="206"/>
        <v>0.993363405417318</v>
      </c>
      <c r="AC910" s="13">
        <f t="shared" si="207"/>
        <v>0.00663659458268151</v>
      </c>
      <c r="AD910" s="13">
        <f t="shared" si="208"/>
        <v>0.0955114978974822</v>
      </c>
      <c r="AE910" s="13">
        <f t="shared" si="209"/>
        <v>0.904488502102518</v>
      </c>
    </row>
    <row r="911" spans="1:31">
      <c r="A911" s="5" t="s">
        <v>1849</v>
      </c>
      <c r="B911" s="5" t="s">
        <v>1850</v>
      </c>
      <c r="C911" s="6">
        <v>500416750</v>
      </c>
      <c r="D911" s="6">
        <v>0</v>
      </c>
      <c r="E911" s="6">
        <v>0</v>
      </c>
      <c r="F911" s="6">
        <v>0</v>
      </c>
      <c r="G911" s="6">
        <v>0</v>
      </c>
      <c r="H911" s="6">
        <v>500422500</v>
      </c>
      <c r="I911" s="6">
        <v>0</v>
      </c>
      <c r="J911" s="6">
        <v>0</v>
      </c>
      <c r="K911" s="6">
        <v>219900351.79</v>
      </c>
      <c r="L911" s="6">
        <v>1670705376</v>
      </c>
      <c r="M911" s="6">
        <v>2342780896.14</v>
      </c>
      <c r="N911" s="6">
        <v>0</v>
      </c>
      <c r="O911" s="6">
        <v>-8947001.9</v>
      </c>
      <c r="P911" s="6">
        <v>590490766.81</v>
      </c>
      <c r="Q911" s="6">
        <v>4354675299.5</v>
      </c>
      <c r="R911" s="8">
        <f t="shared" si="196"/>
        <v>1220739601.79</v>
      </c>
      <c r="S911" s="8">
        <f t="shared" si="197"/>
        <v>8949705336.55</v>
      </c>
      <c r="T911" s="8">
        <f t="shared" si="198"/>
        <v>10170444938.34</v>
      </c>
      <c r="U911" s="8">
        <f t="shared" si="199"/>
        <v>500416750</v>
      </c>
      <c r="V911" s="8">
        <f t="shared" si="200"/>
        <v>720322851.79</v>
      </c>
      <c r="W911" s="8">
        <f t="shared" si="201"/>
        <v>500416750</v>
      </c>
      <c r="X911" s="8">
        <f t="shared" si="202"/>
        <v>9670028188.34</v>
      </c>
      <c r="Y911" s="13">
        <f t="shared" si="203"/>
        <v>0.120028141265297</v>
      </c>
      <c r="Z911" s="13">
        <f t="shared" si="204"/>
        <v>0.879971858734703</v>
      </c>
      <c r="AA911" s="13">
        <f t="shared" si="205"/>
        <v>1.13639997696959</v>
      </c>
      <c r="AB911" s="13">
        <f t="shared" si="206"/>
        <v>0.409929152184648</v>
      </c>
      <c r="AC911" s="13">
        <f t="shared" si="207"/>
        <v>0.590070847815352</v>
      </c>
      <c r="AD911" s="13">
        <f t="shared" si="208"/>
        <v>0.0492030341871825</v>
      </c>
      <c r="AE911" s="13">
        <f t="shared" si="209"/>
        <v>0.950796965812817</v>
      </c>
    </row>
    <row r="912" spans="1:31">
      <c r="A912" s="5" t="s">
        <v>1851</v>
      </c>
      <c r="B912" s="5" t="s">
        <v>1852</v>
      </c>
      <c r="C912" s="6">
        <v>470144988.91</v>
      </c>
      <c r="D912" s="6">
        <v>0</v>
      </c>
      <c r="E912" s="6">
        <v>0</v>
      </c>
      <c r="F912" s="6">
        <v>0</v>
      </c>
      <c r="G912" s="6">
        <v>160197777.78</v>
      </c>
      <c r="H912" s="6">
        <v>55067986.11</v>
      </c>
      <c r="I912" s="6">
        <v>0</v>
      </c>
      <c r="J912" s="6">
        <v>0</v>
      </c>
      <c r="K912" s="6">
        <v>3411009.44</v>
      </c>
      <c r="L912" s="6">
        <v>404450687</v>
      </c>
      <c r="M912" s="6">
        <v>51126956.85</v>
      </c>
      <c r="N912" s="6">
        <v>18338087.88</v>
      </c>
      <c r="O912" s="6">
        <v>3807.7</v>
      </c>
      <c r="P912" s="6">
        <v>105345565.33</v>
      </c>
      <c r="Q912" s="6">
        <v>1803885133.73</v>
      </c>
      <c r="R912" s="8">
        <f t="shared" si="196"/>
        <v>688821762.24</v>
      </c>
      <c r="S912" s="8">
        <f t="shared" si="197"/>
        <v>2346474062.73</v>
      </c>
      <c r="T912" s="8">
        <f t="shared" si="198"/>
        <v>3035295824.97</v>
      </c>
      <c r="U912" s="8">
        <f t="shared" si="199"/>
        <v>630342766.69</v>
      </c>
      <c r="V912" s="8">
        <f t="shared" si="200"/>
        <v>58478995.55</v>
      </c>
      <c r="W912" s="8">
        <f t="shared" si="201"/>
        <v>630342766.69</v>
      </c>
      <c r="X912" s="8">
        <f t="shared" si="202"/>
        <v>2404953058.28</v>
      </c>
      <c r="Y912" s="13">
        <f t="shared" si="203"/>
        <v>0.226937274638398</v>
      </c>
      <c r="Z912" s="13">
        <f t="shared" si="204"/>
        <v>0.773062725361602</v>
      </c>
      <c r="AA912" s="13">
        <f t="shared" si="205"/>
        <v>1.29355609472989</v>
      </c>
      <c r="AB912" s="13">
        <f t="shared" si="206"/>
        <v>0.915102862952775</v>
      </c>
      <c r="AC912" s="13">
        <f t="shared" si="207"/>
        <v>0.0848971370472245</v>
      </c>
      <c r="AD912" s="13">
        <f t="shared" si="208"/>
        <v>0.207670949732298</v>
      </c>
      <c r="AE912" s="13">
        <f t="shared" si="209"/>
        <v>0.792329050267702</v>
      </c>
    </row>
    <row r="913" spans="1:31">
      <c r="A913" s="5" t="s">
        <v>1853</v>
      </c>
      <c r="B913" s="5" t="s">
        <v>1854</v>
      </c>
      <c r="C913" s="6">
        <v>74700000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5894586.75</v>
      </c>
      <c r="L913" s="6">
        <v>439534220</v>
      </c>
      <c r="M913" s="6">
        <v>245593130.08</v>
      </c>
      <c r="N913" s="6">
        <v>12368520</v>
      </c>
      <c r="O913" s="6">
        <v>31633978.2</v>
      </c>
      <c r="P913" s="6">
        <v>47536612.45</v>
      </c>
      <c r="Q913" s="6">
        <v>585129934.11</v>
      </c>
      <c r="R913" s="8">
        <f t="shared" si="196"/>
        <v>80594586.75</v>
      </c>
      <c r="S913" s="8">
        <f t="shared" si="197"/>
        <v>1337059354.84</v>
      </c>
      <c r="T913" s="8">
        <f t="shared" si="198"/>
        <v>1417653941.59</v>
      </c>
      <c r="U913" s="8">
        <f t="shared" si="199"/>
        <v>74700000</v>
      </c>
      <c r="V913" s="8">
        <f t="shared" si="200"/>
        <v>5894586.75</v>
      </c>
      <c r="W913" s="8">
        <f t="shared" si="201"/>
        <v>74700000</v>
      </c>
      <c r="X913" s="8">
        <f t="shared" si="202"/>
        <v>1342953941.59</v>
      </c>
      <c r="Y913" s="13">
        <f t="shared" si="203"/>
        <v>0.0568506772954812</v>
      </c>
      <c r="Z913" s="13">
        <f t="shared" si="204"/>
        <v>0.943149322704519</v>
      </c>
      <c r="AA913" s="13">
        <f t="shared" si="205"/>
        <v>1.06027749363426</v>
      </c>
      <c r="AB913" s="13">
        <f t="shared" si="206"/>
        <v>0.926861257217129</v>
      </c>
      <c r="AC913" s="13">
        <f t="shared" si="207"/>
        <v>0.0731387427828706</v>
      </c>
      <c r="AD913" s="13">
        <f t="shared" si="208"/>
        <v>0.052692690231735</v>
      </c>
      <c r="AE913" s="13">
        <f t="shared" si="209"/>
        <v>0.947307309768265</v>
      </c>
    </row>
    <row r="914" spans="1:31">
      <c r="A914" s="5" t="s">
        <v>1855</v>
      </c>
      <c r="B914" s="5" t="s">
        <v>1856</v>
      </c>
      <c r="C914" s="6">
        <v>4844231125.06</v>
      </c>
      <c r="D914" s="6">
        <v>0</v>
      </c>
      <c r="E914" s="6">
        <v>0</v>
      </c>
      <c r="F914" s="6">
        <v>0</v>
      </c>
      <c r="G914" s="6">
        <v>484524249.51</v>
      </c>
      <c r="H914" s="6">
        <v>0</v>
      </c>
      <c r="I914" s="6">
        <v>0</v>
      </c>
      <c r="J914" s="6">
        <v>0</v>
      </c>
      <c r="K914" s="6">
        <v>69379248.98</v>
      </c>
      <c r="L914" s="6">
        <v>103807623</v>
      </c>
      <c r="M914" s="6">
        <v>1225481049.5</v>
      </c>
      <c r="N914" s="6">
        <v>0</v>
      </c>
      <c r="O914" s="6">
        <v>30000000</v>
      </c>
      <c r="P914" s="6">
        <v>45000000</v>
      </c>
      <c r="Q914" s="6">
        <v>1979940976.65</v>
      </c>
      <c r="R914" s="8">
        <f t="shared" si="196"/>
        <v>5398134623.55</v>
      </c>
      <c r="S914" s="8">
        <f t="shared" si="197"/>
        <v>3384229649.15</v>
      </c>
      <c r="T914" s="8">
        <f t="shared" si="198"/>
        <v>8782364272.7</v>
      </c>
      <c r="U914" s="8">
        <f t="shared" si="199"/>
        <v>5328755374.57</v>
      </c>
      <c r="V914" s="8">
        <f t="shared" si="200"/>
        <v>69379248.98</v>
      </c>
      <c r="W914" s="8">
        <f t="shared" si="201"/>
        <v>5328755374.57</v>
      </c>
      <c r="X914" s="8">
        <f t="shared" si="202"/>
        <v>3453608898.13</v>
      </c>
      <c r="Y914" s="13">
        <f t="shared" si="203"/>
        <v>0.614656196888817</v>
      </c>
      <c r="Z914" s="13">
        <f t="shared" si="204"/>
        <v>0.385343803111183</v>
      </c>
      <c r="AA914" s="13">
        <f t="shared" si="205"/>
        <v>2.59508519905138</v>
      </c>
      <c r="AB914" s="13">
        <f t="shared" si="206"/>
        <v>0.987147551178638</v>
      </c>
      <c r="AC914" s="13">
        <f t="shared" si="207"/>
        <v>0.0128524488213623</v>
      </c>
      <c r="AD914" s="13">
        <f t="shared" si="208"/>
        <v>0.60675635957557</v>
      </c>
      <c r="AE914" s="13">
        <f t="shared" si="209"/>
        <v>0.39324364042443</v>
      </c>
    </row>
    <row r="915" spans="1:31">
      <c r="A915" s="5" t="s">
        <v>1857</v>
      </c>
      <c r="B915" s="5" t="s">
        <v>1858</v>
      </c>
      <c r="C915" s="6">
        <v>8786072486.69</v>
      </c>
      <c r="D915" s="6">
        <v>0</v>
      </c>
      <c r="E915" s="6">
        <v>0</v>
      </c>
      <c r="F915" s="6">
        <v>0</v>
      </c>
      <c r="G915" s="6">
        <v>2192443668.39</v>
      </c>
      <c r="H915" s="6">
        <v>13425736060.73</v>
      </c>
      <c r="I915" s="6">
        <v>0</v>
      </c>
      <c r="J915" s="6">
        <v>0</v>
      </c>
      <c r="K915" s="6">
        <v>64592038.53</v>
      </c>
      <c r="L915" s="6">
        <v>3778079704</v>
      </c>
      <c r="M915" s="6">
        <v>17012779254.6</v>
      </c>
      <c r="N915" s="6">
        <v>0</v>
      </c>
      <c r="O915" s="6">
        <v>288048825.77</v>
      </c>
      <c r="P915" s="6">
        <v>3290914457.55</v>
      </c>
      <c r="Q915" s="6">
        <v>4394579098.46</v>
      </c>
      <c r="R915" s="8">
        <f t="shared" si="196"/>
        <v>24468844254.34</v>
      </c>
      <c r="S915" s="8">
        <f t="shared" si="197"/>
        <v>28764401340.38</v>
      </c>
      <c r="T915" s="8">
        <f t="shared" si="198"/>
        <v>53233245594.72</v>
      </c>
      <c r="U915" s="8">
        <f t="shared" si="199"/>
        <v>10978516155.08</v>
      </c>
      <c r="V915" s="8">
        <f t="shared" si="200"/>
        <v>13490328099.26</v>
      </c>
      <c r="W915" s="8">
        <f t="shared" si="201"/>
        <v>10978516155.08</v>
      </c>
      <c r="X915" s="8">
        <f t="shared" si="202"/>
        <v>42254729439.64</v>
      </c>
      <c r="Y915" s="13">
        <f t="shared" si="203"/>
        <v>0.45965343613704</v>
      </c>
      <c r="Z915" s="13">
        <f t="shared" si="204"/>
        <v>0.54034656386296</v>
      </c>
      <c r="AA915" s="13">
        <f t="shared" si="205"/>
        <v>1.85066412350429</v>
      </c>
      <c r="AB915" s="13">
        <f t="shared" si="206"/>
        <v>0.448673261432557</v>
      </c>
      <c r="AC915" s="13">
        <f t="shared" si="207"/>
        <v>0.551326738567444</v>
      </c>
      <c r="AD915" s="13">
        <f t="shared" si="208"/>
        <v>0.206234206320287</v>
      </c>
      <c r="AE915" s="13">
        <f t="shared" si="209"/>
        <v>0.793765793679713</v>
      </c>
    </row>
    <row r="916" spans="1:31">
      <c r="A916" s="5" t="s">
        <v>1859</v>
      </c>
      <c r="B916" s="5" t="s">
        <v>1860</v>
      </c>
      <c r="C916" s="6">
        <v>1978134432.59</v>
      </c>
      <c r="D916" s="6">
        <v>0</v>
      </c>
      <c r="E916" s="6">
        <v>0</v>
      </c>
      <c r="F916" s="6">
        <v>0</v>
      </c>
      <c r="G916" s="6">
        <v>225871055.94</v>
      </c>
      <c r="H916" s="6">
        <v>476000000</v>
      </c>
      <c r="I916" s="6">
        <v>0</v>
      </c>
      <c r="J916" s="6">
        <v>0</v>
      </c>
      <c r="K916" s="6">
        <v>19437793.4</v>
      </c>
      <c r="L916" s="6">
        <v>4479532523</v>
      </c>
      <c r="M916" s="6">
        <v>796277638.68</v>
      </c>
      <c r="N916" s="6">
        <v>0</v>
      </c>
      <c r="O916" s="6">
        <v>-10451819.59</v>
      </c>
      <c r="P916" s="6">
        <v>69663778.84</v>
      </c>
      <c r="Q916" s="6">
        <v>-1334305453.98</v>
      </c>
      <c r="R916" s="8">
        <f t="shared" si="196"/>
        <v>2699443281.93</v>
      </c>
      <c r="S916" s="8">
        <f t="shared" si="197"/>
        <v>4000716666.95</v>
      </c>
      <c r="T916" s="8">
        <f t="shared" si="198"/>
        <v>6700159948.88</v>
      </c>
      <c r="U916" s="8">
        <f t="shared" si="199"/>
        <v>2204005488.53</v>
      </c>
      <c r="V916" s="8">
        <f t="shared" si="200"/>
        <v>495437793.4</v>
      </c>
      <c r="W916" s="8">
        <f t="shared" si="201"/>
        <v>2204005488.53</v>
      </c>
      <c r="X916" s="8">
        <f t="shared" si="202"/>
        <v>4496154460.35</v>
      </c>
      <c r="Y916" s="13">
        <f t="shared" si="203"/>
        <v>0.402892364141432</v>
      </c>
      <c r="Z916" s="13">
        <f t="shared" si="204"/>
        <v>0.597107635858568</v>
      </c>
      <c r="AA916" s="13">
        <f t="shared" si="205"/>
        <v>1.67473992953066</v>
      </c>
      <c r="AB916" s="13">
        <f t="shared" si="206"/>
        <v>0.816466677882641</v>
      </c>
      <c r="AC916" s="13">
        <f t="shared" si="207"/>
        <v>0.183533322117359</v>
      </c>
      <c r="AD916" s="13">
        <f t="shared" si="208"/>
        <v>0.328948190094838</v>
      </c>
      <c r="AE916" s="13">
        <f t="shared" si="209"/>
        <v>0.671051809905162</v>
      </c>
    </row>
    <row r="917" spans="1:31">
      <c r="A917" s="5" t="s">
        <v>1861</v>
      </c>
      <c r="B917" s="5" t="s">
        <v>1862</v>
      </c>
      <c r="C917" s="6">
        <v>371830802.69</v>
      </c>
      <c r="D917" s="6">
        <v>0</v>
      </c>
      <c r="E917" s="6">
        <v>5286141.68</v>
      </c>
      <c r="F917" s="6">
        <v>0</v>
      </c>
      <c r="G917" s="6">
        <v>40894679.18</v>
      </c>
      <c r="H917" s="6">
        <v>314508828.75</v>
      </c>
      <c r="I917" s="6">
        <v>0</v>
      </c>
      <c r="J917" s="6">
        <v>0</v>
      </c>
      <c r="K917" s="6">
        <v>13943644.5</v>
      </c>
      <c r="L917" s="6">
        <v>1332088167</v>
      </c>
      <c r="M917" s="6">
        <v>3257219586.52</v>
      </c>
      <c r="N917" s="6">
        <v>59060125.6</v>
      </c>
      <c r="O917" s="6">
        <v>-8128633.78</v>
      </c>
      <c r="P917" s="6">
        <v>51830974.45</v>
      </c>
      <c r="Q917" s="6">
        <v>-570621114.96</v>
      </c>
      <c r="R917" s="8">
        <f t="shared" si="196"/>
        <v>746464096.8</v>
      </c>
      <c r="S917" s="8">
        <f t="shared" si="197"/>
        <v>4003328853.63</v>
      </c>
      <c r="T917" s="8">
        <f t="shared" si="198"/>
        <v>4749792950.43</v>
      </c>
      <c r="U917" s="8">
        <f t="shared" si="199"/>
        <v>418011623.55</v>
      </c>
      <c r="V917" s="8">
        <f t="shared" si="200"/>
        <v>328452473.25</v>
      </c>
      <c r="W917" s="8">
        <f t="shared" si="201"/>
        <v>418011623.55</v>
      </c>
      <c r="X917" s="8">
        <f t="shared" si="202"/>
        <v>4331781326.88</v>
      </c>
      <c r="Y917" s="13">
        <f t="shared" si="203"/>
        <v>0.157157186553242</v>
      </c>
      <c r="Z917" s="13">
        <f t="shared" si="204"/>
        <v>0.842842813446758</v>
      </c>
      <c r="AA917" s="13">
        <f t="shared" si="205"/>
        <v>1.1864608489815</v>
      </c>
      <c r="AB917" s="13">
        <f t="shared" si="206"/>
        <v>0.55998892021996</v>
      </c>
      <c r="AC917" s="13">
        <f t="shared" si="207"/>
        <v>0.44001107978004</v>
      </c>
      <c r="AD917" s="13">
        <f t="shared" si="208"/>
        <v>0.0880062832027567</v>
      </c>
      <c r="AE917" s="13">
        <f t="shared" si="209"/>
        <v>0.911993716797243</v>
      </c>
    </row>
    <row r="918" spans="1:31">
      <c r="A918" s="5" t="s">
        <v>1863</v>
      </c>
      <c r="B918" s="5" t="s">
        <v>1864</v>
      </c>
      <c r="C918" s="6">
        <v>492178883.92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415159384.27</v>
      </c>
      <c r="J918" s="6">
        <v>0</v>
      </c>
      <c r="K918" s="6">
        <v>118676324.8</v>
      </c>
      <c r="L918" s="6">
        <v>442445375</v>
      </c>
      <c r="M918" s="6">
        <v>1614820029.8</v>
      </c>
      <c r="N918" s="6">
        <v>0</v>
      </c>
      <c r="O918" s="6">
        <v>-26233903.75</v>
      </c>
      <c r="P918" s="6">
        <v>138894672.33</v>
      </c>
      <c r="Q918" s="6">
        <v>770331491.25</v>
      </c>
      <c r="R918" s="8">
        <f t="shared" si="196"/>
        <v>1026014592.99</v>
      </c>
      <c r="S918" s="8">
        <f t="shared" si="197"/>
        <v>2940257664.63</v>
      </c>
      <c r="T918" s="8">
        <f t="shared" si="198"/>
        <v>3966272257.62</v>
      </c>
      <c r="U918" s="8">
        <f t="shared" si="199"/>
        <v>492178883.92</v>
      </c>
      <c r="V918" s="8">
        <f t="shared" si="200"/>
        <v>533835709.07</v>
      </c>
      <c r="W918" s="8">
        <f t="shared" si="201"/>
        <v>492178883.92</v>
      </c>
      <c r="X918" s="8">
        <f t="shared" si="202"/>
        <v>3474093373.7</v>
      </c>
      <c r="Y918" s="13">
        <f t="shared" si="203"/>
        <v>0.258684862346205</v>
      </c>
      <c r="Z918" s="13">
        <f t="shared" si="204"/>
        <v>0.741315137653795</v>
      </c>
      <c r="AA918" s="13">
        <f t="shared" si="205"/>
        <v>1.34895397275297</v>
      </c>
      <c r="AB918" s="13">
        <f t="shared" si="206"/>
        <v>0.479699691683427</v>
      </c>
      <c r="AC918" s="13">
        <f t="shared" si="207"/>
        <v>0.520300308316573</v>
      </c>
      <c r="AD918" s="13">
        <f t="shared" si="208"/>
        <v>0.124091048710644</v>
      </c>
      <c r="AE918" s="13">
        <f t="shared" si="209"/>
        <v>0.875908951289356</v>
      </c>
    </row>
    <row r="919" spans="1:31">
      <c r="A919" s="5" t="s">
        <v>1865</v>
      </c>
      <c r="B919" s="5" t="s">
        <v>1866</v>
      </c>
      <c r="C919" s="6">
        <v>612991776.07</v>
      </c>
      <c r="D919" s="6">
        <v>0</v>
      </c>
      <c r="E919" s="6">
        <v>0</v>
      </c>
      <c r="F919" s="6">
        <v>0</v>
      </c>
      <c r="G919" s="6">
        <v>283909722.21</v>
      </c>
      <c r="H919" s="6">
        <v>50944690.42</v>
      </c>
      <c r="I919" s="6">
        <v>403795970.79</v>
      </c>
      <c r="J919" s="6">
        <v>0</v>
      </c>
      <c r="K919" s="6">
        <v>69585205.17</v>
      </c>
      <c r="L919" s="6">
        <v>630594078</v>
      </c>
      <c r="M919" s="6">
        <v>1849301944.22</v>
      </c>
      <c r="N919" s="6">
        <v>100029884.57</v>
      </c>
      <c r="O919" s="6">
        <v>-17297659.45</v>
      </c>
      <c r="P919" s="6">
        <v>129529118</v>
      </c>
      <c r="Q919" s="6">
        <v>2142171657.57</v>
      </c>
      <c r="R919" s="8">
        <f t="shared" si="196"/>
        <v>1421227364.66</v>
      </c>
      <c r="S919" s="8">
        <f t="shared" si="197"/>
        <v>4634269253.77</v>
      </c>
      <c r="T919" s="8">
        <f t="shared" si="198"/>
        <v>6055496618.43</v>
      </c>
      <c r="U919" s="8">
        <f t="shared" si="199"/>
        <v>896901498.28</v>
      </c>
      <c r="V919" s="8">
        <f t="shared" si="200"/>
        <v>524325866.38</v>
      </c>
      <c r="W919" s="8">
        <f t="shared" si="201"/>
        <v>896901498.28</v>
      </c>
      <c r="X919" s="8">
        <f t="shared" si="202"/>
        <v>5158595120.15</v>
      </c>
      <c r="Y919" s="13">
        <f t="shared" si="203"/>
        <v>0.234700381193257</v>
      </c>
      <c r="Z919" s="13">
        <f t="shared" si="204"/>
        <v>0.765299618806743</v>
      </c>
      <c r="AA919" s="13">
        <f t="shared" si="205"/>
        <v>1.30667777093526</v>
      </c>
      <c r="AB919" s="13">
        <f t="shared" si="206"/>
        <v>0.631075308977438</v>
      </c>
      <c r="AC919" s="13">
        <f t="shared" si="207"/>
        <v>0.368924691022562</v>
      </c>
      <c r="AD919" s="13">
        <f t="shared" si="208"/>
        <v>0.148113615578657</v>
      </c>
      <c r="AE919" s="13">
        <f t="shared" si="209"/>
        <v>0.851886384421343</v>
      </c>
    </row>
    <row r="920" spans="1:31">
      <c r="A920" s="5" t="s">
        <v>1867</v>
      </c>
      <c r="B920" s="5" t="s">
        <v>1868</v>
      </c>
      <c r="C920" s="6">
        <v>313010043.95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278697212.41</v>
      </c>
      <c r="J920" s="6">
        <v>0</v>
      </c>
      <c r="K920" s="6">
        <v>3813849.72</v>
      </c>
      <c r="L920" s="6">
        <v>412180490</v>
      </c>
      <c r="M920" s="6">
        <v>30937596.06</v>
      </c>
      <c r="N920" s="6">
        <v>19925900</v>
      </c>
      <c r="O920" s="6">
        <v>-1238989.53</v>
      </c>
      <c r="P920" s="6">
        <v>102591465.78</v>
      </c>
      <c r="Q920" s="6">
        <v>332671279.73</v>
      </c>
      <c r="R920" s="8">
        <f t="shared" si="196"/>
        <v>595521106.08</v>
      </c>
      <c r="S920" s="8">
        <f t="shared" si="197"/>
        <v>857215942.04</v>
      </c>
      <c r="T920" s="8">
        <f t="shared" si="198"/>
        <v>1452737048.12</v>
      </c>
      <c r="U920" s="8">
        <f t="shared" si="199"/>
        <v>313010043.95</v>
      </c>
      <c r="V920" s="8">
        <f t="shared" si="200"/>
        <v>282511062.13</v>
      </c>
      <c r="W920" s="8">
        <f t="shared" si="201"/>
        <v>313010043.95</v>
      </c>
      <c r="X920" s="8">
        <f t="shared" si="202"/>
        <v>1139727004.17</v>
      </c>
      <c r="Y920" s="13">
        <f t="shared" si="203"/>
        <v>0.409930418481906</v>
      </c>
      <c r="Z920" s="13">
        <f t="shared" si="204"/>
        <v>0.590069581518094</v>
      </c>
      <c r="AA920" s="13">
        <f t="shared" si="205"/>
        <v>1.69471538835685</v>
      </c>
      <c r="AB920" s="13">
        <f t="shared" si="206"/>
        <v>0.525606969684717</v>
      </c>
      <c r="AC920" s="13">
        <f t="shared" si="207"/>
        <v>0.474393030315283</v>
      </c>
      <c r="AD920" s="13">
        <f t="shared" si="208"/>
        <v>0.215462285039863</v>
      </c>
      <c r="AE920" s="13">
        <f t="shared" si="209"/>
        <v>0.784537714960137</v>
      </c>
    </row>
    <row r="921" spans="1:31">
      <c r="A921" s="5" t="s">
        <v>1869</v>
      </c>
      <c r="B921" s="5" t="s">
        <v>1870</v>
      </c>
      <c r="C921" s="6">
        <v>405467179.16</v>
      </c>
      <c r="D921" s="6">
        <v>0</v>
      </c>
      <c r="E921" s="6">
        <v>0</v>
      </c>
      <c r="F921" s="6">
        <v>0</v>
      </c>
      <c r="G921" s="6">
        <v>326695125.78</v>
      </c>
      <c r="H921" s="6">
        <v>4482896074.72</v>
      </c>
      <c r="I921" s="6">
        <v>704071006.6</v>
      </c>
      <c r="J921" s="6">
        <v>0</v>
      </c>
      <c r="K921" s="6">
        <v>1797399.38</v>
      </c>
      <c r="L921" s="6">
        <v>741942096</v>
      </c>
      <c r="M921" s="6">
        <v>841724703.64</v>
      </c>
      <c r="N921" s="6">
        <v>0</v>
      </c>
      <c r="O921" s="6">
        <v>254130.2</v>
      </c>
      <c r="P921" s="6">
        <v>117732322.2</v>
      </c>
      <c r="Q921" s="6">
        <v>799409970.12</v>
      </c>
      <c r="R921" s="8">
        <f t="shared" si="196"/>
        <v>5920926785.64</v>
      </c>
      <c r="S921" s="8">
        <f t="shared" si="197"/>
        <v>2501063222.16</v>
      </c>
      <c r="T921" s="8">
        <f t="shared" si="198"/>
        <v>8421990007.8</v>
      </c>
      <c r="U921" s="8">
        <f t="shared" si="199"/>
        <v>732162304.94</v>
      </c>
      <c r="V921" s="8">
        <f t="shared" si="200"/>
        <v>5188764480.7</v>
      </c>
      <c r="W921" s="8">
        <f t="shared" si="201"/>
        <v>732162304.94</v>
      </c>
      <c r="X921" s="8">
        <f t="shared" si="202"/>
        <v>7689827702.86</v>
      </c>
      <c r="Y921" s="13">
        <f t="shared" si="203"/>
        <v>0.70303179891645</v>
      </c>
      <c r="Z921" s="13">
        <f t="shared" si="204"/>
        <v>0.29696820108355</v>
      </c>
      <c r="AA921" s="13">
        <f t="shared" si="205"/>
        <v>3.36736390075197</v>
      </c>
      <c r="AB921" s="13">
        <f t="shared" si="206"/>
        <v>0.123656706364907</v>
      </c>
      <c r="AC921" s="13">
        <f t="shared" si="207"/>
        <v>0.876343293635093</v>
      </c>
      <c r="AD921" s="13">
        <f t="shared" si="208"/>
        <v>0.086934596723804</v>
      </c>
      <c r="AE921" s="13">
        <f t="shared" si="209"/>
        <v>0.913065403276196</v>
      </c>
    </row>
    <row r="922" spans="1:31">
      <c r="A922" s="5" t="s">
        <v>1871</v>
      </c>
      <c r="B922" s="5" t="s">
        <v>1872</v>
      </c>
      <c r="C922" s="6">
        <v>1269343384.95</v>
      </c>
      <c r="D922" s="6">
        <v>0</v>
      </c>
      <c r="E922" s="6">
        <v>0</v>
      </c>
      <c r="F922" s="6">
        <v>0</v>
      </c>
      <c r="G922" s="6">
        <v>298104680.47</v>
      </c>
      <c r="H922" s="6">
        <v>1063146208</v>
      </c>
      <c r="I922" s="6">
        <v>0</v>
      </c>
      <c r="J922" s="6">
        <v>0</v>
      </c>
      <c r="K922" s="6">
        <v>83144984.37</v>
      </c>
      <c r="L922" s="6">
        <v>1603671326</v>
      </c>
      <c r="M922" s="6">
        <v>2407368128.38</v>
      </c>
      <c r="N922" s="6">
        <v>25094789.86</v>
      </c>
      <c r="O922" s="6">
        <v>-16441299.39</v>
      </c>
      <c r="P922" s="6">
        <v>41481145.56</v>
      </c>
      <c r="Q922" s="6">
        <v>-243086542.15</v>
      </c>
      <c r="R922" s="8">
        <f t="shared" si="196"/>
        <v>2713739257.79</v>
      </c>
      <c r="S922" s="8">
        <f t="shared" si="197"/>
        <v>3767897968.54</v>
      </c>
      <c r="T922" s="8">
        <f t="shared" si="198"/>
        <v>6481637226.33</v>
      </c>
      <c r="U922" s="8">
        <f t="shared" si="199"/>
        <v>1567448065.42</v>
      </c>
      <c r="V922" s="8">
        <f t="shared" si="200"/>
        <v>1146291192.37</v>
      </c>
      <c r="W922" s="8">
        <f t="shared" si="201"/>
        <v>1567448065.42</v>
      </c>
      <c r="X922" s="8">
        <f t="shared" si="202"/>
        <v>4914189160.91</v>
      </c>
      <c r="Y922" s="13">
        <f t="shared" si="203"/>
        <v>0.418681139198307</v>
      </c>
      <c r="Z922" s="13">
        <f t="shared" si="204"/>
        <v>0.581318860801693</v>
      </c>
      <c r="AA922" s="13">
        <f t="shared" si="205"/>
        <v>1.72022631197774</v>
      </c>
      <c r="AB922" s="13">
        <f t="shared" si="206"/>
        <v>0.577597151576195</v>
      </c>
      <c r="AC922" s="13">
        <f t="shared" si="207"/>
        <v>0.422402848423806</v>
      </c>
      <c r="AD922" s="13">
        <f t="shared" si="208"/>
        <v>0.241829033419618</v>
      </c>
      <c r="AE922" s="13">
        <f t="shared" si="209"/>
        <v>0.758170966580382</v>
      </c>
    </row>
    <row r="923" spans="1:31">
      <c r="A923" s="5" t="s">
        <v>1873</v>
      </c>
      <c r="B923" s="5" t="s">
        <v>1874</v>
      </c>
      <c r="C923" s="6">
        <v>1146400000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6454979.7</v>
      </c>
      <c r="L923" s="6">
        <v>378292000</v>
      </c>
      <c r="M923" s="6">
        <v>1236994832.19</v>
      </c>
      <c r="N923" s="6">
        <v>33312000</v>
      </c>
      <c r="O923" s="6">
        <v>0</v>
      </c>
      <c r="P923" s="6">
        <v>99544068.22</v>
      </c>
      <c r="Q923" s="6">
        <v>746430717.32</v>
      </c>
      <c r="R923" s="8">
        <f t="shared" si="196"/>
        <v>1152854979.7</v>
      </c>
      <c r="S923" s="8">
        <f t="shared" si="197"/>
        <v>2427949617.73</v>
      </c>
      <c r="T923" s="8">
        <f t="shared" si="198"/>
        <v>3580804597.43</v>
      </c>
      <c r="U923" s="8">
        <f t="shared" si="199"/>
        <v>1146400000</v>
      </c>
      <c r="V923" s="8">
        <f t="shared" si="200"/>
        <v>6454979.7</v>
      </c>
      <c r="W923" s="8">
        <f t="shared" si="201"/>
        <v>1146400000</v>
      </c>
      <c r="X923" s="8">
        <f t="shared" si="202"/>
        <v>2434404597.43</v>
      </c>
      <c r="Y923" s="13">
        <f t="shared" si="203"/>
        <v>0.321954172123054</v>
      </c>
      <c r="Z923" s="13">
        <f t="shared" si="204"/>
        <v>0.678045827876946</v>
      </c>
      <c r="AA923" s="13">
        <f t="shared" si="205"/>
        <v>1.47482656612037</v>
      </c>
      <c r="AB923" s="13">
        <f t="shared" si="206"/>
        <v>0.994400874512699</v>
      </c>
      <c r="AC923" s="13">
        <f t="shared" si="207"/>
        <v>0.00559912548730087</v>
      </c>
      <c r="AD923" s="13">
        <f t="shared" si="208"/>
        <v>0.320151510312177</v>
      </c>
      <c r="AE923" s="13">
        <f t="shared" si="209"/>
        <v>0.679848489687823</v>
      </c>
    </row>
    <row r="924" spans="1:31">
      <c r="A924" s="5" t="s">
        <v>1875</v>
      </c>
      <c r="B924" s="5" t="s">
        <v>1876</v>
      </c>
      <c r="C924" s="6">
        <v>2200000</v>
      </c>
      <c r="D924" s="6">
        <v>0</v>
      </c>
      <c r="E924" s="6">
        <v>0</v>
      </c>
      <c r="F924" s="6">
        <v>0</v>
      </c>
      <c r="G924" s="6">
        <v>0</v>
      </c>
      <c r="H924" s="6">
        <v>301785577.15</v>
      </c>
      <c r="I924" s="6">
        <v>0</v>
      </c>
      <c r="J924" s="6">
        <v>0</v>
      </c>
      <c r="K924" s="6">
        <v>3959686.87</v>
      </c>
      <c r="L924" s="6">
        <v>826564688</v>
      </c>
      <c r="M924" s="6">
        <v>299237011</v>
      </c>
      <c r="N924" s="6">
        <v>43461825</v>
      </c>
      <c r="O924" s="6">
        <v>-11791557.35</v>
      </c>
      <c r="P924" s="6">
        <v>45809069.38</v>
      </c>
      <c r="Q924" s="6">
        <v>70836897.51</v>
      </c>
      <c r="R924" s="8">
        <f t="shared" si="196"/>
        <v>307945264.02</v>
      </c>
      <c r="S924" s="8">
        <f t="shared" si="197"/>
        <v>1187194283.54</v>
      </c>
      <c r="T924" s="8">
        <f t="shared" si="198"/>
        <v>1495139547.56</v>
      </c>
      <c r="U924" s="8">
        <f t="shared" si="199"/>
        <v>2200000</v>
      </c>
      <c r="V924" s="8">
        <f t="shared" si="200"/>
        <v>305745264.02</v>
      </c>
      <c r="W924" s="8">
        <f t="shared" si="201"/>
        <v>2200000</v>
      </c>
      <c r="X924" s="8">
        <f t="shared" si="202"/>
        <v>1492939547.56</v>
      </c>
      <c r="Y924" s="13">
        <f t="shared" si="203"/>
        <v>0.205964228905959</v>
      </c>
      <c r="Z924" s="13">
        <f t="shared" si="204"/>
        <v>0.794035771094041</v>
      </c>
      <c r="AA924" s="13">
        <f t="shared" si="205"/>
        <v>1.25938910613835</v>
      </c>
      <c r="AB924" s="13">
        <f t="shared" si="206"/>
        <v>0.00714412675577669</v>
      </c>
      <c r="AC924" s="13">
        <f t="shared" si="207"/>
        <v>0.992855873244223</v>
      </c>
      <c r="AD924" s="13">
        <f t="shared" si="208"/>
        <v>0.00147143455845998</v>
      </c>
      <c r="AE924" s="13">
        <f t="shared" si="209"/>
        <v>0.99852856544154</v>
      </c>
    </row>
    <row r="925" spans="1:31">
      <c r="A925" s="5" t="s">
        <v>1877</v>
      </c>
      <c r="B925" s="5" t="s">
        <v>1878</v>
      </c>
      <c r="C925" s="6">
        <v>296367193.33</v>
      </c>
      <c r="D925" s="6">
        <v>0</v>
      </c>
      <c r="E925" s="6">
        <v>0</v>
      </c>
      <c r="F925" s="6">
        <v>0</v>
      </c>
      <c r="G925" s="6">
        <v>601724.72</v>
      </c>
      <c r="H925" s="6">
        <v>78586946.34</v>
      </c>
      <c r="I925" s="6">
        <v>0</v>
      </c>
      <c r="J925" s="6">
        <v>0</v>
      </c>
      <c r="K925" s="6">
        <v>1978331.41</v>
      </c>
      <c r="L925" s="6">
        <v>840000000</v>
      </c>
      <c r="M925" s="6">
        <v>10541944.21</v>
      </c>
      <c r="N925" s="6">
        <v>0</v>
      </c>
      <c r="O925" s="6">
        <v>-135404164.73</v>
      </c>
      <c r="P925" s="6">
        <v>51431341.54</v>
      </c>
      <c r="Q925" s="6">
        <v>84399222.77</v>
      </c>
      <c r="R925" s="8">
        <f t="shared" si="196"/>
        <v>377534195.8</v>
      </c>
      <c r="S925" s="8">
        <f t="shared" si="197"/>
        <v>850968343.79</v>
      </c>
      <c r="T925" s="8">
        <f t="shared" si="198"/>
        <v>1228502539.59</v>
      </c>
      <c r="U925" s="8">
        <f t="shared" si="199"/>
        <v>296968918.05</v>
      </c>
      <c r="V925" s="8">
        <f t="shared" si="200"/>
        <v>80565277.75</v>
      </c>
      <c r="W925" s="8">
        <f t="shared" si="201"/>
        <v>296968918.05</v>
      </c>
      <c r="X925" s="8">
        <f t="shared" si="202"/>
        <v>931533621.54</v>
      </c>
      <c r="Y925" s="13">
        <f t="shared" si="203"/>
        <v>0.307312507409222</v>
      </c>
      <c r="Z925" s="13">
        <f t="shared" si="204"/>
        <v>0.692687492590778</v>
      </c>
      <c r="AA925" s="13">
        <f t="shared" si="205"/>
        <v>1.44365245611671</v>
      </c>
      <c r="AB925" s="13">
        <f t="shared" si="206"/>
        <v>0.786601376388486</v>
      </c>
      <c r="AC925" s="13">
        <f t="shared" si="207"/>
        <v>0.213398623611514</v>
      </c>
      <c r="AD925" s="13">
        <f t="shared" si="208"/>
        <v>0.241732441309491</v>
      </c>
      <c r="AE925" s="13">
        <f t="shared" si="209"/>
        <v>0.758267558690509</v>
      </c>
    </row>
    <row r="926" spans="1:31">
      <c r="A926" s="5" t="s">
        <v>1879</v>
      </c>
      <c r="B926" s="5" t="s">
        <v>1880</v>
      </c>
      <c r="C926" s="6">
        <v>456332700</v>
      </c>
      <c r="D926" s="6">
        <v>0</v>
      </c>
      <c r="E926" s="6">
        <v>0</v>
      </c>
      <c r="F926" s="6">
        <v>0</v>
      </c>
      <c r="G926" s="6">
        <v>7678486.24</v>
      </c>
      <c r="H926" s="6">
        <v>131997400</v>
      </c>
      <c r="I926" s="6">
        <v>0</v>
      </c>
      <c r="J926" s="6">
        <v>0</v>
      </c>
      <c r="K926" s="6">
        <v>6312014.31</v>
      </c>
      <c r="L926" s="6">
        <v>199062500</v>
      </c>
      <c r="M926" s="6">
        <v>2432013152.45</v>
      </c>
      <c r="N926" s="6">
        <v>0</v>
      </c>
      <c r="O926" s="6">
        <v>94660892.71</v>
      </c>
      <c r="P926" s="6">
        <v>72253773.53</v>
      </c>
      <c r="Q926" s="6">
        <v>576967957.03</v>
      </c>
      <c r="R926" s="8">
        <f t="shared" si="196"/>
        <v>602320600.55</v>
      </c>
      <c r="S926" s="8">
        <f t="shared" si="197"/>
        <v>3374958275.72</v>
      </c>
      <c r="T926" s="8">
        <f t="shared" si="198"/>
        <v>3977278876.27</v>
      </c>
      <c r="U926" s="8">
        <f t="shared" si="199"/>
        <v>464011186.24</v>
      </c>
      <c r="V926" s="8">
        <f t="shared" si="200"/>
        <v>138309414.31</v>
      </c>
      <c r="W926" s="8">
        <f t="shared" si="201"/>
        <v>464011186.24</v>
      </c>
      <c r="X926" s="8">
        <f t="shared" si="202"/>
        <v>3513267690.03</v>
      </c>
      <c r="Y926" s="13">
        <f t="shared" si="203"/>
        <v>0.151440374006379</v>
      </c>
      <c r="Z926" s="13">
        <f t="shared" si="204"/>
        <v>0.848559625993621</v>
      </c>
      <c r="AA926" s="13">
        <f t="shared" si="205"/>
        <v>1.1784675694758</v>
      </c>
      <c r="AB926" s="13">
        <f t="shared" si="206"/>
        <v>0.770372432582075</v>
      </c>
      <c r="AC926" s="13">
        <f t="shared" si="207"/>
        <v>0.229627567417925</v>
      </c>
      <c r="AD926" s="13">
        <f t="shared" si="208"/>
        <v>0.116665489314434</v>
      </c>
      <c r="AE926" s="13">
        <f t="shared" si="209"/>
        <v>0.883334510685566</v>
      </c>
    </row>
    <row r="927" spans="1:31">
      <c r="A927" s="5" t="s">
        <v>1881</v>
      </c>
      <c r="B927" s="5" t="s">
        <v>1882</v>
      </c>
      <c r="C927" s="6">
        <v>444124843.22</v>
      </c>
      <c r="D927" s="6">
        <v>0</v>
      </c>
      <c r="E927" s="6">
        <v>0</v>
      </c>
      <c r="F927" s="6">
        <v>0</v>
      </c>
      <c r="G927" s="6">
        <v>186629777.04</v>
      </c>
      <c r="H927" s="6">
        <v>0</v>
      </c>
      <c r="I927" s="6">
        <v>0</v>
      </c>
      <c r="J927" s="6">
        <v>0</v>
      </c>
      <c r="K927" s="6">
        <v>49635075.68</v>
      </c>
      <c r="L927" s="6">
        <v>2011661461</v>
      </c>
      <c r="M927" s="6">
        <v>1727762172.51</v>
      </c>
      <c r="N927" s="6">
        <v>230002474.55</v>
      </c>
      <c r="O927" s="6">
        <v>-209285163.12</v>
      </c>
      <c r="P927" s="6">
        <v>262904053.51</v>
      </c>
      <c r="Q927" s="6">
        <v>7272340241.68</v>
      </c>
      <c r="R927" s="8">
        <f t="shared" si="196"/>
        <v>680389695.94</v>
      </c>
      <c r="S927" s="8">
        <f t="shared" si="197"/>
        <v>10835380291.03</v>
      </c>
      <c r="T927" s="8">
        <f t="shared" si="198"/>
        <v>11515769986.97</v>
      </c>
      <c r="U927" s="8">
        <f t="shared" si="199"/>
        <v>630754620.26</v>
      </c>
      <c r="V927" s="8">
        <f t="shared" si="200"/>
        <v>49635075.68</v>
      </c>
      <c r="W927" s="8">
        <f t="shared" si="201"/>
        <v>630754620.26</v>
      </c>
      <c r="X927" s="8">
        <f t="shared" si="202"/>
        <v>10885015366.71</v>
      </c>
      <c r="Y927" s="13">
        <f t="shared" si="203"/>
        <v>0.0590833002664915</v>
      </c>
      <c r="Z927" s="13">
        <f t="shared" si="204"/>
        <v>0.940916699733508</v>
      </c>
      <c r="AA927" s="13">
        <f t="shared" si="205"/>
        <v>1.06279333790465</v>
      </c>
      <c r="AB927" s="13">
        <f t="shared" si="206"/>
        <v>0.927049048543532</v>
      </c>
      <c r="AC927" s="13">
        <f t="shared" si="207"/>
        <v>0.0729509514564681</v>
      </c>
      <c r="AD927" s="13">
        <f t="shared" si="208"/>
        <v>0.0547731172968628</v>
      </c>
      <c r="AE927" s="13">
        <f t="shared" si="209"/>
        <v>0.945226882703137</v>
      </c>
    </row>
    <row r="928" spans="1:31">
      <c r="A928" s="5" t="s">
        <v>1883</v>
      </c>
      <c r="B928" s="5" t="s">
        <v>1884</v>
      </c>
      <c r="C928" s="6">
        <v>285108244.85</v>
      </c>
      <c r="D928" s="6">
        <v>5127383.12</v>
      </c>
      <c r="E928" s="6">
        <v>0</v>
      </c>
      <c r="F928" s="6">
        <v>0</v>
      </c>
      <c r="G928" s="6">
        <v>62721448.71</v>
      </c>
      <c r="H928" s="6">
        <v>641676945.01</v>
      </c>
      <c r="I928" s="6">
        <v>0</v>
      </c>
      <c r="J928" s="6">
        <v>0</v>
      </c>
      <c r="K928" s="6">
        <v>227105.31</v>
      </c>
      <c r="L928" s="6">
        <v>616481927</v>
      </c>
      <c r="M928" s="6">
        <v>885282378.95</v>
      </c>
      <c r="N928" s="6">
        <v>100026127.46</v>
      </c>
      <c r="O928" s="6">
        <v>78700006.69</v>
      </c>
      <c r="P928" s="6">
        <v>308240963.5</v>
      </c>
      <c r="Q928" s="6">
        <v>1962576926.36</v>
      </c>
      <c r="R928" s="8">
        <f t="shared" si="196"/>
        <v>994861127</v>
      </c>
      <c r="S928" s="8">
        <f t="shared" si="197"/>
        <v>3751256075.04</v>
      </c>
      <c r="T928" s="8">
        <f t="shared" si="198"/>
        <v>4746117202.04</v>
      </c>
      <c r="U928" s="8">
        <f t="shared" si="199"/>
        <v>352957076.68</v>
      </c>
      <c r="V928" s="8">
        <f t="shared" si="200"/>
        <v>641904050.32</v>
      </c>
      <c r="W928" s="8">
        <f t="shared" si="201"/>
        <v>352957076.68</v>
      </c>
      <c r="X928" s="8">
        <f t="shared" si="202"/>
        <v>4393160125.36</v>
      </c>
      <c r="Y928" s="13">
        <f t="shared" si="203"/>
        <v>0.209615794269131</v>
      </c>
      <c r="Z928" s="13">
        <f t="shared" si="204"/>
        <v>0.790384205730869</v>
      </c>
      <c r="AA928" s="13">
        <f t="shared" si="205"/>
        <v>1.26520746840494</v>
      </c>
      <c r="AB928" s="13">
        <f t="shared" si="206"/>
        <v>0.354780247313854</v>
      </c>
      <c r="AC928" s="13">
        <f t="shared" si="207"/>
        <v>0.645219752686145</v>
      </c>
      <c r="AD928" s="13">
        <f t="shared" si="208"/>
        <v>0.0743675433316923</v>
      </c>
      <c r="AE928" s="13">
        <f t="shared" si="209"/>
        <v>0.925632456668308</v>
      </c>
    </row>
    <row r="929" spans="1:31">
      <c r="A929" s="5" t="s">
        <v>1885</v>
      </c>
      <c r="B929" s="5" t="s">
        <v>1886</v>
      </c>
      <c r="C929" s="6">
        <v>150291666.67</v>
      </c>
      <c r="D929" s="6">
        <v>0</v>
      </c>
      <c r="E929" s="6">
        <v>0</v>
      </c>
      <c r="F929" s="6">
        <v>0</v>
      </c>
      <c r="G929" s="6">
        <v>412236062.2</v>
      </c>
      <c r="H929" s="6">
        <v>1719720000</v>
      </c>
      <c r="I929" s="6">
        <v>0</v>
      </c>
      <c r="J929" s="6">
        <v>0</v>
      </c>
      <c r="K929" s="6">
        <v>200975763.2</v>
      </c>
      <c r="L929" s="6">
        <v>758728215</v>
      </c>
      <c r="M929" s="6">
        <v>907441817.51</v>
      </c>
      <c r="N929" s="6">
        <v>16300806</v>
      </c>
      <c r="O929" s="6">
        <v>0</v>
      </c>
      <c r="P929" s="6">
        <v>136117152.79</v>
      </c>
      <c r="Q929" s="6">
        <v>1139706371.9</v>
      </c>
      <c r="R929" s="8">
        <f t="shared" si="196"/>
        <v>2483223492.07</v>
      </c>
      <c r="S929" s="8">
        <f t="shared" si="197"/>
        <v>2925692751.2</v>
      </c>
      <c r="T929" s="8">
        <f t="shared" si="198"/>
        <v>5408916243.27</v>
      </c>
      <c r="U929" s="8">
        <f t="shared" si="199"/>
        <v>562527728.87</v>
      </c>
      <c r="V929" s="8">
        <f t="shared" si="200"/>
        <v>1920695763.2</v>
      </c>
      <c r="W929" s="8">
        <f t="shared" si="201"/>
        <v>562527728.87</v>
      </c>
      <c r="X929" s="8">
        <f t="shared" si="202"/>
        <v>4846388514.4</v>
      </c>
      <c r="Y929" s="13">
        <f t="shared" si="203"/>
        <v>0.459098159480604</v>
      </c>
      <c r="Z929" s="13">
        <f t="shared" si="204"/>
        <v>0.540901840519396</v>
      </c>
      <c r="AA929" s="13">
        <f t="shared" si="205"/>
        <v>1.84876427678589</v>
      </c>
      <c r="AB929" s="13">
        <f t="shared" si="206"/>
        <v>0.226531252892216</v>
      </c>
      <c r="AC929" s="13">
        <f t="shared" si="207"/>
        <v>0.773468747107784</v>
      </c>
      <c r="AD929" s="13">
        <f t="shared" si="208"/>
        <v>0.104000081267651</v>
      </c>
      <c r="AE929" s="13">
        <f t="shared" si="209"/>
        <v>0.895999918732349</v>
      </c>
    </row>
    <row r="930" spans="1:31">
      <c r="A930" s="5" t="s">
        <v>1887</v>
      </c>
      <c r="B930" s="5" t="s">
        <v>1888</v>
      </c>
      <c r="C930" s="6">
        <v>41475181.08</v>
      </c>
      <c r="D930" s="6">
        <v>0</v>
      </c>
      <c r="E930" s="6">
        <v>0</v>
      </c>
      <c r="F930" s="6">
        <v>0</v>
      </c>
      <c r="G930" s="6">
        <v>2524608.32</v>
      </c>
      <c r="H930" s="6">
        <v>0</v>
      </c>
      <c r="I930" s="6">
        <v>0</v>
      </c>
      <c r="J930" s="6">
        <v>0</v>
      </c>
      <c r="K930" s="6">
        <v>236388.44</v>
      </c>
      <c r="L930" s="6">
        <v>411948000</v>
      </c>
      <c r="M930" s="6">
        <v>88451643.65</v>
      </c>
      <c r="N930" s="6">
        <v>0</v>
      </c>
      <c r="O930" s="6">
        <v>-162592.37</v>
      </c>
      <c r="P930" s="6">
        <v>31237368.25</v>
      </c>
      <c r="Q930" s="6">
        <v>-504838061.57</v>
      </c>
      <c r="R930" s="8">
        <f t="shared" si="196"/>
        <v>44236177.84</v>
      </c>
      <c r="S930" s="8">
        <f t="shared" si="197"/>
        <v>26636357.96</v>
      </c>
      <c r="T930" s="8">
        <f t="shared" si="198"/>
        <v>70872535.8</v>
      </c>
      <c r="U930" s="8">
        <f t="shared" si="199"/>
        <v>43999789.4</v>
      </c>
      <c r="V930" s="8">
        <f t="shared" si="200"/>
        <v>236388.44</v>
      </c>
      <c r="W930" s="8">
        <f t="shared" si="201"/>
        <v>43999789.4</v>
      </c>
      <c r="X930" s="8">
        <f t="shared" si="202"/>
        <v>26872746.4</v>
      </c>
      <c r="Y930" s="13">
        <f t="shared" si="203"/>
        <v>0.624165303818577</v>
      </c>
      <c r="Z930" s="13">
        <f t="shared" si="204"/>
        <v>0.375834696181422</v>
      </c>
      <c r="AA930" s="13">
        <f t="shared" si="205"/>
        <v>2.66074423186645</v>
      </c>
      <c r="AB930" s="13">
        <f t="shared" si="206"/>
        <v>0.99465621915042</v>
      </c>
      <c r="AC930" s="13">
        <f t="shared" si="207"/>
        <v>0.00534378084957984</v>
      </c>
      <c r="AD930" s="13">
        <f t="shared" si="208"/>
        <v>0.62082990122106</v>
      </c>
      <c r="AE930" s="13">
        <f t="shared" si="209"/>
        <v>0.37917009877894</v>
      </c>
    </row>
    <row r="931" spans="1:31">
      <c r="A931" s="5" t="s">
        <v>1889</v>
      </c>
      <c r="B931" s="5" t="s">
        <v>1890</v>
      </c>
      <c r="C931" s="6">
        <v>2190400000</v>
      </c>
      <c r="D931" s="6">
        <v>0</v>
      </c>
      <c r="E931" s="6">
        <v>0</v>
      </c>
      <c r="F931" s="6">
        <v>0</v>
      </c>
      <c r="G931" s="6">
        <v>449698450.82</v>
      </c>
      <c r="H931" s="6">
        <v>2423500000</v>
      </c>
      <c r="I931" s="6">
        <v>0</v>
      </c>
      <c r="J931" s="6">
        <v>0</v>
      </c>
      <c r="K931" s="6">
        <v>10541933.37</v>
      </c>
      <c r="L931" s="6">
        <v>1180800000</v>
      </c>
      <c r="M931" s="6">
        <v>896609466.41</v>
      </c>
      <c r="N931" s="6">
        <v>0</v>
      </c>
      <c r="O931" s="6">
        <v>-65173241.9</v>
      </c>
      <c r="P931" s="6">
        <v>113144919.24</v>
      </c>
      <c r="Q931" s="6">
        <v>101576391.01</v>
      </c>
      <c r="R931" s="8">
        <f t="shared" si="196"/>
        <v>5074140384.19</v>
      </c>
      <c r="S931" s="8">
        <f t="shared" si="197"/>
        <v>2226957534.76</v>
      </c>
      <c r="T931" s="8">
        <f t="shared" si="198"/>
        <v>7301097918.95</v>
      </c>
      <c r="U931" s="8">
        <f t="shared" si="199"/>
        <v>2640098450.82</v>
      </c>
      <c r="V931" s="8">
        <f t="shared" si="200"/>
        <v>2434041933.37</v>
      </c>
      <c r="W931" s="8">
        <f t="shared" si="201"/>
        <v>2640098450.82</v>
      </c>
      <c r="X931" s="8">
        <f t="shared" si="202"/>
        <v>4660999468.13</v>
      </c>
      <c r="Y931" s="13">
        <f t="shared" si="203"/>
        <v>0.694983198488554</v>
      </c>
      <c r="Z931" s="13">
        <f t="shared" si="204"/>
        <v>0.305016801511446</v>
      </c>
      <c r="AA931" s="13">
        <f t="shared" si="205"/>
        <v>3.27850792167747</v>
      </c>
      <c r="AB931" s="13">
        <f t="shared" si="206"/>
        <v>0.520304573962127</v>
      </c>
      <c r="AC931" s="13">
        <f t="shared" si="207"/>
        <v>0.479695426037873</v>
      </c>
      <c r="AD931" s="13">
        <f t="shared" si="208"/>
        <v>0.361602937000424</v>
      </c>
      <c r="AE931" s="13">
        <f t="shared" si="209"/>
        <v>0.638397062999576</v>
      </c>
    </row>
    <row r="932" spans="1:31">
      <c r="A932" s="5" t="s">
        <v>1891</v>
      </c>
      <c r="B932" s="5" t="s">
        <v>1892</v>
      </c>
      <c r="C932" s="6">
        <v>238583084.72</v>
      </c>
      <c r="D932" s="6">
        <v>0</v>
      </c>
      <c r="E932" s="6">
        <v>0</v>
      </c>
      <c r="F932" s="6">
        <v>0</v>
      </c>
      <c r="G932" s="6">
        <v>31470514.03</v>
      </c>
      <c r="H932" s="6">
        <v>0</v>
      </c>
      <c r="I932" s="6">
        <v>617781031.7</v>
      </c>
      <c r="J932" s="6">
        <v>0</v>
      </c>
      <c r="K932" s="6">
        <v>12492371.92</v>
      </c>
      <c r="L932" s="6">
        <v>658630244</v>
      </c>
      <c r="M932" s="6">
        <v>188009238.04</v>
      </c>
      <c r="N932" s="6">
        <v>0</v>
      </c>
      <c r="O932" s="6">
        <v>0</v>
      </c>
      <c r="P932" s="6">
        <v>83349648.11</v>
      </c>
      <c r="Q932" s="6">
        <v>781491427.87</v>
      </c>
      <c r="R932" s="8">
        <f t="shared" si="196"/>
        <v>900327002.37</v>
      </c>
      <c r="S932" s="8">
        <f t="shared" si="197"/>
        <v>1711480558.02</v>
      </c>
      <c r="T932" s="8">
        <f t="shared" si="198"/>
        <v>2611807560.39</v>
      </c>
      <c r="U932" s="8">
        <f t="shared" si="199"/>
        <v>270053598.75</v>
      </c>
      <c r="V932" s="8">
        <f t="shared" si="200"/>
        <v>630273403.62</v>
      </c>
      <c r="W932" s="8">
        <f t="shared" si="201"/>
        <v>270053598.75</v>
      </c>
      <c r="X932" s="8">
        <f t="shared" si="202"/>
        <v>2341753961.64</v>
      </c>
      <c r="Y932" s="13">
        <f t="shared" si="203"/>
        <v>0.344714142046346</v>
      </c>
      <c r="Z932" s="13">
        <f t="shared" si="204"/>
        <v>0.655285857953654</v>
      </c>
      <c r="AA932" s="13">
        <f t="shared" si="205"/>
        <v>1.52605155118536</v>
      </c>
      <c r="AB932" s="13">
        <f t="shared" si="206"/>
        <v>0.299950571335878</v>
      </c>
      <c r="AC932" s="13">
        <f t="shared" si="207"/>
        <v>0.700049428664122</v>
      </c>
      <c r="AD932" s="13">
        <f t="shared" si="208"/>
        <v>0.103397203854359</v>
      </c>
      <c r="AE932" s="13">
        <f t="shared" si="209"/>
        <v>0.896602796145641</v>
      </c>
    </row>
    <row r="933" spans="1:31">
      <c r="A933" s="5" t="s">
        <v>1893</v>
      </c>
      <c r="B933" s="5" t="s">
        <v>1894</v>
      </c>
      <c r="C933" s="6">
        <v>55067085.62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880258.86</v>
      </c>
      <c r="L933" s="6">
        <v>150000000</v>
      </c>
      <c r="M933" s="6">
        <v>323222314.24</v>
      </c>
      <c r="N933" s="6">
        <v>0</v>
      </c>
      <c r="O933" s="6">
        <v>0</v>
      </c>
      <c r="P933" s="6">
        <v>17686669.06</v>
      </c>
      <c r="Q933" s="6">
        <v>-6297138.78</v>
      </c>
      <c r="R933" s="8">
        <f t="shared" si="196"/>
        <v>55947344.48</v>
      </c>
      <c r="S933" s="8">
        <f t="shared" si="197"/>
        <v>484611844.52</v>
      </c>
      <c r="T933" s="8">
        <f t="shared" si="198"/>
        <v>540559189</v>
      </c>
      <c r="U933" s="8">
        <f t="shared" si="199"/>
        <v>55067085.62</v>
      </c>
      <c r="V933" s="8">
        <f t="shared" si="200"/>
        <v>880258.86</v>
      </c>
      <c r="W933" s="8">
        <f t="shared" si="201"/>
        <v>55067085.62</v>
      </c>
      <c r="X933" s="8">
        <f t="shared" si="202"/>
        <v>485492103.38</v>
      </c>
      <c r="Y933" s="13">
        <f t="shared" si="203"/>
        <v>0.103499016608152</v>
      </c>
      <c r="Z933" s="13">
        <f t="shared" si="204"/>
        <v>0.896500983391848</v>
      </c>
      <c r="AA933" s="13">
        <f t="shared" si="205"/>
        <v>1.11544774464895</v>
      </c>
      <c r="AB933" s="13">
        <f t="shared" si="206"/>
        <v>0.984266297745112</v>
      </c>
      <c r="AC933" s="13">
        <f t="shared" si="207"/>
        <v>0.0157337022548885</v>
      </c>
      <c r="AD933" s="13">
        <f t="shared" si="208"/>
        <v>0.101870593897165</v>
      </c>
      <c r="AE933" s="13">
        <f t="shared" si="209"/>
        <v>0.898129406102835</v>
      </c>
    </row>
    <row r="934" spans="1:31">
      <c r="A934" s="5" t="s">
        <v>1895</v>
      </c>
      <c r="B934" s="5" t="s">
        <v>1896</v>
      </c>
      <c r="C934" s="6">
        <v>70069166.67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315255.99</v>
      </c>
      <c r="L934" s="6">
        <v>459352513</v>
      </c>
      <c r="M934" s="6">
        <v>6808168.73</v>
      </c>
      <c r="N934" s="6">
        <v>41763601.83</v>
      </c>
      <c r="O934" s="6">
        <v>24964548.97</v>
      </c>
      <c r="P934" s="6">
        <v>44257203.35</v>
      </c>
      <c r="Q934" s="6">
        <v>311541910.2</v>
      </c>
      <c r="R934" s="8">
        <f t="shared" si="196"/>
        <v>70384422.66</v>
      </c>
      <c r="S934" s="8">
        <f t="shared" si="197"/>
        <v>805160742.42</v>
      </c>
      <c r="T934" s="8">
        <f t="shared" si="198"/>
        <v>875545165.08</v>
      </c>
      <c r="U934" s="8">
        <f t="shared" si="199"/>
        <v>70069166.67</v>
      </c>
      <c r="V934" s="8">
        <f t="shared" si="200"/>
        <v>315255.99</v>
      </c>
      <c r="W934" s="8">
        <f t="shared" si="201"/>
        <v>70069166.67</v>
      </c>
      <c r="X934" s="8">
        <f t="shared" si="202"/>
        <v>805475998.41</v>
      </c>
      <c r="Y934" s="13">
        <f t="shared" si="203"/>
        <v>0.0803892539953308</v>
      </c>
      <c r="Z934" s="13">
        <f t="shared" si="204"/>
        <v>0.919610746004669</v>
      </c>
      <c r="AA934" s="13">
        <f t="shared" si="205"/>
        <v>1.08741661006528</v>
      </c>
      <c r="AB934" s="13">
        <f t="shared" si="206"/>
        <v>0.995520940883143</v>
      </c>
      <c r="AC934" s="13">
        <f t="shared" si="207"/>
        <v>0.00447905911685715</v>
      </c>
      <c r="AD934" s="13">
        <f t="shared" si="208"/>
        <v>0.0800291857743257</v>
      </c>
      <c r="AE934" s="13">
        <f t="shared" si="209"/>
        <v>0.919970814225674</v>
      </c>
    </row>
    <row r="935" spans="1:31">
      <c r="A935" s="5" t="s">
        <v>1897</v>
      </c>
      <c r="B935" s="5" t="s">
        <v>1898</v>
      </c>
      <c r="C935" s="6">
        <v>268115218.81</v>
      </c>
      <c r="D935" s="6">
        <v>0</v>
      </c>
      <c r="E935" s="6">
        <v>0</v>
      </c>
      <c r="F935" s="6">
        <v>0</v>
      </c>
      <c r="G935" s="6">
        <v>0</v>
      </c>
      <c r="H935" s="6">
        <v>77111949.96</v>
      </c>
      <c r="I935" s="6">
        <v>0</v>
      </c>
      <c r="J935" s="6">
        <v>0</v>
      </c>
      <c r="K935" s="6">
        <v>3501071.98</v>
      </c>
      <c r="L935" s="6">
        <v>687172674</v>
      </c>
      <c r="M935" s="6">
        <v>3594907085.24</v>
      </c>
      <c r="N935" s="6">
        <v>45237379.1</v>
      </c>
      <c r="O935" s="6">
        <v>-14020937.65</v>
      </c>
      <c r="P935" s="6">
        <v>183799195.57</v>
      </c>
      <c r="Q935" s="6">
        <v>1276569452.54</v>
      </c>
      <c r="R935" s="8">
        <f t="shared" si="196"/>
        <v>348728240.75</v>
      </c>
      <c r="S935" s="8">
        <f t="shared" si="197"/>
        <v>5683190090.6</v>
      </c>
      <c r="T935" s="8">
        <f t="shared" si="198"/>
        <v>6031918331.35</v>
      </c>
      <c r="U935" s="8">
        <f t="shared" si="199"/>
        <v>268115218.81</v>
      </c>
      <c r="V935" s="8">
        <f t="shared" si="200"/>
        <v>80613021.94</v>
      </c>
      <c r="W935" s="8">
        <f t="shared" si="201"/>
        <v>268115218.81</v>
      </c>
      <c r="X935" s="8">
        <f t="shared" si="202"/>
        <v>5763803112.54</v>
      </c>
      <c r="Y935" s="13">
        <f t="shared" si="203"/>
        <v>0.0578138200143621</v>
      </c>
      <c r="Z935" s="13">
        <f t="shared" si="204"/>
        <v>0.942186179985638</v>
      </c>
      <c r="AA935" s="13">
        <f t="shared" si="205"/>
        <v>1.06136135430817</v>
      </c>
      <c r="AB935" s="13">
        <f t="shared" si="206"/>
        <v>0.768837127252362</v>
      </c>
      <c r="AC935" s="13">
        <f t="shared" si="207"/>
        <v>0.231162872747638</v>
      </c>
      <c r="AD935" s="13">
        <f t="shared" si="208"/>
        <v>0.0444494112953272</v>
      </c>
      <c r="AE935" s="13">
        <f t="shared" si="209"/>
        <v>0.955550588704673</v>
      </c>
    </row>
    <row r="936" spans="1:31">
      <c r="A936" s="5" t="s">
        <v>1899</v>
      </c>
      <c r="B936" s="5" t="s">
        <v>1900</v>
      </c>
      <c r="C936" s="6">
        <v>790545931.73</v>
      </c>
      <c r="D936" s="6">
        <v>0</v>
      </c>
      <c r="E936" s="6">
        <v>7737380</v>
      </c>
      <c r="F936" s="6">
        <v>0</v>
      </c>
      <c r="G936" s="6">
        <v>130420331.25</v>
      </c>
      <c r="H936" s="6">
        <v>1225224858.2</v>
      </c>
      <c r="I936" s="6">
        <v>0</v>
      </c>
      <c r="J936" s="6">
        <v>0</v>
      </c>
      <c r="K936" s="6">
        <v>28877736.24</v>
      </c>
      <c r="L936" s="6">
        <v>470401000</v>
      </c>
      <c r="M936" s="6">
        <v>1582598679.97</v>
      </c>
      <c r="N936" s="6">
        <v>0</v>
      </c>
      <c r="O936" s="6">
        <v>-46283138.85</v>
      </c>
      <c r="P936" s="6">
        <v>98805307.34</v>
      </c>
      <c r="Q936" s="6">
        <v>1755998831.37</v>
      </c>
      <c r="R936" s="8">
        <f t="shared" si="196"/>
        <v>2182806237.42</v>
      </c>
      <c r="S936" s="8">
        <f t="shared" si="197"/>
        <v>3861520679.83</v>
      </c>
      <c r="T936" s="8">
        <f t="shared" si="198"/>
        <v>6044326917.25</v>
      </c>
      <c r="U936" s="8">
        <f t="shared" si="199"/>
        <v>928703642.98</v>
      </c>
      <c r="V936" s="8">
        <f t="shared" si="200"/>
        <v>1254102594.44</v>
      </c>
      <c r="W936" s="8">
        <f t="shared" si="201"/>
        <v>928703642.98</v>
      </c>
      <c r="X936" s="8">
        <f t="shared" si="202"/>
        <v>5115623274.27</v>
      </c>
      <c r="Y936" s="13">
        <f t="shared" si="203"/>
        <v>0.361133053738449</v>
      </c>
      <c r="Z936" s="13">
        <f t="shared" si="204"/>
        <v>0.638866946261551</v>
      </c>
      <c r="AA936" s="13">
        <f t="shared" si="205"/>
        <v>1.56527115051371</v>
      </c>
      <c r="AB936" s="13">
        <f t="shared" si="206"/>
        <v>0.425463161621572</v>
      </c>
      <c r="AC936" s="13">
        <f t="shared" si="207"/>
        <v>0.574536838378428</v>
      </c>
      <c r="AD936" s="13">
        <f t="shared" si="208"/>
        <v>0.153648810809614</v>
      </c>
      <c r="AE936" s="13">
        <f t="shared" si="209"/>
        <v>0.846351189190387</v>
      </c>
    </row>
    <row r="937" spans="1:31">
      <c r="A937" s="5" t="s">
        <v>1901</v>
      </c>
      <c r="B937" s="5" t="s">
        <v>1902</v>
      </c>
      <c r="C937" s="6">
        <v>939274783.65</v>
      </c>
      <c r="D937" s="6">
        <v>0</v>
      </c>
      <c r="E937" s="6">
        <v>0</v>
      </c>
      <c r="F937" s="6">
        <v>0</v>
      </c>
      <c r="G937" s="6">
        <v>10360255.7</v>
      </c>
      <c r="H937" s="6">
        <v>65592893.07</v>
      </c>
      <c r="I937" s="6">
        <v>0</v>
      </c>
      <c r="J937" s="6">
        <v>0</v>
      </c>
      <c r="K937" s="6">
        <v>22602847.52</v>
      </c>
      <c r="L937" s="6">
        <v>674072767</v>
      </c>
      <c r="M937" s="6">
        <v>1335795784.96</v>
      </c>
      <c r="N937" s="6">
        <v>0</v>
      </c>
      <c r="O937" s="6">
        <v>21124100.27</v>
      </c>
      <c r="P937" s="6">
        <v>53782993.13</v>
      </c>
      <c r="Q937" s="6">
        <v>-10596939.07</v>
      </c>
      <c r="R937" s="8">
        <f t="shared" si="196"/>
        <v>1037830779.94</v>
      </c>
      <c r="S937" s="8">
        <f t="shared" si="197"/>
        <v>2074178706.29</v>
      </c>
      <c r="T937" s="8">
        <f t="shared" si="198"/>
        <v>3112009486.23</v>
      </c>
      <c r="U937" s="8">
        <f t="shared" si="199"/>
        <v>949635039.35</v>
      </c>
      <c r="V937" s="8">
        <f t="shared" si="200"/>
        <v>88195740.59</v>
      </c>
      <c r="W937" s="8">
        <f t="shared" si="201"/>
        <v>949635039.35</v>
      </c>
      <c r="X937" s="8">
        <f t="shared" si="202"/>
        <v>2162374446.88</v>
      </c>
      <c r="Y937" s="13">
        <f t="shared" si="203"/>
        <v>0.333492164639018</v>
      </c>
      <c r="Z937" s="13">
        <f t="shared" si="204"/>
        <v>0.666507835360982</v>
      </c>
      <c r="AA937" s="13">
        <f t="shared" si="205"/>
        <v>1.5003574556005</v>
      </c>
      <c r="AB937" s="13">
        <f t="shared" si="206"/>
        <v>0.915019151200065</v>
      </c>
      <c r="AC937" s="13">
        <f t="shared" si="207"/>
        <v>0.0849808487999352</v>
      </c>
      <c r="AD937" s="13">
        <f t="shared" si="208"/>
        <v>0.305151717419866</v>
      </c>
      <c r="AE937" s="13">
        <f t="shared" si="209"/>
        <v>0.694848282580134</v>
      </c>
    </row>
    <row r="938" spans="1:31">
      <c r="A938" s="5" t="s">
        <v>1903</v>
      </c>
      <c r="B938" s="5" t="s">
        <v>1904</v>
      </c>
      <c r="C938" s="6">
        <v>202112741.3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30854086.01</v>
      </c>
      <c r="L938" s="6">
        <v>1235383866</v>
      </c>
      <c r="M938" s="6">
        <v>1203307700.63</v>
      </c>
      <c r="N938" s="6">
        <v>37852716.29</v>
      </c>
      <c r="O938" s="6">
        <v>2055816.34</v>
      </c>
      <c r="P938" s="6">
        <v>334579525.23</v>
      </c>
      <c r="Q938" s="6">
        <v>2107106454.23</v>
      </c>
      <c r="R938" s="8">
        <f t="shared" si="196"/>
        <v>232966827.31</v>
      </c>
      <c r="S938" s="8">
        <f t="shared" si="197"/>
        <v>4844580646.14</v>
      </c>
      <c r="T938" s="8">
        <f t="shared" si="198"/>
        <v>5077547473.45</v>
      </c>
      <c r="U938" s="8">
        <f t="shared" si="199"/>
        <v>202112741.3</v>
      </c>
      <c r="V938" s="8">
        <f t="shared" si="200"/>
        <v>30854086.01</v>
      </c>
      <c r="W938" s="8">
        <f t="shared" si="201"/>
        <v>202112741.3</v>
      </c>
      <c r="X938" s="8">
        <f t="shared" si="202"/>
        <v>4875434732.15</v>
      </c>
      <c r="Y938" s="13">
        <f t="shared" si="203"/>
        <v>0.0458817625099836</v>
      </c>
      <c r="Z938" s="13">
        <f t="shared" si="204"/>
        <v>0.954118237490016</v>
      </c>
      <c r="AA938" s="13">
        <f t="shared" si="205"/>
        <v>1.04808813070242</v>
      </c>
      <c r="AB938" s="13">
        <f t="shared" si="206"/>
        <v>0.867560174269173</v>
      </c>
      <c r="AC938" s="13">
        <f t="shared" si="207"/>
        <v>0.132439825730827</v>
      </c>
      <c r="AD938" s="13">
        <f t="shared" si="208"/>
        <v>0.0398051898789382</v>
      </c>
      <c r="AE938" s="13">
        <f t="shared" si="209"/>
        <v>0.960194810121062</v>
      </c>
    </row>
    <row r="939" spans="1:31">
      <c r="A939" s="5" t="s">
        <v>1905</v>
      </c>
      <c r="B939" s="5" t="s">
        <v>1906</v>
      </c>
      <c r="C939" s="6">
        <v>20000000</v>
      </c>
      <c r="D939" s="6">
        <v>0</v>
      </c>
      <c r="E939" s="6">
        <v>0</v>
      </c>
      <c r="F939" s="6">
        <v>0</v>
      </c>
      <c r="G939" s="6">
        <v>27350000</v>
      </c>
      <c r="H939" s="6">
        <v>35250000</v>
      </c>
      <c r="I939" s="6">
        <v>0</v>
      </c>
      <c r="J939" s="6">
        <v>0</v>
      </c>
      <c r="K939" s="6">
        <v>6288929.12</v>
      </c>
      <c r="L939" s="6">
        <v>667530313</v>
      </c>
      <c r="M939" s="6">
        <v>2917536514.31</v>
      </c>
      <c r="N939" s="6">
        <v>19218500</v>
      </c>
      <c r="O939" s="6">
        <v>-138841829.13</v>
      </c>
      <c r="P939" s="6">
        <v>68171610.83</v>
      </c>
      <c r="Q939" s="6">
        <v>-2084478748.62</v>
      </c>
      <c r="R939" s="8">
        <f t="shared" si="196"/>
        <v>88888929.12</v>
      </c>
      <c r="S939" s="8">
        <f t="shared" si="197"/>
        <v>1410699360.39</v>
      </c>
      <c r="T939" s="8">
        <f t="shared" si="198"/>
        <v>1499588289.51</v>
      </c>
      <c r="U939" s="8">
        <f t="shared" si="199"/>
        <v>47350000</v>
      </c>
      <c r="V939" s="8">
        <f t="shared" si="200"/>
        <v>41538929.12</v>
      </c>
      <c r="W939" s="8">
        <f t="shared" si="201"/>
        <v>47350000</v>
      </c>
      <c r="X939" s="8">
        <f t="shared" si="202"/>
        <v>1452238289.51</v>
      </c>
      <c r="Y939" s="13">
        <f t="shared" si="203"/>
        <v>0.0592755556587102</v>
      </c>
      <c r="Z939" s="13">
        <f t="shared" si="204"/>
        <v>0.94072444434129</v>
      </c>
      <c r="AA939" s="13">
        <f t="shared" si="205"/>
        <v>1.06301054045663</v>
      </c>
      <c r="AB939" s="13">
        <f t="shared" si="206"/>
        <v>0.532687258905747</v>
      </c>
      <c r="AC939" s="13">
        <f t="shared" si="207"/>
        <v>0.467312741094253</v>
      </c>
      <c r="AD939" s="13">
        <f t="shared" si="208"/>
        <v>0.0315753332639533</v>
      </c>
      <c r="AE939" s="13">
        <f t="shared" si="209"/>
        <v>0.968424666736047</v>
      </c>
    </row>
    <row r="940" spans="1:31">
      <c r="A940" s="5" t="s">
        <v>1907</v>
      </c>
      <c r="B940" s="5" t="s">
        <v>1908</v>
      </c>
      <c r="C940" s="6">
        <v>220369444.51</v>
      </c>
      <c r="D940" s="6">
        <v>0</v>
      </c>
      <c r="E940" s="6">
        <v>0</v>
      </c>
      <c r="F940" s="6">
        <v>0</v>
      </c>
      <c r="G940" s="6">
        <v>3191203.48</v>
      </c>
      <c r="H940" s="6">
        <v>327372235.77</v>
      </c>
      <c r="I940" s="6">
        <v>0</v>
      </c>
      <c r="J940" s="6">
        <v>0</v>
      </c>
      <c r="K940" s="6">
        <v>712629.14</v>
      </c>
      <c r="L940" s="6">
        <v>909133215</v>
      </c>
      <c r="M940" s="6">
        <v>2194584994.19</v>
      </c>
      <c r="N940" s="6">
        <v>0</v>
      </c>
      <c r="O940" s="6">
        <v>-33365837.51</v>
      </c>
      <c r="P940" s="6">
        <v>292733120.64</v>
      </c>
      <c r="Q940" s="6">
        <v>2096262092.58</v>
      </c>
      <c r="R940" s="8">
        <f t="shared" si="196"/>
        <v>551645512.9</v>
      </c>
      <c r="S940" s="8">
        <f t="shared" si="197"/>
        <v>5459347584.9</v>
      </c>
      <c r="T940" s="8">
        <f t="shared" si="198"/>
        <v>6010993097.8</v>
      </c>
      <c r="U940" s="8">
        <f t="shared" si="199"/>
        <v>223560647.99</v>
      </c>
      <c r="V940" s="8">
        <f t="shared" si="200"/>
        <v>328084864.91</v>
      </c>
      <c r="W940" s="8">
        <f t="shared" si="201"/>
        <v>223560647.99</v>
      </c>
      <c r="X940" s="8">
        <f t="shared" si="202"/>
        <v>5787432449.81</v>
      </c>
      <c r="Y940" s="13">
        <f t="shared" si="203"/>
        <v>0.0917727743027854</v>
      </c>
      <c r="Z940" s="13">
        <f t="shared" si="204"/>
        <v>0.908227225697215</v>
      </c>
      <c r="AA940" s="13">
        <f t="shared" si="205"/>
        <v>1.10104605070866</v>
      </c>
      <c r="AB940" s="13">
        <f t="shared" si="206"/>
        <v>0.405261427424184</v>
      </c>
      <c r="AC940" s="13">
        <f t="shared" si="207"/>
        <v>0.594738572575816</v>
      </c>
      <c r="AD940" s="13">
        <f t="shared" si="208"/>
        <v>0.0371919655126242</v>
      </c>
      <c r="AE940" s="13">
        <f t="shared" si="209"/>
        <v>0.962808034487376</v>
      </c>
    </row>
    <row r="941" spans="1:31">
      <c r="A941" s="5" t="s">
        <v>1909</v>
      </c>
      <c r="B941" s="5" t="s">
        <v>1910</v>
      </c>
      <c r="C941" s="6">
        <v>129163376.39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25917905.45</v>
      </c>
      <c r="L941" s="6">
        <v>582441698</v>
      </c>
      <c r="M941" s="6">
        <v>1610582005.43</v>
      </c>
      <c r="N941" s="6">
        <v>0</v>
      </c>
      <c r="O941" s="6">
        <v>0</v>
      </c>
      <c r="P941" s="6">
        <v>77102737.45</v>
      </c>
      <c r="Q941" s="6">
        <v>1122504361.22</v>
      </c>
      <c r="R941" s="8">
        <f t="shared" si="196"/>
        <v>155081281.84</v>
      </c>
      <c r="S941" s="8">
        <f t="shared" si="197"/>
        <v>3392630802.1</v>
      </c>
      <c r="T941" s="8">
        <f t="shared" si="198"/>
        <v>3547712083.94</v>
      </c>
      <c r="U941" s="8">
        <f t="shared" si="199"/>
        <v>129163376.39</v>
      </c>
      <c r="V941" s="8">
        <f t="shared" si="200"/>
        <v>25917905.45</v>
      </c>
      <c r="W941" s="8">
        <f t="shared" si="201"/>
        <v>129163376.39</v>
      </c>
      <c r="X941" s="8">
        <f t="shared" si="202"/>
        <v>3418548707.55</v>
      </c>
      <c r="Y941" s="13">
        <f t="shared" si="203"/>
        <v>0.0437130404527558</v>
      </c>
      <c r="Z941" s="13">
        <f t="shared" si="204"/>
        <v>0.956286959547244</v>
      </c>
      <c r="AA941" s="13">
        <f t="shared" si="205"/>
        <v>1.04571121671831</v>
      </c>
      <c r="AB941" s="13">
        <f t="shared" si="206"/>
        <v>0.832875346769832</v>
      </c>
      <c r="AC941" s="13">
        <f t="shared" si="207"/>
        <v>0.167124653230168</v>
      </c>
      <c r="AD941" s="13">
        <f t="shared" si="208"/>
        <v>0.0364075137254527</v>
      </c>
      <c r="AE941" s="13">
        <f t="shared" si="209"/>
        <v>0.963592486274547</v>
      </c>
    </row>
    <row r="942" spans="1:31">
      <c r="A942" s="5" t="s">
        <v>1911</v>
      </c>
      <c r="B942" s="5" t="s">
        <v>1912</v>
      </c>
      <c r="C942" s="6">
        <v>191103419.13</v>
      </c>
      <c r="D942" s="6">
        <v>0</v>
      </c>
      <c r="E942" s="6">
        <v>0</v>
      </c>
      <c r="F942" s="6">
        <v>0</v>
      </c>
      <c r="G942" s="6">
        <v>686571290.83</v>
      </c>
      <c r="H942" s="6">
        <v>0</v>
      </c>
      <c r="I942" s="6">
        <v>0</v>
      </c>
      <c r="J942" s="6">
        <v>0</v>
      </c>
      <c r="K942" s="6">
        <v>1632987522.34</v>
      </c>
      <c r="L942" s="6">
        <v>559936650</v>
      </c>
      <c r="M942" s="6">
        <v>191142018.58</v>
      </c>
      <c r="N942" s="6">
        <v>0</v>
      </c>
      <c r="O942" s="6">
        <v>-98228298.9</v>
      </c>
      <c r="P942" s="6">
        <v>43544814.66</v>
      </c>
      <c r="Q942" s="6">
        <v>-187691432.7</v>
      </c>
      <c r="R942" s="8">
        <f t="shared" si="196"/>
        <v>2510662232.3</v>
      </c>
      <c r="S942" s="8">
        <f t="shared" si="197"/>
        <v>508703751.64</v>
      </c>
      <c r="T942" s="8">
        <f t="shared" si="198"/>
        <v>3019365983.94</v>
      </c>
      <c r="U942" s="8">
        <f t="shared" si="199"/>
        <v>877674709.96</v>
      </c>
      <c r="V942" s="8">
        <f t="shared" si="200"/>
        <v>1632987522.34</v>
      </c>
      <c r="W942" s="8">
        <f t="shared" si="201"/>
        <v>877674709.96</v>
      </c>
      <c r="X942" s="8">
        <f t="shared" si="202"/>
        <v>2141691273.98</v>
      </c>
      <c r="Y942" s="13">
        <f t="shared" si="203"/>
        <v>0.831519678519996</v>
      </c>
      <c r="Z942" s="13">
        <f t="shared" si="204"/>
        <v>0.168480321480004</v>
      </c>
      <c r="AA942" s="13">
        <f t="shared" si="205"/>
        <v>5.93541127661419</v>
      </c>
      <c r="AB942" s="13">
        <f t="shared" si="206"/>
        <v>0.34957896712214</v>
      </c>
      <c r="AC942" s="13">
        <f t="shared" si="207"/>
        <v>0.65042103287786</v>
      </c>
      <c r="AD942" s="13">
        <f t="shared" si="208"/>
        <v>0.290681790358754</v>
      </c>
      <c r="AE942" s="13">
        <f t="shared" si="209"/>
        <v>0.709318209641246</v>
      </c>
    </row>
    <row r="943" spans="1:31">
      <c r="A943" s="5" t="s">
        <v>1913</v>
      </c>
      <c r="B943" s="5" t="s">
        <v>1914</v>
      </c>
      <c r="C943" s="6">
        <v>489922083.33</v>
      </c>
      <c r="D943" s="6">
        <v>0</v>
      </c>
      <c r="E943" s="6">
        <v>569278633.08</v>
      </c>
      <c r="F943" s="6">
        <v>0</v>
      </c>
      <c r="G943" s="6">
        <v>152169986.11</v>
      </c>
      <c r="H943" s="6">
        <v>13886270894.9</v>
      </c>
      <c r="I943" s="6">
        <v>567360914.32</v>
      </c>
      <c r="J943" s="6">
        <v>0</v>
      </c>
      <c r="K943" s="6">
        <v>94251427.06</v>
      </c>
      <c r="L943" s="6">
        <v>1720071529</v>
      </c>
      <c r="M943" s="6">
        <v>6566905907.27</v>
      </c>
      <c r="N943" s="6">
        <v>52776920</v>
      </c>
      <c r="O943" s="6">
        <v>-40676262.02</v>
      </c>
      <c r="P943" s="6">
        <v>421672387.03</v>
      </c>
      <c r="Q943" s="6">
        <v>9067797312.63</v>
      </c>
      <c r="R943" s="8">
        <f t="shared" si="196"/>
        <v>15759253938.8</v>
      </c>
      <c r="S943" s="8">
        <f t="shared" si="197"/>
        <v>17682993953.91</v>
      </c>
      <c r="T943" s="8">
        <f t="shared" si="198"/>
        <v>33442247892.71</v>
      </c>
      <c r="U943" s="8">
        <f t="shared" si="199"/>
        <v>1211370702.52</v>
      </c>
      <c r="V943" s="8">
        <f t="shared" si="200"/>
        <v>14547883236.28</v>
      </c>
      <c r="W943" s="8">
        <f t="shared" si="201"/>
        <v>1211370702.52</v>
      </c>
      <c r="X943" s="8">
        <f t="shared" si="202"/>
        <v>32230877190.19</v>
      </c>
      <c r="Y943" s="13">
        <f t="shared" si="203"/>
        <v>0.471237878188067</v>
      </c>
      <c r="Z943" s="13">
        <f t="shared" si="204"/>
        <v>0.528762121811933</v>
      </c>
      <c r="AA943" s="13">
        <f t="shared" si="205"/>
        <v>1.89120959832231</v>
      </c>
      <c r="AB943" s="13">
        <f t="shared" si="206"/>
        <v>0.0768672620686408</v>
      </c>
      <c r="AC943" s="13">
        <f t="shared" si="207"/>
        <v>0.923132737931359</v>
      </c>
      <c r="AD943" s="13">
        <f t="shared" si="208"/>
        <v>0.0362227654793524</v>
      </c>
      <c r="AE943" s="13">
        <f t="shared" si="209"/>
        <v>0.963777234520648</v>
      </c>
    </row>
    <row r="944" spans="1:31">
      <c r="A944" s="5" t="s">
        <v>1915</v>
      </c>
      <c r="B944" s="5" t="s">
        <v>1916</v>
      </c>
      <c r="C944" s="6">
        <v>5016875</v>
      </c>
      <c r="D944" s="6">
        <v>60770</v>
      </c>
      <c r="E944" s="6">
        <v>0</v>
      </c>
      <c r="F944" s="6">
        <v>0</v>
      </c>
      <c r="G944" s="6">
        <v>66163223.88</v>
      </c>
      <c r="H944" s="6">
        <v>0</v>
      </c>
      <c r="I944" s="6">
        <v>459343628.06</v>
      </c>
      <c r="J944" s="6">
        <v>0</v>
      </c>
      <c r="K944" s="6">
        <v>44478885.66</v>
      </c>
      <c r="L944" s="6">
        <v>534029870</v>
      </c>
      <c r="M944" s="6">
        <v>943207234.34</v>
      </c>
      <c r="N944" s="6">
        <v>0</v>
      </c>
      <c r="O944" s="6">
        <v>-3196702.28</v>
      </c>
      <c r="P944" s="6">
        <v>75965203.07</v>
      </c>
      <c r="Q944" s="6">
        <v>1617197442.65</v>
      </c>
      <c r="R944" s="8">
        <f t="shared" si="196"/>
        <v>575063382.6</v>
      </c>
      <c r="S944" s="8">
        <f t="shared" si="197"/>
        <v>3167203047.78</v>
      </c>
      <c r="T944" s="8">
        <f t="shared" si="198"/>
        <v>3742266430.38</v>
      </c>
      <c r="U944" s="8">
        <f t="shared" si="199"/>
        <v>71240868.88</v>
      </c>
      <c r="V944" s="8">
        <f t="shared" si="200"/>
        <v>503822513.72</v>
      </c>
      <c r="W944" s="8">
        <f t="shared" si="201"/>
        <v>71240868.88</v>
      </c>
      <c r="X944" s="8">
        <f t="shared" si="202"/>
        <v>3671025561.5</v>
      </c>
      <c r="Y944" s="13">
        <f t="shared" si="203"/>
        <v>0.153667140835188</v>
      </c>
      <c r="Z944" s="13">
        <f t="shared" si="204"/>
        <v>0.846332859164812</v>
      </c>
      <c r="AA944" s="13">
        <f t="shared" si="205"/>
        <v>1.18156820826599</v>
      </c>
      <c r="AB944" s="13">
        <f t="shared" si="206"/>
        <v>0.123883507515124</v>
      </c>
      <c r="AC944" s="13">
        <f t="shared" si="207"/>
        <v>0.876116492484876</v>
      </c>
      <c r="AD944" s="13">
        <f t="shared" si="208"/>
        <v>0.0190368243964837</v>
      </c>
      <c r="AE944" s="13">
        <f t="shared" si="209"/>
        <v>0.980963175603516</v>
      </c>
    </row>
    <row r="945" spans="1:31">
      <c r="A945" s="5" t="s">
        <v>1917</v>
      </c>
      <c r="B945" s="5" t="s">
        <v>1918</v>
      </c>
      <c r="C945" s="6">
        <v>310742645.97</v>
      </c>
      <c r="D945" s="6">
        <v>0</v>
      </c>
      <c r="E945" s="6">
        <v>0</v>
      </c>
      <c r="F945" s="6">
        <v>0</v>
      </c>
      <c r="G945" s="6">
        <v>68851962.3</v>
      </c>
      <c r="H945" s="6">
        <v>2000000</v>
      </c>
      <c r="I945" s="6">
        <v>16004859.36</v>
      </c>
      <c r="J945" s="6">
        <v>0</v>
      </c>
      <c r="K945" s="6">
        <v>4842361.41</v>
      </c>
      <c r="L945" s="6">
        <v>512064000</v>
      </c>
      <c r="M945" s="6">
        <v>10043351.65</v>
      </c>
      <c r="N945" s="6">
        <v>0</v>
      </c>
      <c r="O945" s="6">
        <v>0</v>
      </c>
      <c r="P945" s="6">
        <v>34518582.34</v>
      </c>
      <c r="Q945" s="6">
        <v>-229727671.32</v>
      </c>
      <c r="R945" s="8">
        <f t="shared" si="196"/>
        <v>402441829.04</v>
      </c>
      <c r="S945" s="8">
        <f t="shared" si="197"/>
        <v>326898262.67</v>
      </c>
      <c r="T945" s="8">
        <f t="shared" si="198"/>
        <v>729340091.71</v>
      </c>
      <c r="U945" s="8">
        <f t="shared" si="199"/>
        <v>379594608.27</v>
      </c>
      <c r="V945" s="8">
        <f t="shared" si="200"/>
        <v>22847220.77</v>
      </c>
      <c r="W945" s="8">
        <f t="shared" si="201"/>
        <v>379594608.27</v>
      </c>
      <c r="X945" s="8">
        <f t="shared" si="202"/>
        <v>349745483.44</v>
      </c>
      <c r="Y945" s="13">
        <f t="shared" si="203"/>
        <v>0.551788985158407</v>
      </c>
      <c r="Z945" s="13">
        <f t="shared" si="204"/>
        <v>0.448211014841594</v>
      </c>
      <c r="AA945" s="13">
        <f t="shared" si="205"/>
        <v>2.23109197874894</v>
      </c>
      <c r="AB945" s="13">
        <f t="shared" si="206"/>
        <v>0.943228513734517</v>
      </c>
      <c r="AC945" s="13">
        <f t="shared" si="207"/>
        <v>0.0567714862654824</v>
      </c>
      <c r="AD945" s="13">
        <f t="shared" si="208"/>
        <v>0.520463104366041</v>
      </c>
      <c r="AE945" s="13">
        <f t="shared" si="209"/>
        <v>0.479536895633958</v>
      </c>
    </row>
    <row r="946" spans="1:31">
      <c r="A946" s="5" t="s">
        <v>1919</v>
      </c>
      <c r="B946" s="5" t="s">
        <v>1920</v>
      </c>
      <c r="C946" s="6">
        <v>550000000</v>
      </c>
      <c r="D946" s="6">
        <v>0</v>
      </c>
      <c r="E946" s="6">
        <v>0</v>
      </c>
      <c r="F946" s="6">
        <v>0</v>
      </c>
      <c r="G946" s="6">
        <v>338318434.59</v>
      </c>
      <c r="H946" s="6">
        <v>431260000</v>
      </c>
      <c r="I946" s="6">
        <v>0</v>
      </c>
      <c r="J946" s="6">
        <v>0</v>
      </c>
      <c r="K946" s="6">
        <v>123979488.3</v>
      </c>
      <c r="L946" s="6">
        <v>1074046220</v>
      </c>
      <c r="M946" s="6">
        <v>83621782.13</v>
      </c>
      <c r="N946" s="6">
        <v>19941904.23</v>
      </c>
      <c r="O946" s="6">
        <v>-19892644.14</v>
      </c>
      <c r="P946" s="6">
        <v>313925342.27</v>
      </c>
      <c r="Q946" s="6">
        <v>1348865824.64</v>
      </c>
      <c r="R946" s="8">
        <f t="shared" si="196"/>
        <v>1443557922.89</v>
      </c>
      <c r="S946" s="8">
        <f t="shared" si="197"/>
        <v>2780624620.67</v>
      </c>
      <c r="T946" s="8">
        <f t="shared" si="198"/>
        <v>4224182543.56</v>
      </c>
      <c r="U946" s="8">
        <f t="shared" si="199"/>
        <v>888318434.59</v>
      </c>
      <c r="V946" s="8">
        <f t="shared" si="200"/>
        <v>555239488.3</v>
      </c>
      <c r="W946" s="8">
        <f t="shared" si="201"/>
        <v>888318434.59</v>
      </c>
      <c r="X946" s="8">
        <f t="shared" si="202"/>
        <v>3335864108.97</v>
      </c>
      <c r="Y946" s="13">
        <f t="shared" si="203"/>
        <v>0.341736633775636</v>
      </c>
      <c r="Z946" s="13">
        <f t="shared" si="204"/>
        <v>0.658263366224364</v>
      </c>
      <c r="AA946" s="13">
        <f t="shared" si="205"/>
        <v>1.51914879561923</v>
      </c>
      <c r="AB946" s="13">
        <f t="shared" si="206"/>
        <v>0.615367364554093</v>
      </c>
      <c r="AC946" s="13">
        <f t="shared" si="207"/>
        <v>0.384632635445907</v>
      </c>
      <c r="AD946" s="13">
        <f t="shared" si="208"/>
        <v>0.210293571698101</v>
      </c>
      <c r="AE946" s="13">
        <f t="shared" si="209"/>
        <v>0.789706428301899</v>
      </c>
    </row>
    <row r="947" spans="1:31">
      <c r="A947" s="5" t="s">
        <v>1921</v>
      </c>
      <c r="B947" s="5" t="s">
        <v>1922</v>
      </c>
      <c r="C947" s="6">
        <v>411500000</v>
      </c>
      <c r="D947" s="6">
        <v>0</v>
      </c>
      <c r="E947" s="6">
        <v>0</v>
      </c>
      <c r="F947" s="6">
        <v>0</v>
      </c>
      <c r="G947" s="6">
        <v>143123345.92</v>
      </c>
      <c r="H947" s="6">
        <v>296547000</v>
      </c>
      <c r="I947" s="6">
        <v>0</v>
      </c>
      <c r="J947" s="6">
        <v>0</v>
      </c>
      <c r="K947" s="6">
        <v>132788649.59</v>
      </c>
      <c r="L947" s="6">
        <v>859433963</v>
      </c>
      <c r="M947" s="6">
        <v>1719133607.82</v>
      </c>
      <c r="N947" s="6">
        <v>13957920</v>
      </c>
      <c r="O947" s="6">
        <v>-141285.1</v>
      </c>
      <c r="P947" s="6">
        <v>31885487.09</v>
      </c>
      <c r="Q947" s="6">
        <v>-488459232.19</v>
      </c>
      <c r="R947" s="8">
        <f t="shared" si="196"/>
        <v>983958995.51</v>
      </c>
      <c r="S947" s="8">
        <f t="shared" si="197"/>
        <v>2107894620.62</v>
      </c>
      <c r="T947" s="8">
        <f t="shared" si="198"/>
        <v>3091853616.13</v>
      </c>
      <c r="U947" s="8">
        <f t="shared" si="199"/>
        <v>554623345.92</v>
      </c>
      <c r="V947" s="8">
        <f t="shared" si="200"/>
        <v>429335649.59</v>
      </c>
      <c r="W947" s="8">
        <f t="shared" si="201"/>
        <v>554623345.92</v>
      </c>
      <c r="X947" s="8">
        <f t="shared" si="202"/>
        <v>2537230270.21</v>
      </c>
      <c r="Y947" s="13">
        <f t="shared" si="203"/>
        <v>0.318242425959867</v>
      </c>
      <c r="Z947" s="13">
        <f t="shared" si="204"/>
        <v>0.681757574040132</v>
      </c>
      <c r="AA947" s="13">
        <f t="shared" si="205"/>
        <v>1.46679705232161</v>
      </c>
      <c r="AB947" s="13">
        <f t="shared" si="206"/>
        <v>0.563665100325172</v>
      </c>
      <c r="AC947" s="13">
        <f t="shared" si="207"/>
        <v>0.436334899674828</v>
      </c>
      <c r="AD947" s="13">
        <f t="shared" si="208"/>
        <v>0.179382148956395</v>
      </c>
      <c r="AE947" s="13">
        <f t="shared" si="209"/>
        <v>0.820617851043605</v>
      </c>
    </row>
    <row r="948" spans="1:31">
      <c r="A948" s="5" t="s">
        <v>1923</v>
      </c>
      <c r="B948" s="5" t="s">
        <v>1924</v>
      </c>
      <c r="C948" s="6">
        <v>233977793.24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409326.84</v>
      </c>
      <c r="L948" s="6">
        <v>360000000</v>
      </c>
      <c r="M948" s="6">
        <v>51910650.73</v>
      </c>
      <c r="N948" s="6">
        <v>0</v>
      </c>
      <c r="O948" s="6">
        <v>-232263.89</v>
      </c>
      <c r="P948" s="6">
        <v>27269117.56</v>
      </c>
      <c r="Q948" s="6">
        <v>173538371.42</v>
      </c>
      <c r="R948" s="8">
        <f t="shared" si="196"/>
        <v>234387120.08</v>
      </c>
      <c r="S948" s="8">
        <f t="shared" si="197"/>
        <v>612485875.82</v>
      </c>
      <c r="T948" s="8">
        <f t="shared" si="198"/>
        <v>846872995.9</v>
      </c>
      <c r="U948" s="8">
        <f t="shared" si="199"/>
        <v>233977793.24</v>
      </c>
      <c r="V948" s="8">
        <f t="shared" si="200"/>
        <v>409326.84</v>
      </c>
      <c r="W948" s="8">
        <f t="shared" si="201"/>
        <v>233977793.24</v>
      </c>
      <c r="X948" s="8">
        <f t="shared" si="202"/>
        <v>612895202.66</v>
      </c>
      <c r="Y948" s="13">
        <f t="shared" si="203"/>
        <v>0.276767734022395</v>
      </c>
      <c r="Z948" s="13">
        <f t="shared" si="204"/>
        <v>0.723232265977605</v>
      </c>
      <c r="AA948" s="13">
        <f t="shared" si="205"/>
        <v>1.38268167370586</v>
      </c>
      <c r="AB948" s="13">
        <f t="shared" si="206"/>
        <v>0.998253629124927</v>
      </c>
      <c r="AC948" s="13">
        <f t="shared" si="207"/>
        <v>0.00174637087507321</v>
      </c>
      <c r="AD948" s="13">
        <f t="shared" si="208"/>
        <v>0.276284394912538</v>
      </c>
      <c r="AE948" s="13">
        <f t="shared" si="209"/>
        <v>0.723715605087462</v>
      </c>
    </row>
    <row r="949" spans="1:31">
      <c r="A949" s="5" t="s">
        <v>1925</v>
      </c>
      <c r="B949" s="5" t="s">
        <v>1926</v>
      </c>
      <c r="C949" s="6">
        <v>4008529.35</v>
      </c>
      <c r="D949" s="6">
        <v>0</v>
      </c>
      <c r="E949" s="6">
        <v>0</v>
      </c>
      <c r="F949" s="6">
        <v>0</v>
      </c>
      <c r="G949" s="6">
        <v>2291233.72</v>
      </c>
      <c r="H949" s="6">
        <v>0</v>
      </c>
      <c r="I949" s="6">
        <v>0</v>
      </c>
      <c r="J949" s="6">
        <v>0</v>
      </c>
      <c r="K949" s="6">
        <v>1156946.61</v>
      </c>
      <c r="L949" s="6">
        <v>337576686</v>
      </c>
      <c r="M949" s="6">
        <v>1772795539.99</v>
      </c>
      <c r="N949" s="6">
        <v>0</v>
      </c>
      <c r="O949" s="6">
        <v>-2563686.58</v>
      </c>
      <c r="P949" s="6">
        <v>70934388.62</v>
      </c>
      <c r="Q949" s="6">
        <v>29974237.36</v>
      </c>
      <c r="R949" s="8">
        <f t="shared" si="196"/>
        <v>7456709.68</v>
      </c>
      <c r="S949" s="8">
        <f t="shared" si="197"/>
        <v>2208717165.39</v>
      </c>
      <c r="T949" s="8">
        <f t="shared" si="198"/>
        <v>2216173875.07</v>
      </c>
      <c r="U949" s="8">
        <f t="shared" si="199"/>
        <v>6299763.07</v>
      </c>
      <c r="V949" s="8">
        <f t="shared" si="200"/>
        <v>1156946.61</v>
      </c>
      <c r="W949" s="8">
        <f t="shared" si="201"/>
        <v>6299763.07</v>
      </c>
      <c r="X949" s="8">
        <f t="shared" si="202"/>
        <v>2209874112</v>
      </c>
      <c r="Y949" s="13">
        <f t="shared" si="203"/>
        <v>0.00336467718705712</v>
      </c>
      <c r="Z949" s="13">
        <f t="shared" si="204"/>
        <v>0.996635322812943</v>
      </c>
      <c r="AA949" s="13">
        <f t="shared" si="205"/>
        <v>1.00337603645992</v>
      </c>
      <c r="AB949" s="13">
        <f t="shared" si="206"/>
        <v>0.844844890085623</v>
      </c>
      <c r="AC949" s="13">
        <f t="shared" si="207"/>
        <v>0.155155109914377</v>
      </c>
      <c r="AD949" s="13">
        <f t="shared" si="208"/>
        <v>0.00284263032827287</v>
      </c>
      <c r="AE949" s="13">
        <f t="shared" si="209"/>
        <v>0.997157369671727</v>
      </c>
    </row>
    <row r="950" spans="1:31">
      <c r="A950" s="5" t="s">
        <v>1927</v>
      </c>
      <c r="B950" s="5" t="s">
        <v>1928</v>
      </c>
      <c r="C950" s="6">
        <v>1626683.48</v>
      </c>
      <c r="D950" s="6">
        <v>0</v>
      </c>
      <c r="E950" s="6">
        <v>0</v>
      </c>
      <c r="F950" s="6">
        <v>0</v>
      </c>
      <c r="G950" s="6">
        <v>330356.59</v>
      </c>
      <c r="H950" s="6">
        <v>1790923.46</v>
      </c>
      <c r="I950" s="6">
        <v>279293023.98</v>
      </c>
      <c r="J950" s="6">
        <v>0</v>
      </c>
      <c r="K950" s="6">
        <v>4293489.61</v>
      </c>
      <c r="L950" s="6">
        <v>630030995</v>
      </c>
      <c r="M950" s="6">
        <v>470625658.75</v>
      </c>
      <c r="N950" s="6">
        <v>81084340.43</v>
      </c>
      <c r="O950" s="6">
        <v>-339528.23</v>
      </c>
      <c r="P950" s="6">
        <v>175360170.61</v>
      </c>
      <c r="Q950" s="6">
        <v>1250868983.05</v>
      </c>
      <c r="R950" s="8">
        <f t="shared" si="196"/>
        <v>287334477.12</v>
      </c>
      <c r="S950" s="8">
        <f t="shared" si="197"/>
        <v>2445461938.75</v>
      </c>
      <c r="T950" s="8">
        <f t="shared" si="198"/>
        <v>2732796415.87</v>
      </c>
      <c r="U950" s="8">
        <f t="shared" si="199"/>
        <v>1957040.07</v>
      </c>
      <c r="V950" s="8">
        <f t="shared" si="200"/>
        <v>285377437.05</v>
      </c>
      <c r="W950" s="8">
        <f t="shared" si="201"/>
        <v>1957040.07</v>
      </c>
      <c r="X950" s="8">
        <f t="shared" si="202"/>
        <v>2730839375.8</v>
      </c>
      <c r="Y950" s="13">
        <f t="shared" si="203"/>
        <v>0.105143023260489</v>
      </c>
      <c r="Z950" s="13">
        <f t="shared" si="204"/>
        <v>0.894856976739511</v>
      </c>
      <c r="AA950" s="13">
        <f t="shared" si="205"/>
        <v>1.11749701459957</v>
      </c>
      <c r="AB950" s="13">
        <f t="shared" si="206"/>
        <v>0.00681101721455681</v>
      </c>
      <c r="AC950" s="13">
        <f t="shared" si="207"/>
        <v>0.993188982785443</v>
      </c>
      <c r="AD950" s="13">
        <f t="shared" si="208"/>
        <v>0.000716130941417737</v>
      </c>
      <c r="AE950" s="13">
        <f t="shared" si="209"/>
        <v>0.999283869058582</v>
      </c>
    </row>
    <row r="951" spans="1:31">
      <c r="A951" s="5" t="s">
        <v>1929</v>
      </c>
      <c r="B951" s="5" t="s">
        <v>1930</v>
      </c>
      <c r="C951" s="6">
        <v>153827768.22</v>
      </c>
      <c r="D951" s="6">
        <v>0</v>
      </c>
      <c r="E951" s="6">
        <v>0</v>
      </c>
      <c r="F951" s="6">
        <v>0</v>
      </c>
      <c r="G951" s="6">
        <v>18893910.12</v>
      </c>
      <c r="H951" s="6">
        <v>0</v>
      </c>
      <c r="I951" s="6">
        <v>0</v>
      </c>
      <c r="J951" s="6">
        <v>0</v>
      </c>
      <c r="K951" s="6">
        <v>84369578.47</v>
      </c>
      <c r="L951" s="6">
        <v>274327707</v>
      </c>
      <c r="M951" s="6">
        <v>411478059.38</v>
      </c>
      <c r="N951" s="6">
        <v>0</v>
      </c>
      <c r="O951" s="6">
        <v>-22196243.61</v>
      </c>
      <c r="P951" s="6">
        <v>25571701</v>
      </c>
      <c r="Q951" s="6">
        <v>40996058.37</v>
      </c>
      <c r="R951" s="8">
        <f t="shared" si="196"/>
        <v>257091256.81</v>
      </c>
      <c r="S951" s="8">
        <f t="shared" si="197"/>
        <v>730177282.14</v>
      </c>
      <c r="T951" s="8">
        <f t="shared" si="198"/>
        <v>987268538.95</v>
      </c>
      <c r="U951" s="8">
        <f t="shared" si="199"/>
        <v>172721678.34</v>
      </c>
      <c r="V951" s="8">
        <f t="shared" si="200"/>
        <v>84369578.47</v>
      </c>
      <c r="W951" s="8">
        <f t="shared" si="201"/>
        <v>172721678.34</v>
      </c>
      <c r="X951" s="8">
        <f t="shared" si="202"/>
        <v>814546860.61</v>
      </c>
      <c r="Y951" s="13">
        <f t="shared" si="203"/>
        <v>0.260406613466511</v>
      </c>
      <c r="Z951" s="13">
        <f t="shared" si="204"/>
        <v>0.739593386533489</v>
      </c>
      <c r="AA951" s="13">
        <f t="shared" si="205"/>
        <v>1.35209429695829</v>
      </c>
      <c r="AB951" s="13">
        <f t="shared" si="206"/>
        <v>0.671830230569248</v>
      </c>
      <c r="AC951" s="13">
        <f t="shared" si="207"/>
        <v>0.328169769430752</v>
      </c>
      <c r="AD951" s="13">
        <f t="shared" si="208"/>
        <v>0.174949035166963</v>
      </c>
      <c r="AE951" s="13">
        <f t="shared" si="209"/>
        <v>0.825050964833037</v>
      </c>
    </row>
    <row r="952" spans="1:31">
      <c r="A952" s="5" t="s">
        <v>1931</v>
      </c>
      <c r="B952" s="5" t="s">
        <v>1932</v>
      </c>
      <c r="C952" s="6">
        <v>560611388.88</v>
      </c>
      <c r="D952" s="6">
        <v>0</v>
      </c>
      <c r="E952" s="6">
        <v>0</v>
      </c>
      <c r="F952" s="6">
        <v>0</v>
      </c>
      <c r="G952" s="6">
        <v>204557.5</v>
      </c>
      <c r="H952" s="6">
        <v>20500000</v>
      </c>
      <c r="I952" s="6">
        <v>0</v>
      </c>
      <c r="J952" s="6">
        <v>0</v>
      </c>
      <c r="K952" s="6">
        <v>8334694.42</v>
      </c>
      <c r="L952" s="6">
        <v>337010083</v>
      </c>
      <c r="M952" s="6">
        <v>1410285270.1</v>
      </c>
      <c r="N952" s="6">
        <v>72315727.19</v>
      </c>
      <c r="O952" s="6">
        <v>-10858175.42</v>
      </c>
      <c r="P952" s="6">
        <v>120952188.99</v>
      </c>
      <c r="Q952" s="6">
        <v>771746939.08</v>
      </c>
      <c r="R952" s="8">
        <f t="shared" si="196"/>
        <v>589650640.8</v>
      </c>
      <c r="S952" s="8">
        <f t="shared" si="197"/>
        <v>2556820578.56</v>
      </c>
      <c r="T952" s="8">
        <f t="shared" si="198"/>
        <v>3146471219.36</v>
      </c>
      <c r="U952" s="8">
        <f t="shared" si="199"/>
        <v>560815946.38</v>
      </c>
      <c r="V952" s="8">
        <f t="shared" si="200"/>
        <v>28834694.42</v>
      </c>
      <c r="W952" s="8">
        <f t="shared" si="201"/>
        <v>560815946.38</v>
      </c>
      <c r="X952" s="8">
        <f t="shared" si="202"/>
        <v>2585655272.98</v>
      </c>
      <c r="Y952" s="13">
        <f t="shared" si="203"/>
        <v>0.187400614749604</v>
      </c>
      <c r="Z952" s="13">
        <f t="shared" si="204"/>
        <v>0.812599385250396</v>
      </c>
      <c r="AA952" s="13">
        <f t="shared" si="205"/>
        <v>1.23061870111046</v>
      </c>
      <c r="AB952" s="13">
        <f t="shared" si="206"/>
        <v>0.951098680430706</v>
      </c>
      <c r="AC952" s="13">
        <f t="shared" si="207"/>
        <v>0.0489013195692944</v>
      </c>
      <c r="AD952" s="13">
        <f t="shared" si="208"/>
        <v>0.178236477400251</v>
      </c>
      <c r="AE952" s="13">
        <f t="shared" si="209"/>
        <v>0.821763522599749</v>
      </c>
    </row>
    <row r="953" spans="1:31">
      <c r="A953" s="5" t="s">
        <v>1933</v>
      </c>
      <c r="B953" s="5" t="s">
        <v>1934</v>
      </c>
      <c r="C953" s="6">
        <v>580588621.52</v>
      </c>
      <c r="D953" s="6">
        <v>0</v>
      </c>
      <c r="E953" s="6">
        <v>0</v>
      </c>
      <c r="F953" s="6">
        <v>0</v>
      </c>
      <c r="G953" s="6">
        <v>1524786.35</v>
      </c>
      <c r="H953" s="6">
        <v>0</v>
      </c>
      <c r="I953" s="6">
        <v>0</v>
      </c>
      <c r="J953" s="6">
        <v>0</v>
      </c>
      <c r="K953" s="6">
        <v>498531.54</v>
      </c>
      <c r="L953" s="6">
        <v>1500000000</v>
      </c>
      <c r="M953" s="6">
        <v>1684481587.69</v>
      </c>
      <c r="N953" s="6">
        <v>0</v>
      </c>
      <c r="O953" s="6">
        <v>0</v>
      </c>
      <c r="P953" s="6">
        <v>348743965.74</v>
      </c>
      <c r="Q953" s="6">
        <v>-61722430.56</v>
      </c>
      <c r="R953" s="8">
        <f t="shared" si="196"/>
        <v>582611939.41</v>
      </c>
      <c r="S953" s="8">
        <f t="shared" si="197"/>
        <v>3471503122.87</v>
      </c>
      <c r="T953" s="8">
        <f t="shared" si="198"/>
        <v>4054115062.28</v>
      </c>
      <c r="U953" s="8">
        <f t="shared" si="199"/>
        <v>582113407.87</v>
      </c>
      <c r="V953" s="8">
        <f t="shared" si="200"/>
        <v>498531.54</v>
      </c>
      <c r="W953" s="8">
        <f t="shared" si="201"/>
        <v>582113407.87</v>
      </c>
      <c r="X953" s="8">
        <f t="shared" si="202"/>
        <v>3472001654.41</v>
      </c>
      <c r="Y953" s="13">
        <f t="shared" si="203"/>
        <v>0.143708782424726</v>
      </c>
      <c r="Z953" s="13">
        <f t="shared" si="204"/>
        <v>0.856291217575274</v>
      </c>
      <c r="AA953" s="13">
        <f t="shared" si="205"/>
        <v>1.16782699562383</v>
      </c>
      <c r="AB953" s="13">
        <f t="shared" si="206"/>
        <v>0.999144316299963</v>
      </c>
      <c r="AC953" s="13">
        <f t="shared" si="207"/>
        <v>0.00085568370003686</v>
      </c>
      <c r="AD953" s="13">
        <f t="shared" si="208"/>
        <v>0.143585813162053</v>
      </c>
      <c r="AE953" s="13">
        <f t="shared" si="209"/>
        <v>0.856414186837947</v>
      </c>
    </row>
    <row r="954" spans="1:31">
      <c r="A954" s="5" t="s">
        <v>1935</v>
      </c>
      <c r="B954" s="5" t="s">
        <v>1936</v>
      </c>
      <c r="C954" s="6">
        <v>238607664.45</v>
      </c>
      <c r="D954" s="6">
        <v>0</v>
      </c>
      <c r="E954" s="6">
        <v>0</v>
      </c>
      <c r="F954" s="6">
        <v>0</v>
      </c>
      <c r="G954" s="6">
        <v>114277790.32</v>
      </c>
      <c r="H954" s="6">
        <v>395371623.71</v>
      </c>
      <c r="I954" s="6">
        <v>0</v>
      </c>
      <c r="J954" s="6">
        <v>0</v>
      </c>
      <c r="K954" s="6">
        <v>100789944.11</v>
      </c>
      <c r="L954" s="6">
        <v>1795890452</v>
      </c>
      <c r="M954" s="6">
        <v>1935272253.81</v>
      </c>
      <c r="N954" s="6">
        <v>0</v>
      </c>
      <c r="O954" s="6">
        <v>10305665.7</v>
      </c>
      <c r="P954" s="6">
        <v>135194186.96</v>
      </c>
      <c r="Q954" s="6">
        <v>-107801580.39</v>
      </c>
      <c r="R954" s="8">
        <f t="shared" si="196"/>
        <v>849047022.59</v>
      </c>
      <c r="S954" s="8">
        <f t="shared" si="197"/>
        <v>3768860978.08</v>
      </c>
      <c r="T954" s="8">
        <f t="shared" si="198"/>
        <v>4617908000.67</v>
      </c>
      <c r="U954" s="8">
        <f t="shared" si="199"/>
        <v>352885454.77</v>
      </c>
      <c r="V954" s="8">
        <f t="shared" si="200"/>
        <v>496161567.82</v>
      </c>
      <c r="W954" s="8">
        <f t="shared" si="201"/>
        <v>352885454.77</v>
      </c>
      <c r="X954" s="8">
        <f t="shared" si="202"/>
        <v>4265022545.9</v>
      </c>
      <c r="Y954" s="13">
        <f t="shared" si="203"/>
        <v>0.183859665993089</v>
      </c>
      <c r="Z954" s="13">
        <f t="shared" si="204"/>
        <v>0.816140334006911</v>
      </c>
      <c r="AA954" s="13">
        <f t="shared" si="205"/>
        <v>1.22527947502657</v>
      </c>
      <c r="AB954" s="13">
        <f t="shared" si="206"/>
        <v>0.415625336855349</v>
      </c>
      <c r="AC954" s="13">
        <f t="shared" si="207"/>
        <v>0.584374663144651</v>
      </c>
      <c r="AD954" s="13">
        <f t="shared" si="208"/>
        <v>0.0764167356124896</v>
      </c>
      <c r="AE954" s="13">
        <f t="shared" si="209"/>
        <v>0.92358326438751</v>
      </c>
    </row>
    <row r="955" spans="1:31">
      <c r="A955" s="5" t="s">
        <v>1937</v>
      </c>
      <c r="B955" s="5" t="s">
        <v>1938</v>
      </c>
      <c r="C955" s="6">
        <v>2140073551.71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1300644.15</v>
      </c>
      <c r="L955" s="6">
        <v>403880000</v>
      </c>
      <c r="M955" s="6">
        <v>461297683.88</v>
      </c>
      <c r="N955" s="6">
        <v>25882200</v>
      </c>
      <c r="O955" s="6">
        <v>0</v>
      </c>
      <c r="P955" s="6">
        <v>200010000</v>
      </c>
      <c r="Q955" s="6">
        <v>1818669438.24</v>
      </c>
      <c r="R955" s="8">
        <f t="shared" si="196"/>
        <v>2141374195.86</v>
      </c>
      <c r="S955" s="8">
        <f t="shared" si="197"/>
        <v>2857974922.12</v>
      </c>
      <c r="T955" s="8">
        <f t="shared" si="198"/>
        <v>4999349117.98</v>
      </c>
      <c r="U955" s="8">
        <f t="shared" si="199"/>
        <v>2140073551.71</v>
      </c>
      <c r="V955" s="8">
        <f t="shared" si="200"/>
        <v>1300644.15</v>
      </c>
      <c r="W955" s="8">
        <f t="shared" si="201"/>
        <v>2140073551.71</v>
      </c>
      <c r="X955" s="8">
        <f t="shared" si="202"/>
        <v>2859275566.27</v>
      </c>
      <c r="Y955" s="13">
        <f t="shared" si="203"/>
        <v>0.428330597708933</v>
      </c>
      <c r="Z955" s="13">
        <f t="shared" si="204"/>
        <v>0.571669402291067</v>
      </c>
      <c r="AA955" s="13">
        <f t="shared" si="205"/>
        <v>1.74926276619375</v>
      </c>
      <c r="AB955" s="13">
        <f t="shared" si="206"/>
        <v>0.999392612392306</v>
      </c>
      <c r="AC955" s="13">
        <f t="shared" si="207"/>
        <v>0.000607387607693501</v>
      </c>
      <c r="AD955" s="13">
        <f t="shared" si="208"/>
        <v>0.428070435011889</v>
      </c>
      <c r="AE955" s="13">
        <f t="shared" si="209"/>
        <v>0.571929564988112</v>
      </c>
    </row>
    <row r="956" spans="1:31">
      <c r="A956" s="5" t="s">
        <v>1939</v>
      </c>
      <c r="B956" s="5" t="s">
        <v>1940</v>
      </c>
      <c r="C956" s="6">
        <v>1587696715.47</v>
      </c>
      <c r="D956" s="6">
        <v>0</v>
      </c>
      <c r="E956" s="6">
        <v>0</v>
      </c>
      <c r="F956" s="6">
        <v>0</v>
      </c>
      <c r="G956" s="6">
        <v>2330000</v>
      </c>
      <c r="H956" s="6">
        <v>59889093.32</v>
      </c>
      <c r="I956" s="6">
        <v>0</v>
      </c>
      <c r="J956" s="6">
        <v>0</v>
      </c>
      <c r="K956" s="6">
        <v>19843418.7</v>
      </c>
      <c r="L956" s="6">
        <v>2538720737</v>
      </c>
      <c r="M956" s="6">
        <v>3986381668.33</v>
      </c>
      <c r="N956" s="6">
        <v>239646925.06</v>
      </c>
      <c r="O956" s="6">
        <v>418451.58</v>
      </c>
      <c r="P956" s="6">
        <v>125633905.67</v>
      </c>
      <c r="Q956" s="6">
        <v>-787783520.82</v>
      </c>
      <c r="R956" s="8">
        <f t="shared" si="196"/>
        <v>1669759227.49</v>
      </c>
      <c r="S956" s="8">
        <f t="shared" si="197"/>
        <v>5623724316.7</v>
      </c>
      <c r="T956" s="8">
        <f t="shared" si="198"/>
        <v>7293483544.19</v>
      </c>
      <c r="U956" s="8">
        <f t="shared" si="199"/>
        <v>1590026715.47</v>
      </c>
      <c r="V956" s="8">
        <f t="shared" si="200"/>
        <v>79732512.02</v>
      </c>
      <c r="W956" s="8">
        <f t="shared" si="201"/>
        <v>1590026715.47</v>
      </c>
      <c r="X956" s="8">
        <f t="shared" si="202"/>
        <v>5703456828.72</v>
      </c>
      <c r="Y956" s="13">
        <f t="shared" si="203"/>
        <v>0.228938506184762</v>
      </c>
      <c r="Z956" s="13">
        <f t="shared" si="204"/>
        <v>0.771061493815238</v>
      </c>
      <c r="AA956" s="13">
        <f t="shared" si="205"/>
        <v>1.29691342133034</v>
      </c>
      <c r="AB956" s="13">
        <f t="shared" si="206"/>
        <v>0.952249096332377</v>
      </c>
      <c r="AC956" s="13">
        <f t="shared" si="207"/>
        <v>0.0477509036676232</v>
      </c>
      <c r="AD956" s="13">
        <f t="shared" si="208"/>
        <v>0.218006485630124</v>
      </c>
      <c r="AE956" s="13">
        <f t="shared" si="209"/>
        <v>0.781993514369877</v>
      </c>
    </row>
    <row r="957" spans="1:31">
      <c r="A957" s="5" t="s">
        <v>1941</v>
      </c>
      <c r="B957" s="5" t="s">
        <v>1942</v>
      </c>
      <c r="C957" s="6">
        <v>316328539.55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2900648.62</v>
      </c>
      <c r="L957" s="6">
        <v>754329268</v>
      </c>
      <c r="M957" s="6">
        <v>982101452.4</v>
      </c>
      <c r="N957" s="6">
        <v>0</v>
      </c>
      <c r="O957" s="6">
        <v>-1998749.96</v>
      </c>
      <c r="P957" s="6">
        <v>89156708.72</v>
      </c>
      <c r="Q957" s="6">
        <v>1463348195.36</v>
      </c>
      <c r="R957" s="8">
        <f t="shared" si="196"/>
        <v>319229188.17</v>
      </c>
      <c r="S957" s="8">
        <f t="shared" si="197"/>
        <v>3286936874.52</v>
      </c>
      <c r="T957" s="8">
        <f t="shared" si="198"/>
        <v>3606166062.69</v>
      </c>
      <c r="U957" s="8">
        <f t="shared" si="199"/>
        <v>316328539.55</v>
      </c>
      <c r="V957" s="8">
        <f t="shared" si="200"/>
        <v>2900648.62</v>
      </c>
      <c r="W957" s="8">
        <f t="shared" si="201"/>
        <v>316328539.55</v>
      </c>
      <c r="X957" s="8">
        <f t="shared" si="202"/>
        <v>3289837523.14</v>
      </c>
      <c r="Y957" s="13">
        <f t="shared" si="203"/>
        <v>0.088523152461779</v>
      </c>
      <c r="Z957" s="13">
        <f t="shared" si="204"/>
        <v>0.911476847538221</v>
      </c>
      <c r="AA957" s="13">
        <f t="shared" si="205"/>
        <v>1.09712057163149</v>
      </c>
      <c r="AB957" s="13">
        <f t="shared" si="206"/>
        <v>0.990913585826446</v>
      </c>
      <c r="AC957" s="13">
        <f t="shared" si="207"/>
        <v>0.00908641417355392</v>
      </c>
      <c r="AD957" s="13">
        <f t="shared" si="208"/>
        <v>0.0877187944345626</v>
      </c>
      <c r="AE957" s="13">
        <f t="shared" si="209"/>
        <v>0.912281205565437</v>
      </c>
    </row>
    <row r="958" spans="1:31">
      <c r="A958" s="5" t="s">
        <v>1943</v>
      </c>
      <c r="B958" s="5" t="s">
        <v>1944</v>
      </c>
      <c r="C958" s="6">
        <v>20400000</v>
      </c>
      <c r="D958" s="6">
        <v>0</v>
      </c>
      <c r="E958" s="6">
        <v>0</v>
      </c>
      <c r="F958" s="6">
        <v>0</v>
      </c>
      <c r="G958" s="6">
        <v>604334.4</v>
      </c>
      <c r="H958" s="6">
        <v>0</v>
      </c>
      <c r="I958" s="6">
        <v>0</v>
      </c>
      <c r="J958" s="6">
        <v>0</v>
      </c>
      <c r="K958" s="6">
        <v>17241199.36</v>
      </c>
      <c r="L958" s="6">
        <v>231132000</v>
      </c>
      <c r="M958" s="6">
        <v>235677676.35</v>
      </c>
      <c r="N958" s="6">
        <v>0</v>
      </c>
      <c r="O958" s="6">
        <v>0</v>
      </c>
      <c r="P958" s="6">
        <v>37868168.95</v>
      </c>
      <c r="Q958" s="6">
        <v>256829195.54</v>
      </c>
      <c r="R958" s="8">
        <f t="shared" si="196"/>
        <v>38245533.76</v>
      </c>
      <c r="S958" s="8">
        <f t="shared" si="197"/>
        <v>761507040.84</v>
      </c>
      <c r="T958" s="8">
        <f t="shared" si="198"/>
        <v>799752574.6</v>
      </c>
      <c r="U958" s="8">
        <f t="shared" si="199"/>
        <v>21004334.4</v>
      </c>
      <c r="V958" s="8">
        <f t="shared" si="200"/>
        <v>17241199.36</v>
      </c>
      <c r="W958" s="8">
        <f t="shared" si="201"/>
        <v>21004334.4</v>
      </c>
      <c r="X958" s="8">
        <f t="shared" si="202"/>
        <v>778748240.2</v>
      </c>
      <c r="Y958" s="13">
        <f t="shared" si="203"/>
        <v>0.0478217075814088</v>
      </c>
      <c r="Z958" s="13">
        <f t="shared" si="204"/>
        <v>0.952178292418591</v>
      </c>
      <c r="AA958" s="13">
        <f t="shared" si="205"/>
        <v>1.05022348016351</v>
      </c>
      <c r="AB958" s="13">
        <f t="shared" si="206"/>
        <v>0.549197052178884</v>
      </c>
      <c r="AC958" s="13">
        <f t="shared" si="207"/>
        <v>0.450802947821116</v>
      </c>
      <c r="AD958" s="13">
        <f t="shared" si="208"/>
        <v>0.0262635408338703</v>
      </c>
      <c r="AE958" s="13">
        <f t="shared" si="209"/>
        <v>0.97373645916613</v>
      </c>
    </row>
    <row r="959" spans="1:31">
      <c r="A959" s="5" t="s">
        <v>1945</v>
      </c>
      <c r="B959" s="5" t="s">
        <v>1946</v>
      </c>
      <c r="C959" s="6">
        <v>596994836.79</v>
      </c>
      <c r="D959" s="6">
        <v>0</v>
      </c>
      <c r="E959" s="6">
        <v>0</v>
      </c>
      <c r="F959" s="6">
        <v>0</v>
      </c>
      <c r="G959" s="6">
        <v>10479865.47</v>
      </c>
      <c r="H959" s="6">
        <v>19260534.11</v>
      </c>
      <c r="I959" s="6">
        <v>76527720</v>
      </c>
      <c r="J959" s="6">
        <v>0</v>
      </c>
      <c r="K959" s="6">
        <v>451913.86</v>
      </c>
      <c r="L959" s="6">
        <v>252492921</v>
      </c>
      <c r="M959" s="6">
        <v>1319510353.6</v>
      </c>
      <c r="N959" s="6">
        <v>50529158</v>
      </c>
      <c r="O959" s="6">
        <v>-42064.77</v>
      </c>
      <c r="P959" s="6">
        <v>83063830.24</v>
      </c>
      <c r="Q959" s="6">
        <v>634438204.17</v>
      </c>
      <c r="R959" s="8">
        <f t="shared" si="196"/>
        <v>703714870.23</v>
      </c>
      <c r="S959" s="8">
        <f t="shared" si="197"/>
        <v>2238934086.24</v>
      </c>
      <c r="T959" s="8">
        <f t="shared" si="198"/>
        <v>2942648956.47</v>
      </c>
      <c r="U959" s="8">
        <f t="shared" si="199"/>
        <v>607474702.26</v>
      </c>
      <c r="V959" s="8">
        <f t="shared" si="200"/>
        <v>96240167.97</v>
      </c>
      <c r="W959" s="8">
        <f t="shared" si="201"/>
        <v>607474702.26</v>
      </c>
      <c r="X959" s="8">
        <f t="shared" si="202"/>
        <v>2335174254.21</v>
      </c>
      <c r="Y959" s="13">
        <f t="shared" si="203"/>
        <v>0.239143329918012</v>
      </c>
      <c r="Z959" s="13">
        <f t="shared" si="204"/>
        <v>0.760856670081988</v>
      </c>
      <c r="AA959" s="13">
        <f t="shared" si="205"/>
        <v>1.31430798903589</v>
      </c>
      <c r="AB959" s="13">
        <f t="shared" si="206"/>
        <v>0.863239826183373</v>
      </c>
      <c r="AC959" s="13">
        <f t="shared" si="207"/>
        <v>0.136760173816627</v>
      </c>
      <c r="AD959" s="13">
        <f t="shared" si="208"/>
        <v>0.206438046551338</v>
      </c>
      <c r="AE959" s="13">
        <f t="shared" si="209"/>
        <v>0.793561953448662</v>
      </c>
    </row>
    <row r="960" spans="1:31">
      <c r="A960" s="5" t="s">
        <v>1947</v>
      </c>
      <c r="B960" s="5" t="s">
        <v>1948</v>
      </c>
      <c r="C960" s="6">
        <v>396570000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2007945.46</v>
      </c>
      <c r="L960" s="6">
        <v>566510368</v>
      </c>
      <c r="M960" s="6">
        <v>1374081455.8</v>
      </c>
      <c r="N960" s="6">
        <v>28623186.41</v>
      </c>
      <c r="O960" s="6">
        <v>0</v>
      </c>
      <c r="P960" s="6">
        <v>83678553.39</v>
      </c>
      <c r="Q960" s="6">
        <v>197152151.4</v>
      </c>
      <c r="R960" s="8">
        <f t="shared" si="196"/>
        <v>398577945.46</v>
      </c>
      <c r="S960" s="8">
        <f t="shared" si="197"/>
        <v>2192799342.18</v>
      </c>
      <c r="T960" s="8">
        <f t="shared" si="198"/>
        <v>2591377287.64</v>
      </c>
      <c r="U960" s="8">
        <f t="shared" si="199"/>
        <v>396570000</v>
      </c>
      <c r="V960" s="8">
        <f t="shared" si="200"/>
        <v>2007945.46</v>
      </c>
      <c r="W960" s="8">
        <f t="shared" si="201"/>
        <v>396570000</v>
      </c>
      <c r="X960" s="8">
        <f t="shared" si="202"/>
        <v>2194807287.64</v>
      </c>
      <c r="Y960" s="13">
        <f t="shared" si="203"/>
        <v>0.153809307259535</v>
      </c>
      <c r="Z960" s="13">
        <f t="shared" si="204"/>
        <v>0.846190692740465</v>
      </c>
      <c r="AA960" s="13">
        <f t="shared" si="205"/>
        <v>1.18176672064474</v>
      </c>
      <c r="AB960" s="13">
        <f t="shared" si="206"/>
        <v>0.994962226377873</v>
      </c>
      <c r="AC960" s="13">
        <f t="shared" si="207"/>
        <v>0.0050377736221271</v>
      </c>
      <c r="AD960" s="13">
        <f t="shared" si="208"/>
        <v>0.153034450788585</v>
      </c>
      <c r="AE960" s="13">
        <f t="shared" si="209"/>
        <v>0.846965549211415</v>
      </c>
    </row>
    <row r="961" spans="1:31">
      <c r="A961" s="5" t="s">
        <v>1949</v>
      </c>
      <c r="B961" s="5" t="s">
        <v>1950</v>
      </c>
      <c r="C961" s="6">
        <v>1541130085.52</v>
      </c>
      <c r="D961" s="6">
        <v>0</v>
      </c>
      <c r="E961" s="6">
        <v>0</v>
      </c>
      <c r="F961" s="6">
        <v>0</v>
      </c>
      <c r="G961" s="6">
        <v>114844782.68</v>
      </c>
      <c r="H961" s="6">
        <v>1284287199.49</v>
      </c>
      <c r="I961" s="6">
        <v>1099206612.75</v>
      </c>
      <c r="J961" s="6">
        <v>0</v>
      </c>
      <c r="K961" s="6">
        <v>0</v>
      </c>
      <c r="L961" s="6">
        <v>879267102.4</v>
      </c>
      <c r="M961" s="6">
        <v>463257436.35</v>
      </c>
      <c r="N961" s="6">
        <v>0</v>
      </c>
      <c r="O961" s="6">
        <v>17639324.65</v>
      </c>
      <c r="P961" s="6">
        <v>236849262.89</v>
      </c>
      <c r="Q961" s="6">
        <v>2998641203.36</v>
      </c>
      <c r="R961" s="8">
        <f t="shared" si="196"/>
        <v>4039468680.44</v>
      </c>
      <c r="S961" s="8">
        <f t="shared" si="197"/>
        <v>4595654329.65</v>
      </c>
      <c r="T961" s="8">
        <f t="shared" si="198"/>
        <v>8635123010.09</v>
      </c>
      <c r="U961" s="8">
        <f t="shared" si="199"/>
        <v>1655974868.2</v>
      </c>
      <c r="V961" s="8">
        <f t="shared" si="200"/>
        <v>2383493812.24</v>
      </c>
      <c r="W961" s="8">
        <f t="shared" si="201"/>
        <v>1655974868.2</v>
      </c>
      <c r="X961" s="8">
        <f t="shared" si="202"/>
        <v>6979148141.89</v>
      </c>
      <c r="Y961" s="13">
        <f t="shared" si="203"/>
        <v>0.467795151930082</v>
      </c>
      <c r="Z961" s="13">
        <f t="shared" si="204"/>
        <v>0.532204848069918</v>
      </c>
      <c r="AA961" s="13">
        <f t="shared" si="205"/>
        <v>1.87897574331872</v>
      </c>
      <c r="AB961" s="13">
        <f t="shared" si="206"/>
        <v>0.409948683652035</v>
      </c>
      <c r="AC961" s="13">
        <f t="shared" si="207"/>
        <v>0.590051316347965</v>
      </c>
      <c r="AD961" s="13">
        <f t="shared" si="208"/>
        <v>0.191772006752541</v>
      </c>
      <c r="AE961" s="13">
        <f t="shared" si="209"/>
        <v>0.808227993247459</v>
      </c>
    </row>
    <row r="962" spans="1:31">
      <c r="A962" s="5" t="s">
        <v>1951</v>
      </c>
      <c r="B962" s="5" t="s">
        <v>1952</v>
      </c>
      <c r="C962" s="6">
        <v>228540145.29</v>
      </c>
      <c r="D962" s="6">
        <v>0</v>
      </c>
      <c r="E962" s="6">
        <v>0</v>
      </c>
      <c r="F962" s="6">
        <v>0</v>
      </c>
      <c r="G962" s="6">
        <v>0</v>
      </c>
      <c r="H962" s="6">
        <v>300000000</v>
      </c>
      <c r="I962" s="6">
        <v>0</v>
      </c>
      <c r="J962" s="6">
        <v>0</v>
      </c>
      <c r="K962" s="6">
        <v>27924558.22</v>
      </c>
      <c r="L962" s="6">
        <v>291862944</v>
      </c>
      <c r="M962" s="6">
        <v>1266748214.1</v>
      </c>
      <c r="N962" s="6">
        <v>0</v>
      </c>
      <c r="O962" s="6">
        <v>31687192.13</v>
      </c>
      <c r="P962" s="6">
        <v>129264675.84</v>
      </c>
      <c r="Q962" s="6">
        <v>578688815.95</v>
      </c>
      <c r="R962" s="8">
        <f t="shared" si="196"/>
        <v>556464703.51</v>
      </c>
      <c r="S962" s="8">
        <f t="shared" si="197"/>
        <v>2298251842.02</v>
      </c>
      <c r="T962" s="8">
        <f t="shared" si="198"/>
        <v>2854716545.53</v>
      </c>
      <c r="U962" s="8">
        <f t="shared" si="199"/>
        <v>228540145.29</v>
      </c>
      <c r="V962" s="8">
        <f t="shared" si="200"/>
        <v>327924558.22</v>
      </c>
      <c r="W962" s="8">
        <f t="shared" si="201"/>
        <v>228540145.29</v>
      </c>
      <c r="X962" s="8">
        <f t="shared" si="202"/>
        <v>2626176400.24</v>
      </c>
      <c r="Y962" s="13">
        <f t="shared" si="203"/>
        <v>0.194928181006737</v>
      </c>
      <c r="Z962" s="13">
        <f t="shared" si="204"/>
        <v>0.805071818993263</v>
      </c>
      <c r="AA962" s="13">
        <f t="shared" si="205"/>
        <v>1.24212520722747</v>
      </c>
      <c r="AB962" s="13">
        <f t="shared" si="206"/>
        <v>0.41070016453594</v>
      </c>
      <c r="AC962" s="13">
        <f t="shared" si="207"/>
        <v>0.58929983546406</v>
      </c>
      <c r="AD962" s="13">
        <f t="shared" si="208"/>
        <v>0.0800570360121585</v>
      </c>
      <c r="AE962" s="13">
        <f t="shared" si="209"/>
        <v>0.919942963987841</v>
      </c>
    </row>
    <row r="963" spans="1:31">
      <c r="A963" s="5" t="s">
        <v>1953</v>
      </c>
      <c r="B963" s="5" t="s">
        <v>1954</v>
      </c>
      <c r="C963" s="6">
        <v>355705728.49</v>
      </c>
      <c r="D963" s="6">
        <v>0</v>
      </c>
      <c r="E963" s="6">
        <v>0</v>
      </c>
      <c r="F963" s="6">
        <v>0</v>
      </c>
      <c r="G963" s="6">
        <v>149133984.51</v>
      </c>
      <c r="H963" s="6">
        <v>492920029.25</v>
      </c>
      <c r="I963" s="6">
        <v>0</v>
      </c>
      <c r="J963" s="6">
        <v>0</v>
      </c>
      <c r="K963" s="6">
        <v>10369142.72</v>
      </c>
      <c r="L963" s="6">
        <v>802214326</v>
      </c>
      <c r="M963" s="6">
        <v>2319891255.18</v>
      </c>
      <c r="N963" s="6">
        <v>0</v>
      </c>
      <c r="O963" s="6">
        <v>-6051074.98</v>
      </c>
      <c r="P963" s="6">
        <v>181780226.07</v>
      </c>
      <c r="Q963" s="6">
        <v>1211761022.63</v>
      </c>
      <c r="R963" s="8">
        <f t="shared" ref="R963:R1026" si="210">C963+D963+E963+F963+G963+H963+I963+J963+K963</f>
        <v>1008128884.97</v>
      </c>
      <c r="S963" s="8">
        <f t="shared" ref="S963:S1026" si="211">L963+M963-N963+O963+P963+Q963</f>
        <v>4509595754.9</v>
      </c>
      <c r="T963" s="8">
        <f t="shared" ref="T963:T1026" si="212">R963+S963</f>
        <v>5517724639.87</v>
      </c>
      <c r="U963" s="8">
        <f t="shared" ref="U963:U1026" si="213">C963+D963+E963+F963+G963</f>
        <v>504839713</v>
      </c>
      <c r="V963" s="8">
        <f t="shared" ref="V963:V1026" si="214">H963+I963+J963+K963</f>
        <v>503289171.97</v>
      </c>
      <c r="W963" s="8">
        <f t="shared" ref="W963:W1026" si="215">U963</f>
        <v>504839713</v>
      </c>
      <c r="X963" s="8">
        <f t="shared" ref="X963:X1026" si="216">V963+S963</f>
        <v>5012884926.87</v>
      </c>
      <c r="Y963" s="13">
        <f t="shared" ref="Y963:Y1026" si="217">R963/T963</f>
        <v>0.182707356885021</v>
      </c>
      <c r="Z963" s="13">
        <f t="shared" ref="Z963:Z1026" si="218">S963/T963</f>
        <v>0.817292643114979</v>
      </c>
      <c r="AA963" s="13">
        <f t="shared" ref="AA963:AA1026" si="219">T963/S963</f>
        <v>1.22355194118555</v>
      </c>
      <c r="AB963" s="13">
        <f t="shared" ref="AB963:AB1026" si="220">U963/R963</f>
        <v>0.500769019246009</v>
      </c>
      <c r="AC963" s="13">
        <f t="shared" ref="AC963:AC1026" si="221">V963/R963</f>
        <v>0.499230980753991</v>
      </c>
      <c r="AD963" s="13">
        <f t="shared" ref="AD963:AD1026" si="222">W963/T963</f>
        <v>0.0914941839163424</v>
      </c>
      <c r="AE963" s="13">
        <f t="shared" ref="AE963:AE1026" si="223">X963/T963</f>
        <v>0.908505816083658</v>
      </c>
    </row>
    <row r="964" spans="1:31">
      <c r="A964" s="5" t="s">
        <v>1955</v>
      </c>
      <c r="B964" s="5" t="s">
        <v>1956</v>
      </c>
      <c r="C964" s="6">
        <v>442992413.62</v>
      </c>
      <c r="D964" s="6">
        <v>0</v>
      </c>
      <c r="E964" s="6">
        <v>0</v>
      </c>
      <c r="F964" s="6">
        <v>0</v>
      </c>
      <c r="G964" s="6">
        <v>14754673.99</v>
      </c>
      <c r="H964" s="6">
        <v>0</v>
      </c>
      <c r="I964" s="6">
        <v>0</v>
      </c>
      <c r="J964" s="6">
        <v>0</v>
      </c>
      <c r="K964" s="6">
        <v>14617727.53</v>
      </c>
      <c r="L964" s="6">
        <v>720000000</v>
      </c>
      <c r="M964" s="6">
        <v>60724090.63</v>
      </c>
      <c r="N964" s="6">
        <v>0</v>
      </c>
      <c r="O964" s="6">
        <v>282091.17</v>
      </c>
      <c r="P964" s="6">
        <v>42401500.88</v>
      </c>
      <c r="Q964" s="6">
        <v>295655685.65</v>
      </c>
      <c r="R964" s="8">
        <f t="shared" si="210"/>
        <v>472364815.14</v>
      </c>
      <c r="S964" s="8">
        <f t="shared" si="211"/>
        <v>1119063368.33</v>
      </c>
      <c r="T964" s="8">
        <f t="shared" si="212"/>
        <v>1591428183.47</v>
      </c>
      <c r="U964" s="8">
        <f t="shared" si="213"/>
        <v>457747087.61</v>
      </c>
      <c r="V964" s="8">
        <f t="shared" si="214"/>
        <v>14617727.53</v>
      </c>
      <c r="W964" s="8">
        <f t="shared" si="215"/>
        <v>457747087.61</v>
      </c>
      <c r="X964" s="8">
        <f t="shared" si="216"/>
        <v>1133681095.86</v>
      </c>
      <c r="Y964" s="13">
        <f t="shared" si="217"/>
        <v>0.296818178819757</v>
      </c>
      <c r="Z964" s="13">
        <f t="shared" si="218"/>
        <v>0.703181821180243</v>
      </c>
      <c r="AA964" s="13">
        <f t="shared" si="219"/>
        <v>1.42210729839626</v>
      </c>
      <c r="AB964" s="13">
        <f t="shared" si="220"/>
        <v>0.969054156741823</v>
      </c>
      <c r="AC964" s="13">
        <f t="shared" si="221"/>
        <v>0.0309458432581766</v>
      </c>
      <c r="AD964" s="13">
        <f t="shared" si="222"/>
        <v>0.287632889981824</v>
      </c>
      <c r="AE964" s="13">
        <f t="shared" si="223"/>
        <v>0.712367110018176</v>
      </c>
    </row>
    <row r="965" spans="1:31">
      <c r="A965" s="5" t="s">
        <v>1957</v>
      </c>
      <c r="B965" s="5" t="s">
        <v>1958</v>
      </c>
      <c r="C965" s="6">
        <v>451318250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1378674.35</v>
      </c>
      <c r="L965" s="6">
        <v>1358320323</v>
      </c>
      <c r="M965" s="6">
        <v>981284324.46</v>
      </c>
      <c r="N965" s="6">
        <v>0</v>
      </c>
      <c r="O965" s="6">
        <v>28800968.15</v>
      </c>
      <c r="P965" s="6">
        <v>170985037.29</v>
      </c>
      <c r="Q965" s="6">
        <v>1086365008.25</v>
      </c>
      <c r="R965" s="8">
        <f t="shared" si="210"/>
        <v>452696924.35</v>
      </c>
      <c r="S965" s="8">
        <f t="shared" si="211"/>
        <v>3625755661.15</v>
      </c>
      <c r="T965" s="8">
        <f t="shared" si="212"/>
        <v>4078452585.5</v>
      </c>
      <c r="U965" s="8">
        <f t="shared" si="213"/>
        <v>451318250</v>
      </c>
      <c r="V965" s="8">
        <f t="shared" si="214"/>
        <v>1378674.35</v>
      </c>
      <c r="W965" s="8">
        <f t="shared" si="215"/>
        <v>451318250</v>
      </c>
      <c r="X965" s="8">
        <f t="shared" si="216"/>
        <v>3627134335.5</v>
      </c>
      <c r="Y965" s="13">
        <f t="shared" si="217"/>
        <v>0.110997226241997</v>
      </c>
      <c r="Z965" s="13">
        <f t="shared" si="218"/>
        <v>0.889002773758003</v>
      </c>
      <c r="AA965" s="13">
        <f t="shared" si="219"/>
        <v>1.12485588292688</v>
      </c>
      <c r="AB965" s="13">
        <f t="shared" si="220"/>
        <v>0.996954531219801</v>
      </c>
      <c r="AC965" s="13">
        <f t="shared" si="221"/>
        <v>0.00304546878019893</v>
      </c>
      <c r="AD965" s="13">
        <f t="shared" si="222"/>
        <v>0.110659187654788</v>
      </c>
      <c r="AE965" s="13">
        <f t="shared" si="223"/>
        <v>0.889340812345212</v>
      </c>
    </row>
    <row r="966" spans="1:31">
      <c r="A966" s="5" t="s">
        <v>1959</v>
      </c>
      <c r="B966" s="5" t="s">
        <v>1960</v>
      </c>
      <c r="C966" s="6">
        <v>278823636.25</v>
      </c>
      <c r="D966" s="6">
        <v>0</v>
      </c>
      <c r="E966" s="6">
        <v>0</v>
      </c>
      <c r="F966" s="6">
        <v>0</v>
      </c>
      <c r="G966" s="6">
        <v>56086590.63</v>
      </c>
      <c r="H966" s="6">
        <v>720238283.16</v>
      </c>
      <c r="I966" s="6">
        <v>0</v>
      </c>
      <c r="J966" s="6">
        <v>0</v>
      </c>
      <c r="K966" s="6">
        <v>444308.55</v>
      </c>
      <c r="L966" s="6">
        <v>235756000</v>
      </c>
      <c r="M966" s="6">
        <v>244549936</v>
      </c>
      <c r="N966" s="6">
        <v>0</v>
      </c>
      <c r="O966" s="6">
        <v>0</v>
      </c>
      <c r="P966" s="6">
        <v>28729086.82</v>
      </c>
      <c r="Q966" s="6">
        <v>207422306.34</v>
      </c>
      <c r="R966" s="8">
        <f t="shared" si="210"/>
        <v>1055592818.59</v>
      </c>
      <c r="S966" s="8">
        <f t="shared" si="211"/>
        <v>716457329.16</v>
      </c>
      <c r="T966" s="8">
        <f t="shared" si="212"/>
        <v>1772050147.75</v>
      </c>
      <c r="U966" s="8">
        <f t="shared" si="213"/>
        <v>334910226.88</v>
      </c>
      <c r="V966" s="8">
        <f t="shared" si="214"/>
        <v>720682591.71</v>
      </c>
      <c r="W966" s="8">
        <f t="shared" si="215"/>
        <v>334910226.88</v>
      </c>
      <c r="X966" s="8">
        <f t="shared" si="216"/>
        <v>1437139920.87</v>
      </c>
      <c r="Y966" s="13">
        <f t="shared" si="217"/>
        <v>0.59569015015196</v>
      </c>
      <c r="Z966" s="13">
        <f t="shared" si="218"/>
        <v>0.40430984984804</v>
      </c>
      <c r="AA966" s="13">
        <f t="shared" si="219"/>
        <v>2.4733505759898</v>
      </c>
      <c r="AB966" s="13">
        <f t="shared" si="220"/>
        <v>0.31727217254789</v>
      </c>
      <c r="AC966" s="13">
        <f t="shared" si="221"/>
        <v>0.68272782745211</v>
      </c>
      <c r="AD966" s="13">
        <f t="shared" si="222"/>
        <v>0.188995908104091</v>
      </c>
      <c r="AE966" s="13">
        <f t="shared" si="223"/>
        <v>0.811004091895909</v>
      </c>
    </row>
    <row r="967" spans="1:31">
      <c r="A967" s="5" t="s">
        <v>1961</v>
      </c>
      <c r="B967" s="5" t="s">
        <v>1962</v>
      </c>
      <c r="C967" s="6">
        <v>440000000</v>
      </c>
      <c r="D967" s="6">
        <v>0</v>
      </c>
      <c r="E967" s="6">
        <v>0</v>
      </c>
      <c r="F967" s="6">
        <v>0</v>
      </c>
      <c r="G967" s="6">
        <v>0</v>
      </c>
      <c r="H967" s="6">
        <v>646874999</v>
      </c>
      <c r="I967" s="6">
        <v>0</v>
      </c>
      <c r="J967" s="6">
        <v>0</v>
      </c>
      <c r="K967" s="6">
        <v>607005.1</v>
      </c>
      <c r="L967" s="6">
        <v>1824667620</v>
      </c>
      <c r="M967" s="6">
        <v>1795246758.65</v>
      </c>
      <c r="N967" s="6">
        <v>0</v>
      </c>
      <c r="O967" s="6">
        <v>0</v>
      </c>
      <c r="P967" s="6">
        <v>140681622.73</v>
      </c>
      <c r="Q967" s="6">
        <v>-1655414424.64</v>
      </c>
      <c r="R967" s="8">
        <f t="shared" si="210"/>
        <v>1087482004.1</v>
      </c>
      <c r="S967" s="8">
        <f t="shared" si="211"/>
        <v>2105181576.74</v>
      </c>
      <c r="T967" s="8">
        <f t="shared" si="212"/>
        <v>3192663580.84</v>
      </c>
      <c r="U967" s="8">
        <f t="shared" si="213"/>
        <v>440000000</v>
      </c>
      <c r="V967" s="8">
        <f t="shared" si="214"/>
        <v>647482004.1</v>
      </c>
      <c r="W967" s="8">
        <f t="shared" si="215"/>
        <v>440000000</v>
      </c>
      <c r="X967" s="8">
        <f t="shared" si="216"/>
        <v>2752663580.84</v>
      </c>
      <c r="Y967" s="13">
        <f t="shared" si="217"/>
        <v>0.340619040047395</v>
      </c>
      <c r="Z967" s="13">
        <f t="shared" si="218"/>
        <v>0.659380959952605</v>
      </c>
      <c r="AA967" s="13">
        <f t="shared" si="219"/>
        <v>1.51657396973045</v>
      </c>
      <c r="AB967" s="13">
        <f t="shared" si="220"/>
        <v>0.404604396524377</v>
      </c>
      <c r="AC967" s="13">
        <f t="shared" si="221"/>
        <v>0.595395603475624</v>
      </c>
      <c r="AD967" s="13">
        <f t="shared" si="222"/>
        <v>0.137815961143089</v>
      </c>
      <c r="AE967" s="13">
        <f t="shared" si="223"/>
        <v>0.862184038856911</v>
      </c>
    </row>
    <row r="968" spans="1:31">
      <c r="A968" s="5" t="s">
        <v>1963</v>
      </c>
      <c r="B968" s="5" t="s">
        <v>1964</v>
      </c>
      <c r="C968" s="6">
        <v>1527656843.12</v>
      </c>
      <c r="D968" s="6">
        <v>3556000</v>
      </c>
      <c r="E968" s="6">
        <v>0</v>
      </c>
      <c r="F968" s="6">
        <v>0</v>
      </c>
      <c r="G968" s="6">
        <v>200860000</v>
      </c>
      <c r="H968" s="6">
        <v>1504972084</v>
      </c>
      <c r="I968" s="6">
        <v>0</v>
      </c>
      <c r="J968" s="6">
        <v>0</v>
      </c>
      <c r="K968" s="6">
        <v>47161296.65</v>
      </c>
      <c r="L968" s="6">
        <v>562368594</v>
      </c>
      <c r="M968" s="6">
        <v>1345766923.67</v>
      </c>
      <c r="N968" s="6">
        <v>0</v>
      </c>
      <c r="O968" s="6">
        <v>-3556000</v>
      </c>
      <c r="P968" s="6">
        <v>76760607.13</v>
      </c>
      <c r="Q968" s="6">
        <v>-22624315.2</v>
      </c>
      <c r="R968" s="8">
        <f t="shared" si="210"/>
        <v>3284206223.77</v>
      </c>
      <c r="S968" s="8">
        <f t="shared" si="211"/>
        <v>1958715809.6</v>
      </c>
      <c r="T968" s="8">
        <f t="shared" si="212"/>
        <v>5242922033.37</v>
      </c>
      <c r="U968" s="8">
        <f t="shared" si="213"/>
        <v>1732072843.12</v>
      </c>
      <c r="V968" s="8">
        <f t="shared" si="214"/>
        <v>1552133380.65</v>
      </c>
      <c r="W968" s="8">
        <f t="shared" si="215"/>
        <v>1732072843.12</v>
      </c>
      <c r="X968" s="8">
        <f t="shared" si="216"/>
        <v>3510849190.25</v>
      </c>
      <c r="Y968" s="13">
        <f t="shared" si="217"/>
        <v>0.62640760302495</v>
      </c>
      <c r="Z968" s="13">
        <f t="shared" si="218"/>
        <v>0.37359239697505</v>
      </c>
      <c r="AA968" s="13">
        <f t="shared" si="219"/>
        <v>2.67671400193614</v>
      </c>
      <c r="AB968" s="13">
        <f t="shared" si="220"/>
        <v>0.527394665591895</v>
      </c>
      <c r="AC968" s="13">
        <f t="shared" si="221"/>
        <v>0.472605334408105</v>
      </c>
      <c r="AD968" s="13">
        <f t="shared" si="222"/>
        <v>0.330364028321564</v>
      </c>
      <c r="AE968" s="13">
        <f t="shared" si="223"/>
        <v>0.669635971678436</v>
      </c>
    </row>
    <row r="969" spans="1:31">
      <c r="A969" s="5" t="s">
        <v>1965</v>
      </c>
      <c r="B969" s="5" t="s">
        <v>1966</v>
      </c>
      <c r="C969" s="6">
        <v>804622797.42</v>
      </c>
      <c r="D969" s="6">
        <v>0</v>
      </c>
      <c r="E969" s="6">
        <v>0</v>
      </c>
      <c r="F969" s="6">
        <v>0</v>
      </c>
      <c r="G969" s="6">
        <v>625400000</v>
      </c>
      <c r="H969" s="6">
        <v>2040613485.49</v>
      </c>
      <c r="I969" s="6">
        <v>0</v>
      </c>
      <c r="J969" s="6">
        <v>0</v>
      </c>
      <c r="K969" s="6">
        <v>35952979.11</v>
      </c>
      <c r="L969" s="6">
        <v>749412187</v>
      </c>
      <c r="M969" s="6">
        <v>3201732382.41</v>
      </c>
      <c r="N969" s="6">
        <v>0</v>
      </c>
      <c r="O969" s="6">
        <v>-2029714.42</v>
      </c>
      <c r="P969" s="6">
        <v>157423019.42</v>
      </c>
      <c r="Q969" s="6">
        <v>1327457897.89</v>
      </c>
      <c r="R969" s="8">
        <f t="shared" si="210"/>
        <v>3506589262.02</v>
      </c>
      <c r="S969" s="8">
        <f t="shared" si="211"/>
        <v>5433995772.3</v>
      </c>
      <c r="T969" s="8">
        <f t="shared" si="212"/>
        <v>8940585034.32</v>
      </c>
      <c r="U969" s="8">
        <f t="shared" si="213"/>
        <v>1430022797.42</v>
      </c>
      <c r="V969" s="8">
        <f t="shared" si="214"/>
        <v>2076566464.6</v>
      </c>
      <c r="W969" s="8">
        <f t="shared" si="215"/>
        <v>1430022797.42</v>
      </c>
      <c r="X969" s="8">
        <f t="shared" si="216"/>
        <v>7510562236.9</v>
      </c>
      <c r="Y969" s="13">
        <f t="shared" si="217"/>
        <v>0.392210269077397</v>
      </c>
      <c r="Z969" s="13">
        <f t="shared" si="218"/>
        <v>0.607789730922603</v>
      </c>
      <c r="AA969" s="13">
        <f t="shared" si="219"/>
        <v>1.64530585023547</v>
      </c>
      <c r="AB969" s="13">
        <f t="shared" si="220"/>
        <v>0.407810179797398</v>
      </c>
      <c r="AC969" s="13">
        <f t="shared" si="221"/>
        <v>0.592189820202602</v>
      </c>
      <c r="AD969" s="13">
        <f t="shared" si="222"/>
        <v>0.159947340350839</v>
      </c>
      <c r="AE969" s="13">
        <f t="shared" si="223"/>
        <v>0.840052659649161</v>
      </c>
    </row>
    <row r="970" spans="1:31">
      <c r="A970" s="5" t="s">
        <v>1967</v>
      </c>
      <c r="B970" s="5" t="s">
        <v>1968</v>
      </c>
      <c r="C970" s="6">
        <v>452000000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71674604.04</v>
      </c>
      <c r="L970" s="6">
        <v>1007690641</v>
      </c>
      <c r="M970" s="6">
        <v>3024039763.82</v>
      </c>
      <c r="N970" s="6">
        <v>0</v>
      </c>
      <c r="O970" s="6">
        <v>545932.09</v>
      </c>
      <c r="P970" s="6">
        <v>32940729.95</v>
      </c>
      <c r="Q970" s="6">
        <v>-352626353.5</v>
      </c>
      <c r="R970" s="8">
        <f t="shared" si="210"/>
        <v>523674604.04</v>
      </c>
      <c r="S970" s="8">
        <f t="shared" si="211"/>
        <v>3712590713.36</v>
      </c>
      <c r="T970" s="8">
        <f t="shared" si="212"/>
        <v>4236265317.4</v>
      </c>
      <c r="U970" s="8">
        <f t="shared" si="213"/>
        <v>452000000</v>
      </c>
      <c r="V970" s="8">
        <f t="shared" si="214"/>
        <v>71674604.04</v>
      </c>
      <c r="W970" s="8">
        <f t="shared" si="215"/>
        <v>452000000</v>
      </c>
      <c r="X970" s="8">
        <f t="shared" si="216"/>
        <v>3784265317.4</v>
      </c>
      <c r="Y970" s="13">
        <f t="shared" si="217"/>
        <v>0.123617045865627</v>
      </c>
      <c r="Z970" s="13">
        <f t="shared" si="218"/>
        <v>0.876382954134373</v>
      </c>
      <c r="AA970" s="13">
        <f t="shared" si="219"/>
        <v>1.14105368581447</v>
      </c>
      <c r="AB970" s="13">
        <f t="shared" si="220"/>
        <v>0.863131411210223</v>
      </c>
      <c r="AC970" s="13">
        <f t="shared" si="221"/>
        <v>0.136868588789777</v>
      </c>
      <c r="AD970" s="13">
        <f t="shared" si="222"/>
        <v>0.106697755247637</v>
      </c>
      <c r="AE970" s="13">
        <f t="shared" si="223"/>
        <v>0.893302244752363</v>
      </c>
    </row>
    <row r="971" spans="1:31">
      <c r="A971" s="5" t="s">
        <v>1969</v>
      </c>
      <c r="B971" s="5" t="s">
        <v>1970</v>
      </c>
      <c r="C971" s="6">
        <v>353321439.75</v>
      </c>
      <c r="D971" s="6">
        <v>0</v>
      </c>
      <c r="E971" s="6">
        <v>0</v>
      </c>
      <c r="F971" s="6">
        <v>0</v>
      </c>
      <c r="G971" s="6">
        <v>79009067.8</v>
      </c>
      <c r="H971" s="6">
        <v>54050916.44</v>
      </c>
      <c r="I971" s="6">
        <v>0</v>
      </c>
      <c r="J971" s="6">
        <v>0</v>
      </c>
      <c r="K971" s="6">
        <v>3192886.36</v>
      </c>
      <c r="L971" s="6">
        <v>566239133</v>
      </c>
      <c r="M971" s="6">
        <v>831402314.96</v>
      </c>
      <c r="N971" s="6">
        <v>0</v>
      </c>
      <c r="O971" s="6">
        <v>1143531.79</v>
      </c>
      <c r="P971" s="6">
        <v>45754727.56</v>
      </c>
      <c r="Q971" s="6">
        <v>130727589.84</v>
      </c>
      <c r="R971" s="8">
        <f t="shared" si="210"/>
        <v>489574310.35</v>
      </c>
      <c r="S971" s="8">
        <f t="shared" si="211"/>
        <v>1575267297.15</v>
      </c>
      <c r="T971" s="8">
        <f t="shared" si="212"/>
        <v>2064841607.5</v>
      </c>
      <c r="U971" s="8">
        <f t="shared" si="213"/>
        <v>432330507.55</v>
      </c>
      <c r="V971" s="8">
        <f t="shared" si="214"/>
        <v>57243802.8</v>
      </c>
      <c r="W971" s="8">
        <f t="shared" si="215"/>
        <v>432330507.55</v>
      </c>
      <c r="X971" s="8">
        <f t="shared" si="216"/>
        <v>1632511099.95</v>
      </c>
      <c r="Y971" s="13">
        <f t="shared" si="217"/>
        <v>0.237100176871557</v>
      </c>
      <c r="Z971" s="13">
        <f t="shared" si="218"/>
        <v>0.762899823128443</v>
      </c>
      <c r="AA971" s="13">
        <f t="shared" si="219"/>
        <v>1.31078808735238</v>
      </c>
      <c r="AB971" s="13">
        <f t="shared" si="220"/>
        <v>0.883074332966785</v>
      </c>
      <c r="AC971" s="13">
        <f t="shared" si="221"/>
        <v>0.116925667033215</v>
      </c>
      <c r="AD971" s="13">
        <f t="shared" si="222"/>
        <v>0.209377080537157</v>
      </c>
      <c r="AE971" s="13">
        <f t="shared" si="223"/>
        <v>0.790622919462843</v>
      </c>
    </row>
    <row r="972" spans="1:31">
      <c r="A972" s="5" t="s">
        <v>1971</v>
      </c>
      <c r="B972" s="5" t="s">
        <v>1972</v>
      </c>
      <c r="C972" s="6">
        <v>802265055.64</v>
      </c>
      <c r="D972" s="6">
        <v>0</v>
      </c>
      <c r="E972" s="6">
        <v>0</v>
      </c>
      <c r="F972" s="6">
        <v>0</v>
      </c>
      <c r="G972" s="6">
        <v>44500000</v>
      </c>
      <c r="H972" s="6">
        <v>142500000</v>
      </c>
      <c r="I972" s="6">
        <v>0</v>
      </c>
      <c r="J972" s="6">
        <v>0</v>
      </c>
      <c r="K972" s="6">
        <v>1372717.99</v>
      </c>
      <c r="L972" s="6">
        <v>780422398</v>
      </c>
      <c r="M972" s="6">
        <v>1079046954.17</v>
      </c>
      <c r="N972" s="6">
        <v>0</v>
      </c>
      <c r="O972" s="6">
        <v>-19624133.25</v>
      </c>
      <c r="P972" s="6">
        <v>120484123.06</v>
      </c>
      <c r="Q972" s="6">
        <v>514808446.7</v>
      </c>
      <c r="R972" s="8">
        <f t="shared" si="210"/>
        <v>990637773.63</v>
      </c>
      <c r="S972" s="8">
        <f t="shared" si="211"/>
        <v>2475137788.68</v>
      </c>
      <c r="T972" s="8">
        <f t="shared" si="212"/>
        <v>3465775562.31</v>
      </c>
      <c r="U972" s="8">
        <f t="shared" si="213"/>
        <v>846765055.64</v>
      </c>
      <c r="V972" s="8">
        <f t="shared" si="214"/>
        <v>143872717.99</v>
      </c>
      <c r="W972" s="8">
        <f t="shared" si="215"/>
        <v>846765055.64</v>
      </c>
      <c r="X972" s="8">
        <f t="shared" si="216"/>
        <v>2619010506.67</v>
      </c>
      <c r="Y972" s="13">
        <f t="shared" si="217"/>
        <v>0.285834369773709</v>
      </c>
      <c r="Z972" s="13">
        <f t="shared" si="218"/>
        <v>0.714165630226291</v>
      </c>
      <c r="AA972" s="13">
        <f t="shared" si="219"/>
        <v>1.4002354043321</v>
      </c>
      <c r="AB972" s="13">
        <f t="shared" si="220"/>
        <v>0.854767583248107</v>
      </c>
      <c r="AC972" s="13">
        <f t="shared" si="221"/>
        <v>0.145232416751893</v>
      </c>
      <c r="AD972" s="13">
        <f t="shared" si="222"/>
        <v>0.244321953460719</v>
      </c>
      <c r="AE972" s="13">
        <f t="shared" si="223"/>
        <v>0.755678046539281</v>
      </c>
    </row>
    <row r="973" spans="1:31">
      <c r="A973" s="5" t="s">
        <v>1973</v>
      </c>
      <c r="B973" s="5" t="s">
        <v>1974</v>
      </c>
      <c r="C973" s="6">
        <v>85000000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1484817.94</v>
      </c>
      <c r="L973" s="6">
        <v>340000000</v>
      </c>
      <c r="M973" s="6">
        <v>302393628.56</v>
      </c>
      <c r="N973" s="6">
        <v>0</v>
      </c>
      <c r="O973" s="6">
        <v>0</v>
      </c>
      <c r="P973" s="6">
        <v>21534073.14</v>
      </c>
      <c r="Q973" s="6">
        <v>202993144.11</v>
      </c>
      <c r="R973" s="8">
        <f t="shared" si="210"/>
        <v>86484817.94</v>
      </c>
      <c r="S973" s="8">
        <f t="shared" si="211"/>
        <v>866920845.81</v>
      </c>
      <c r="T973" s="8">
        <f t="shared" si="212"/>
        <v>953405663.75</v>
      </c>
      <c r="U973" s="8">
        <f t="shared" si="213"/>
        <v>85000000</v>
      </c>
      <c r="V973" s="8">
        <f t="shared" si="214"/>
        <v>1484817.94</v>
      </c>
      <c r="W973" s="8">
        <f t="shared" si="215"/>
        <v>85000000</v>
      </c>
      <c r="X973" s="8">
        <f t="shared" si="216"/>
        <v>868405663.75</v>
      </c>
      <c r="Y973" s="13">
        <f t="shared" si="217"/>
        <v>0.0907114581214381</v>
      </c>
      <c r="Z973" s="13">
        <f t="shared" si="218"/>
        <v>0.909288541878562</v>
      </c>
      <c r="AA973" s="13">
        <f t="shared" si="219"/>
        <v>1.0997609163028</v>
      </c>
      <c r="AB973" s="13">
        <f t="shared" si="220"/>
        <v>0.982831461343538</v>
      </c>
      <c r="AC973" s="13">
        <f t="shared" si="221"/>
        <v>0.0171685386564624</v>
      </c>
      <c r="AD973" s="13">
        <f t="shared" si="222"/>
        <v>0.0891540749460961</v>
      </c>
      <c r="AE973" s="13">
        <f t="shared" si="223"/>
        <v>0.910845925053904</v>
      </c>
    </row>
    <row r="974" spans="1:31">
      <c r="A974" s="5" t="s">
        <v>1975</v>
      </c>
      <c r="B974" s="5" t="s">
        <v>1976</v>
      </c>
      <c r="C974" s="6">
        <v>3804380.56</v>
      </c>
      <c r="D974" s="6">
        <v>0</v>
      </c>
      <c r="E974" s="6">
        <v>0</v>
      </c>
      <c r="F974" s="6">
        <v>0</v>
      </c>
      <c r="G974" s="6">
        <v>227305.56</v>
      </c>
      <c r="H974" s="6">
        <v>167000000</v>
      </c>
      <c r="I974" s="6">
        <v>0</v>
      </c>
      <c r="J974" s="6">
        <v>0</v>
      </c>
      <c r="K974" s="6">
        <v>650576.97</v>
      </c>
      <c r="L974" s="6">
        <v>412000000</v>
      </c>
      <c r="M974" s="6">
        <v>351393824.69</v>
      </c>
      <c r="N974" s="6">
        <v>13370000</v>
      </c>
      <c r="O974" s="6">
        <v>-365350.28</v>
      </c>
      <c r="P974" s="6">
        <v>34153440.48</v>
      </c>
      <c r="Q974" s="6">
        <v>-288666885.25</v>
      </c>
      <c r="R974" s="8">
        <f t="shared" si="210"/>
        <v>171682263.09</v>
      </c>
      <c r="S974" s="8">
        <f t="shared" si="211"/>
        <v>495145029.64</v>
      </c>
      <c r="T974" s="8">
        <f t="shared" si="212"/>
        <v>666827292.73</v>
      </c>
      <c r="U974" s="8">
        <f t="shared" si="213"/>
        <v>4031686.12</v>
      </c>
      <c r="V974" s="8">
        <f t="shared" si="214"/>
        <v>167650576.97</v>
      </c>
      <c r="W974" s="8">
        <f t="shared" si="215"/>
        <v>4031686.12</v>
      </c>
      <c r="X974" s="8">
        <f t="shared" si="216"/>
        <v>662795606.61</v>
      </c>
      <c r="Y974" s="13">
        <f t="shared" si="217"/>
        <v>0.257461362127411</v>
      </c>
      <c r="Z974" s="13">
        <f t="shared" si="218"/>
        <v>0.742538637872588</v>
      </c>
      <c r="AA974" s="13">
        <f t="shared" si="219"/>
        <v>1.34673126622077</v>
      </c>
      <c r="AB974" s="13">
        <f t="shared" si="220"/>
        <v>0.023483416675877</v>
      </c>
      <c r="AC974" s="13">
        <f t="shared" si="221"/>
        <v>0.976516583324123</v>
      </c>
      <c r="AD974" s="13">
        <f t="shared" si="222"/>
        <v>0.00604607244477685</v>
      </c>
      <c r="AE974" s="13">
        <f t="shared" si="223"/>
        <v>0.993953927555223</v>
      </c>
    </row>
    <row r="975" spans="1:31">
      <c r="A975" s="5" t="s">
        <v>1977</v>
      </c>
      <c r="B975" s="5" t="s">
        <v>1978</v>
      </c>
      <c r="C975" s="6">
        <v>208280359.88</v>
      </c>
      <c r="D975" s="6">
        <v>0</v>
      </c>
      <c r="E975" s="6">
        <v>0</v>
      </c>
      <c r="F975" s="6">
        <v>0</v>
      </c>
      <c r="G975" s="6">
        <v>0</v>
      </c>
      <c r="H975" s="6">
        <v>4000000</v>
      </c>
      <c r="I975" s="6">
        <v>0</v>
      </c>
      <c r="J975" s="6">
        <v>0</v>
      </c>
      <c r="K975" s="6">
        <v>11810789.42</v>
      </c>
      <c r="L975" s="6">
        <v>552960000</v>
      </c>
      <c r="M975" s="6">
        <v>147449994.51</v>
      </c>
      <c r="N975" s="6">
        <v>0</v>
      </c>
      <c r="O975" s="6">
        <v>0</v>
      </c>
      <c r="P975" s="6">
        <v>71956208.02</v>
      </c>
      <c r="Q975" s="6">
        <v>-102117652.74</v>
      </c>
      <c r="R975" s="8">
        <f t="shared" si="210"/>
        <v>224091149.3</v>
      </c>
      <c r="S975" s="8">
        <f t="shared" si="211"/>
        <v>670248549.79</v>
      </c>
      <c r="T975" s="8">
        <f t="shared" si="212"/>
        <v>894339699.09</v>
      </c>
      <c r="U975" s="8">
        <f t="shared" si="213"/>
        <v>208280359.88</v>
      </c>
      <c r="V975" s="8">
        <f t="shared" si="214"/>
        <v>15810789.42</v>
      </c>
      <c r="W975" s="8">
        <f t="shared" si="215"/>
        <v>208280359.88</v>
      </c>
      <c r="X975" s="8">
        <f t="shared" si="216"/>
        <v>686059339.21</v>
      </c>
      <c r="Y975" s="13">
        <f t="shared" si="217"/>
        <v>0.250566031596288</v>
      </c>
      <c r="Z975" s="13">
        <f t="shared" si="218"/>
        <v>0.749433968403712</v>
      </c>
      <c r="AA975" s="13">
        <f t="shared" si="219"/>
        <v>1.33434037174748</v>
      </c>
      <c r="AB975" s="13">
        <f t="shared" si="220"/>
        <v>0.929444828725326</v>
      </c>
      <c r="AC975" s="13">
        <f t="shared" si="221"/>
        <v>0.0705551712746738</v>
      </c>
      <c r="AD975" s="13">
        <f t="shared" si="222"/>
        <v>0.232887302321397</v>
      </c>
      <c r="AE975" s="13">
        <f t="shared" si="223"/>
        <v>0.767112697678603</v>
      </c>
    </row>
    <row r="976" spans="1:31">
      <c r="A976" s="5" t="s">
        <v>1979</v>
      </c>
      <c r="B976" s="5" t="s">
        <v>1980</v>
      </c>
      <c r="C976" s="6">
        <v>113000000</v>
      </c>
      <c r="D976" s="6">
        <v>0</v>
      </c>
      <c r="E976" s="6">
        <v>0</v>
      </c>
      <c r="F976" s="6">
        <v>0</v>
      </c>
      <c r="G976" s="6">
        <v>0</v>
      </c>
      <c r="H976" s="6">
        <v>7300000</v>
      </c>
      <c r="I976" s="6">
        <v>0</v>
      </c>
      <c r="J976" s="6">
        <v>0</v>
      </c>
      <c r="K976" s="6">
        <v>0</v>
      </c>
      <c r="L976" s="6">
        <v>512785928</v>
      </c>
      <c r="M976" s="6">
        <v>668803999.7</v>
      </c>
      <c r="N976" s="6">
        <v>86829135.52</v>
      </c>
      <c r="O976" s="6">
        <v>0</v>
      </c>
      <c r="P976" s="6">
        <v>118449102.9</v>
      </c>
      <c r="Q976" s="6">
        <v>1155223885.89</v>
      </c>
      <c r="R976" s="8">
        <f t="shared" si="210"/>
        <v>120300000</v>
      </c>
      <c r="S976" s="8">
        <f t="shared" si="211"/>
        <v>2368433780.97</v>
      </c>
      <c r="T976" s="8">
        <f t="shared" si="212"/>
        <v>2488733780.97</v>
      </c>
      <c r="U976" s="8">
        <f t="shared" si="213"/>
        <v>113000000</v>
      </c>
      <c r="V976" s="8">
        <f t="shared" si="214"/>
        <v>7300000</v>
      </c>
      <c r="W976" s="8">
        <f t="shared" si="215"/>
        <v>113000000</v>
      </c>
      <c r="X976" s="8">
        <f t="shared" si="216"/>
        <v>2375733780.97</v>
      </c>
      <c r="Y976" s="13">
        <f t="shared" si="217"/>
        <v>0.0483378338494334</v>
      </c>
      <c r="Z976" s="13">
        <f t="shared" si="218"/>
        <v>0.951662166150567</v>
      </c>
      <c r="AA976" s="13">
        <f t="shared" si="219"/>
        <v>1.05079306036191</v>
      </c>
      <c r="AB976" s="13">
        <f t="shared" si="220"/>
        <v>0.939318370739817</v>
      </c>
      <c r="AC976" s="13">
        <f t="shared" si="221"/>
        <v>0.0606816292601829</v>
      </c>
      <c r="AD976" s="13">
        <f t="shared" si="222"/>
        <v>0.0454046153365417</v>
      </c>
      <c r="AE976" s="13">
        <f t="shared" si="223"/>
        <v>0.954595384663458</v>
      </c>
    </row>
    <row r="977" spans="1:31">
      <c r="A977" s="5" t="s">
        <v>1981</v>
      </c>
      <c r="B977" s="5" t="s">
        <v>1982</v>
      </c>
      <c r="C977" s="6">
        <v>563473346.26</v>
      </c>
      <c r="D977" s="6">
        <v>0</v>
      </c>
      <c r="E977" s="6">
        <v>0</v>
      </c>
      <c r="F977" s="6">
        <v>0</v>
      </c>
      <c r="G977" s="6">
        <v>41391466.45</v>
      </c>
      <c r="H977" s="6">
        <v>286249999.99</v>
      </c>
      <c r="I977" s="6">
        <v>0</v>
      </c>
      <c r="J977" s="6">
        <v>0</v>
      </c>
      <c r="K977" s="6">
        <v>94812.48</v>
      </c>
      <c r="L977" s="6">
        <v>349386910</v>
      </c>
      <c r="M977" s="6">
        <v>826985133.14</v>
      </c>
      <c r="N977" s="6">
        <v>18202271.38</v>
      </c>
      <c r="O977" s="6">
        <v>-7409667.95</v>
      </c>
      <c r="P977" s="6">
        <v>44096029.39</v>
      </c>
      <c r="Q977" s="6">
        <v>171968686.45</v>
      </c>
      <c r="R977" s="8">
        <f t="shared" si="210"/>
        <v>891209625.18</v>
      </c>
      <c r="S977" s="8">
        <f t="shared" si="211"/>
        <v>1366824819.65</v>
      </c>
      <c r="T977" s="8">
        <f t="shared" si="212"/>
        <v>2258034444.83</v>
      </c>
      <c r="U977" s="8">
        <f t="shared" si="213"/>
        <v>604864812.71</v>
      </c>
      <c r="V977" s="8">
        <f t="shared" si="214"/>
        <v>286344812.47</v>
      </c>
      <c r="W977" s="8">
        <f t="shared" si="215"/>
        <v>604864812.71</v>
      </c>
      <c r="X977" s="8">
        <f t="shared" si="216"/>
        <v>1653169632.12</v>
      </c>
      <c r="Y977" s="13">
        <f t="shared" si="217"/>
        <v>0.394683804412513</v>
      </c>
      <c r="Z977" s="13">
        <f t="shared" si="218"/>
        <v>0.605316195587487</v>
      </c>
      <c r="AA977" s="13">
        <f t="shared" si="219"/>
        <v>1.65202914987175</v>
      </c>
      <c r="AB977" s="13">
        <f t="shared" si="220"/>
        <v>0.678700942651774</v>
      </c>
      <c r="AC977" s="13">
        <f t="shared" si="221"/>
        <v>0.321299057348226</v>
      </c>
      <c r="AD977" s="13">
        <f t="shared" si="222"/>
        <v>0.267872270104161</v>
      </c>
      <c r="AE977" s="13">
        <f t="shared" si="223"/>
        <v>0.732127729895839</v>
      </c>
    </row>
    <row r="978" spans="1:31">
      <c r="A978" s="5" t="s">
        <v>1983</v>
      </c>
      <c r="B978" s="5" t="s">
        <v>1984</v>
      </c>
      <c r="C978" s="6">
        <v>22130000</v>
      </c>
      <c r="D978" s="6">
        <v>0</v>
      </c>
      <c r="E978" s="6">
        <v>0</v>
      </c>
      <c r="F978" s="6">
        <v>0</v>
      </c>
      <c r="G978" s="6">
        <v>22168048.6</v>
      </c>
      <c r="H978" s="6">
        <v>0</v>
      </c>
      <c r="I978" s="6">
        <v>0</v>
      </c>
      <c r="J978" s="6">
        <v>0</v>
      </c>
      <c r="K978" s="6">
        <v>115960098.31</v>
      </c>
      <c r="L978" s="6">
        <v>1022550000</v>
      </c>
      <c r="M978" s="6">
        <v>153268980.49</v>
      </c>
      <c r="N978" s="6">
        <v>0</v>
      </c>
      <c r="O978" s="6">
        <v>8450512.3</v>
      </c>
      <c r="P978" s="6">
        <v>209534453.4</v>
      </c>
      <c r="Q978" s="6">
        <v>1369322956.73</v>
      </c>
      <c r="R978" s="8">
        <f t="shared" si="210"/>
        <v>160258146.91</v>
      </c>
      <c r="S978" s="8">
        <f t="shared" si="211"/>
        <v>2763126902.92</v>
      </c>
      <c r="T978" s="8">
        <f t="shared" si="212"/>
        <v>2923385049.83</v>
      </c>
      <c r="U978" s="8">
        <f t="shared" si="213"/>
        <v>44298048.6</v>
      </c>
      <c r="V978" s="8">
        <f t="shared" si="214"/>
        <v>115960098.31</v>
      </c>
      <c r="W978" s="8">
        <f t="shared" si="215"/>
        <v>44298048.6</v>
      </c>
      <c r="X978" s="8">
        <f t="shared" si="216"/>
        <v>2879087001.23</v>
      </c>
      <c r="Y978" s="13">
        <f t="shared" si="217"/>
        <v>0.0548193769135268</v>
      </c>
      <c r="Z978" s="13">
        <f t="shared" si="218"/>
        <v>0.945180623086473</v>
      </c>
      <c r="AA978" s="13">
        <f t="shared" si="219"/>
        <v>1.05799883702071</v>
      </c>
      <c r="AB978" s="13">
        <f t="shared" si="220"/>
        <v>0.276416827812676</v>
      </c>
      <c r="AC978" s="13">
        <f t="shared" si="221"/>
        <v>0.723583172187324</v>
      </c>
      <c r="AD978" s="13">
        <f t="shared" si="222"/>
        <v>0.0151529982691045</v>
      </c>
      <c r="AE978" s="13">
        <f t="shared" si="223"/>
        <v>0.984847001730896</v>
      </c>
    </row>
    <row r="979" spans="1:31">
      <c r="A979" s="5" t="s">
        <v>1985</v>
      </c>
      <c r="B979" s="5" t="s">
        <v>1986</v>
      </c>
      <c r="C979" s="6">
        <v>200000000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12663.37</v>
      </c>
      <c r="L979" s="6">
        <v>909572725</v>
      </c>
      <c r="M979" s="6">
        <v>1859002230.23</v>
      </c>
      <c r="N979" s="6">
        <v>0</v>
      </c>
      <c r="O979" s="6">
        <v>-14799698.58</v>
      </c>
      <c r="P979" s="6">
        <v>67441880.92</v>
      </c>
      <c r="Q979" s="6">
        <v>-548443211.16</v>
      </c>
      <c r="R979" s="8">
        <f t="shared" si="210"/>
        <v>200012663.37</v>
      </c>
      <c r="S979" s="8">
        <f t="shared" si="211"/>
        <v>2272773926.41</v>
      </c>
      <c r="T979" s="8">
        <f t="shared" si="212"/>
        <v>2472786589.78</v>
      </c>
      <c r="U979" s="8">
        <f t="shared" si="213"/>
        <v>200000000</v>
      </c>
      <c r="V979" s="8">
        <f t="shared" si="214"/>
        <v>12663.37</v>
      </c>
      <c r="W979" s="8">
        <f t="shared" si="215"/>
        <v>200000000</v>
      </c>
      <c r="X979" s="8">
        <f t="shared" si="216"/>
        <v>2272786589.78</v>
      </c>
      <c r="Y979" s="13">
        <f t="shared" si="217"/>
        <v>0.0808855338332269</v>
      </c>
      <c r="Z979" s="13">
        <f t="shared" si="218"/>
        <v>0.919114466166773</v>
      </c>
      <c r="AA979" s="13">
        <f t="shared" si="219"/>
        <v>1.08800376537491</v>
      </c>
      <c r="AB979" s="13">
        <f t="shared" si="220"/>
        <v>0.99993668715877</v>
      </c>
      <c r="AC979" s="13">
        <f t="shared" si="221"/>
        <v>6.33128412303287e-5</v>
      </c>
      <c r="AD979" s="13">
        <f t="shared" si="222"/>
        <v>0.0808804127402655</v>
      </c>
      <c r="AE979" s="13">
        <f t="shared" si="223"/>
        <v>0.919119587259735</v>
      </c>
    </row>
    <row r="980" spans="1:31">
      <c r="A980" s="5" t="s">
        <v>1987</v>
      </c>
      <c r="B980" s="5" t="s">
        <v>1988</v>
      </c>
      <c r="C980" s="6">
        <v>2000121255</v>
      </c>
      <c r="D980" s="6">
        <v>0</v>
      </c>
      <c r="E980" s="6">
        <v>0</v>
      </c>
      <c r="F980" s="6">
        <v>0</v>
      </c>
      <c r="G980" s="6">
        <v>742560857</v>
      </c>
      <c r="H980" s="6">
        <v>1219609603</v>
      </c>
      <c r="I980" s="6">
        <v>540614824</v>
      </c>
      <c r="J980" s="6">
        <v>0</v>
      </c>
      <c r="K980" s="6">
        <v>0</v>
      </c>
      <c r="L980" s="6">
        <v>2425967213</v>
      </c>
      <c r="M980" s="6">
        <v>229350585</v>
      </c>
      <c r="N980" s="6">
        <v>0</v>
      </c>
      <c r="O980" s="6">
        <v>-110713842</v>
      </c>
      <c r="P980" s="6">
        <v>684805824</v>
      </c>
      <c r="Q980" s="6">
        <v>3965802631</v>
      </c>
      <c r="R980" s="8">
        <f t="shared" si="210"/>
        <v>4502906539</v>
      </c>
      <c r="S980" s="8">
        <f t="shared" si="211"/>
        <v>7195212411</v>
      </c>
      <c r="T980" s="8">
        <f t="shared" si="212"/>
        <v>11698118950</v>
      </c>
      <c r="U980" s="8">
        <f t="shared" si="213"/>
        <v>2742682112</v>
      </c>
      <c r="V980" s="8">
        <f t="shared" si="214"/>
        <v>1760224427</v>
      </c>
      <c r="W980" s="8">
        <f t="shared" si="215"/>
        <v>2742682112</v>
      </c>
      <c r="X980" s="8">
        <f t="shared" si="216"/>
        <v>8955436838</v>
      </c>
      <c r="Y980" s="13">
        <f t="shared" si="217"/>
        <v>0.384925692604622</v>
      </c>
      <c r="Z980" s="13">
        <f t="shared" si="218"/>
        <v>0.615074307395378</v>
      </c>
      <c r="AA980" s="13">
        <f t="shared" si="219"/>
        <v>1.62581982042893</v>
      </c>
      <c r="AB980" s="13">
        <f t="shared" si="220"/>
        <v>0.609091503064839</v>
      </c>
      <c r="AC980" s="13">
        <f t="shared" si="221"/>
        <v>0.390908496935161</v>
      </c>
      <c r="AD980" s="13">
        <f t="shared" si="222"/>
        <v>0.234454968676823</v>
      </c>
      <c r="AE980" s="13">
        <f t="shared" si="223"/>
        <v>0.765545031323177</v>
      </c>
    </row>
    <row r="981" spans="1:31">
      <c r="A981" s="5" t="s">
        <v>1989</v>
      </c>
      <c r="B981" s="5" t="s">
        <v>1990</v>
      </c>
      <c r="C981" s="6">
        <v>97917306.49</v>
      </c>
      <c r="D981" s="6">
        <v>0</v>
      </c>
      <c r="E981" s="6">
        <v>0</v>
      </c>
      <c r="F981" s="6">
        <v>0</v>
      </c>
      <c r="G981" s="6">
        <v>0</v>
      </c>
      <c r="H981" s="6">
        <v>23025910.81</v>
      </c>
      <c r="I981" s="6">
        <v>0</v>
      </c>
      <c r="J981" s="6">
        <v>0</v>
      </c>
      <c r="K981" s="6">
        <v>32316585.88</v>
      </c>
      <c r="L981" s="6">
        <v>480760000</v>
      </c>
      <c r="M981" s="6">
        <v>107686597.28</v>
      </c>
      <c r="N981" s="6">
        <v>0</v>
      </c>
      <c r="O981" s="6">
        <v>9.44</v>
      </c>
      <c r="P981" s="6">
        <v>34254512.76</v>
      </c>
      <c r="Q981" s="6">
        <v>162809920.78</v>
      </c>
      <c r="R981" s="8">
        <f t="shared" si="210"/>
        <v>153259803.18</v>
      </c>
      <c r="S981" s="8">
        <f t="shared" si="211"/>
        <v>785511040.26</v>
      </c>
      <c r="T981" s="8">
        <f t="shared" si="212"/>
        <v>938770843.44</v>
      </c>
      <c r="U981" s="8">
        <f t="shared" si="213"/>
        <v>97917306.49</v>
      </c>
      <c r="V981" s="8">
        <f t="shared" si="214"/>
        <v>55342496.69</v>
      </c>
      <c r="W981" s="8">
        <f t="shared" si="215"/>
        <v>97917306.49</v>
      </c>
      <c r="X981" s="8">
        <f t="shared" si="216"/>
        <v>840853536.95</v>
      </c>
      <c r="Y981" s="13">
        <f t="shared" si="217"/>
        <v>0.163255819299202</v>
      </c>
      <c r="Z981" s="13">
        <f t="shared" si="218"/>
        <v>0.836744180700798</v>
      </c>
      <c r="AA981" s="13">
        <f t="shared" si="219"/>
        <v>1.19510840118717</v>
      </c>
      <c r="AB981" s="13">
        <f t="shared" si="220"/>
        <v>0.638897509055251</v>
      </c>
      <c r="AC981" s="13">
        <f t="shared" si="221"/>
        <v>0.361102490944749</v>
      </c>
      <c r="AD981" s="13">
        <f t="shared" si="222"/>
        <v>0.104303736289034</v>
      </c>
      <c r="AE981" s="13">
        <f t="shared" si="223"/>
        <v>0.895696263710966</v>
      </c>
    </row>
    <row r="982" spans="1:31">
      <c r="A982" s="5" t="s">
        <v>1991</v>
      </c>
      <c r="B982" s="5" t="s">
        <v>1992</v>
      </c>
      <c r="C982" s="6">
        <v>93099752.06</v>
      </c>
      <c r="D982" s="6">
        <v>0</v>
      </c>
      <c r="E982" s="6">
        <v>0</v>
      </c>
      <c r="F982" s="6">
        <v>0</v>
      </c>
      <c r="G982" s="6">
        <v>0</v>
      </c>
      <c r="H982" s="6">
        <v>18811465.75</v>
      </c>
      <c r="I982" s="6">
        <v>0</v>
      </c>
      <c r="J982" s="6">
        <v>0</v>
      </c>
      <c r="K982" s="6">
        <v>32156049.01</v>
      </c>
      <c r="L982" s="6">
        <v>789644637</v>
      </c>
      <c r="M982" s="6">
        <v>182334093.78</v>
      </c>
      <c r="N982" s="6">
        <v>0</v>
      </c>
      <c r="O982" s="6">
        <v>0</v>
      </c>
      <c r="P982" s="6">
        <v>135379620.2</v>
      </c>
      <c r="Q982" s="6">
        <v>277721117.84</v>
      </c>
      <c r="R982" s="8">
        <f t="shared" si="210"/>
        <v>144067266.82</v>
      </c>
      <c r="S982" s="8">
        <f t="shared" si="211"/>
        <v>1385079468.82</v>
      </c>
      <c r="T982" s="8">
        <f t="shared" si="212"/>
        <v>1529146735.64</v>
      </c>
      <c r="U982" s="8">
        <f t="shared" si="213"/>
        <v>93099752.06</v>
      </c>
      <c r="V982" s="8">
        <f t="shared" si="214"/>
        <v>50967514.76</v>
      </c>
      <c r="W982" s="8">
        <f t="shared" si="215"/>
        <v>93099752.06</v>
      </c>
      <c r="X982" s="8">
        <f t="shared" si="216"/>
        <v>1436046983.58</v>
      </c>
      <c r="Y982" s="13">
        <f t="shared" si="217"/>
        <v>0.0942141545099679</v>
      </c>
      <c r="Z982" s="13">
        <f t="shared" si="218"/>
        <v>0.905785845490032</v>
      </c>
      <c r="AA982" s="13">
        <f t="shared" si="219"/>
        <v>1.1040137191137</v>
      </c>
      <c r="AB982" s="13">
        <f t="shared" si="220"/>
        <v>0.646224184820001</v>
      </c>
      <c r="AC982" s="13">
        <f t="shared" si="221"/>
        <v>0.35377581518</v>
      </c>
      <c r="AD982" s="13">
        <f t="shared" si="222"/>
        <v>0.0608834651967096</v>
      </c>
      <c r="AE982" s="13">
        <f t="shared" si="223"/>
        <v>0.93911653480329</v>
      </c>
    </row>
    <row r="983" spans="1:31">
      <c r="A983" s="5" t="s">
        <v>1993</v>
      </c>
      <c r="B983" s="5" t="s">
        <v>1994</v>
      </c>
      <c r="C983" s="6">
        <v>562787447.58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26734527.58</v>
      </c>
      <c r="L983" s="6">
        <v>826727780</v>
      </c>
      <c r="M983" s="6">
        <v>2055112042.54</v>
      </c>
      <c r="N983" s="6">
        <v>149988567.02</v>
      </c>
      <c r="O983" s="6">
        <v>3827767.64</v>
      </c>
      <c r="P983" s="6">
        <v>469458725.66</v>
      </c>
      <c r="Q983" s="6">
        <v>2781307689.53</v>
      </c>
      <c r="R983" s="8">
        <f t="shared" si="210"/>
        <v>589521975.16</v>
      </c>
      <c r="S983" s="8">
        <f t="shared" si="211"/>
        <v>5986445438.35</v>
      </c>
      <c r="T983" s="8">
        <f t="shared" si="212"/>
        <v>6575967413.51</v>
      </c>
      <c r="U983" s="8">
        <f t="shared" si="213"/>
        <v>562787447.58</v>
      </c>
      <c r="V983" s="8">
        <f t="shared" si="214"/>
        <v>26734527.58</v>
      </c>
      <c r="W983" s="8">
        <f t="shared" si="215"/>
        <v>562787447.58</v>
      </c>
      <c r="X983" s="8">
        <f t="shared" si="216"/>
        <v>6013179965.93</v>
      </c>
      <c r="Y983" s="13">
        <f t="shared" si="217"/>
        <v>0.0896479465437825</v>
      </c>
      <c r="Z983" s="13">
        <f t="shared" si="218"/>
        <v>0.910352053456218</v>
      </c>
      <c r="AA983" s="13">
        <f t="shared" si="219"/>
        <v>1.09847612932099</v>
      </c>
      <c r="AB983" s="13">
        <f t="shared" si="220"/>
        <v>0.954650498698129</v>
      </c>
      <c r="AC983" s="13">
        <f t="shared" si="221"/>
        <v>0.045349501301871</v>
      </c>
      <c r="AD983" s="13">
        <f t="shared" si="222"/>
        <v>0.0855824568752852</v>
      </c>
      <c r="AE983" s="13">
        <f t="shared" si="223"/>
        <v>0.914417543124715</v>
      </c>
    </row>
    <row r="984" spans="1:31">
      <c r="A984" s="5" t="s">
        <v>1995</v>
      </c>
      <c r="B984" s="5" t="s">
        <v>1996</v>
      </c>
      <c r="C984" s="6">
        <v>238692692.53</v>
      </c>
      <c r="D984" s="6">
        <v>0</v>
      </c>
      <c r="E984" s="6">
        <v>0</v>
      </c>
      <c r="F984" s="6">
        <v>0</v>
      </c>
      <c r="G984" s="6">
        <v>275150.23</v>
      </c>
      <c r="H984" s="6">
        <v>270000000</v>
      </c>
      <c r="I984" s="6">
        <v>0</v>
      </c>
      <c r="J984" s="6">
        <v>0</v>
      </c>
      <c r="K984" s="6">
        <v>5424979.13</v>
      </c>
      <c r="L984" s="6">
        <v>1019123653</v>
      </c>
      <c r="M984" s="6">
        <v>234989834.78</v>
      </c>
      <c r="N984" s="6">
        <v>167123238.38</v>
      </c>
      <c r="O984" s="6">
        <v>0</v>
      </c>
      <c r="P984" s="6">
        <v>182353618.44</v>
      </c>
      <c r="Q984" s="6">
        <v>860537526.51</v>
      </c>
      <c r="R984" s="8">
        <f t="shared" si="210"/>
        <v>514392821.89</v>
      </c>
      <c r="S984" s="8">
        <f t="shared" si="211"/>
        <v>2129881394.35</v>
      </c>
      <c r="T984" s="8">
        <f t="shared" si="212"/>
        <v>2644274216.24</v>
      </c>
      <c r="U984" s="8">
        <f t="shared" si="213"/>
        <v>238967842.76</v>
      </c>
      <c r="V984" s="8">
        <f t="shared" si="214"/>
        <v>275424979.13</v>
      </c>
      <c r="W984" s="8">
        <f t="shared" si="215"/>
        <v>238967842.76</v>
      </c>
      <c r="X984" s="8">
        <f t="shared" si="216"/>
        <v>2405306373.48</v>
      </c>
      <c r="Y984" s="13">
        <f t="shared" si="217"/>
        <v>0.194530816331687</v>
      </c>
      <c r="Z984" s="13">
        <f t="shared" si="218"/>
        <v>0.805469183668313</v>
      </c>
      <c r="AA984" s="13">
        <f t="shared" si="219"/>
        <v>1.24151242564705</v>
      </c>
      <c r="AB984" s="13">
        <f t="shared" si="220"/>
        <v>0.464562942153773</v>
      </c>
      <c r="AC984" s="13">
        <f t="shared" si="221"/>
        <v>0.535437057846227</v>
      </c>
      <c r="AD984" s="13">
        <f t="shared" si="222"/>
        <v>0.0903718083746239</v>
      </c>
      <c r="AE984" s="13">
        <f t="shared" si="223"/>
        <v>0.909628191625376</v>
      </c>
    </row>
    <row r="985" spans="1:31">
      <c r="A985" s="5" t="s">
        <v>1997</v>
      </c>
      <c r="B985" s="5" t="s">
        <v>1998</v>
      </c>
      <c r="C985" s="6">
        <v>580404478.85</v>
      </c>
      <c r="D985" s="6">
        <v>0</v>
      </c>
      <c r="E985" s="6">
        <v>0</v>
      </c>
      <c r="F985" s="6">
        <v>0</v>
      </c>
      <c r="G985" s="6">
        <v>59392415.69</v>
      </c>
      <c r="H985" s="6">
        <v>7789035.1</v>
      </c>
      <c r="I985" s="6">
        <v>404732356.41</v>
      </c>
      <c r="J985" s="6">
        <v>0</v>
      </c>
      <c r="K985" s="6">
        <v>0</v>
      </c>
      <c r="L985" s="6">
        <v>906329996</v>
      </c>
      <c r="M985" s="6">
        <v>707044472.98</v>
      </c>
      <c r="N985" s="6">
        <v>112978683.94</v>
      </c>
      <c r="O985" s="6">
        <v>-243703340.01</v>
      </c>
      <c r="P985" s="6">
        <v>63914667.79</v>
      </c>
      <c r="Q985" s="6">
        <v>-803737766.23</v>
      </c>
      <c r="R985" s="8">
        <f t="shared" si="210"/>
        <v>1052318286.05</v>
      </c>
      <c r="S985" s="8">
        <f t="shared" si="211"/>
        <v>516869346.59</v>
      </c>
      <c r="T985" s="8">
        <f t="shared" si="212"/>
        <v>1569187632.64</v>
      </c>
      <c r="U985" s="8">
        <f t="shared" si="213"/>
        <v>639796894.54</v>
      </c>
      <c r="V985" s="8">
        <f t="shared" si="214"/>
        <v>412521391.51</v>
      </c>
      <c r="W985" s="8">
        <f t="shared" si="215"/>
        <v>639796894.54</v>
      </c>
      <c r="X985" s="8">
        <f t="shared" si="216"/>
        <v>929390738.1</v>
      </c>
      <c r="Y985" s="13">
        <f t="shared" si="217"/>
        <v>0.670613420703285</v>
      </c>
      <c r="Z985" s="13">
        <f t="shared" si="218"/>
        <v>0.329386579296715</v>
      </c>
      <c r="AA985" s="13">
        <f t="shared" si="219"/>
        <v>3.03594640114098</v>
      </c>
      <c r="AB985" s="13">
        <f t="shared" si="220"/>
        <v>0.607988004220237</v>
      </c>
      <c r="AC985" s="13">
        <f t="shared" si="221"/>
        <v>0.392011995779763</v>
      </c>
      <c r="AD985" s="13">
        <f t="shared" si="222"/>
        <v>0.407724915256696</v>
      </c>
      <c r="AE985" s="13">
        <f t="shared" si="223"/>
        <v>0.592275084743304</v>
      </c>
    </row>
    <row r="986" spans="1:31">
      <c r="A986" s="5" t="s">
        <v>1999</v>
      </c>
      <c r="B986" s="5" t="s">
        <v>2000</v>
      </c>
      <c r="C986" s="6">
        <v>302100000</v>
      </c>
      <c r="D986" s="6">
        <v>0</v>
      </c>
      <c r="E986" s="6">
        <v>0</v>
      </c>
      <c r="F986" s="6">
        <v>0</v>
      </c>
      <c r="G986" s="6">
        <v>2515429.13</v>
      </c>
      <c r="H986" s="6">
        <v>20000000</v>
      </c>
      <c r="I986" s="6">
        <v>0</v>
      </c>
      <c r="J986" s="6">
        <v>0</v>
      </c>
      <c r="K986" s="6">
        <v>102931.1</v>
      </c>
      <c r="L986" s="6">
        <v>487411076</v>
      </c>
      <c r="M986" s="6">
        <v>809319085.4</v>
      </c>
      <c r="N986" s="6">
        <v>59916500</v>
      </c>
      <c r="O986" s="6">
        <v>-3015.73</v>
      </c>
      <c r="P986" s="6">
        <v>40031747.35</v>
      </c>
      <c r="Q986" s="6">
        <v>239712223.82</v>
      </c>
      <c r="R986" s="8">
        <f t="shared" si="210"/>
        <v>324718360.23</v>
      </c>
      <c r="S986" s="8">
        <f t="shared" si="211"/>
        <v>1516554616.84</v>
      </c>
      <c r="T986" s="8">
        <f t="shared" si="212"/>
        <v>1841272977.07</v>
      </c>
      <c r="U986" s="8">
        <f t="shared" si="213"/>
        <v>304615429.13</v>
      </c>
      <c r="V986" s="8">
        <f t="shared" si="214"/>
        <v>20102931.1</v>
      </c>
      <c r="W986" s="8">
        <f t="shared" si="215"/>
        <v>304615429.13</v>
      </c>
      <c r="X986" s="8">
        <f t="shared" si="216"/>
        <v>1536657547.94</v>
      </c>
      <c r="Y986" s="13">
        <f t="shared" si="217"/>
        <v>0.176355360814952</v>
      </c>
      <c r="Z986" s="13">
        <f t="shared" si="218"/>
        <v>0.823644639185048</v>
      </c>
      <c r="AA986" s="13">
        <f t="shared" si="219"/>
        <v>1.21411583639936</v>
      </c>
      <c r="AB986" s="13">
        <f t="shared" si="220"/>
        <v>0.938091178195896</v>
      </c>
      <c r="AC986" s="13">
        <f t="shared" si="221"/>
        <v>0.0619088218041042</v>
      </c>
      <c r="AD986" s="13">
        <f t="shared" si="222"/>
        <v>0.16543740820806</v>
      </c>
      <c r="AE986" s="13">
        <f t="shared" si="223"/>
        <v>0.83456259179194</v>
      </c>
    </row>
    <row r="987" spans="1:31">
      <c r="A987" s="5" t="s">
        <v>2001</v>
      </c>
      <c r="B987" s="5" t="s">
        <v>2002</v>
      </c>
      <c r="C987" s="6">
        <v>629887788.59</v>
      </c>
      <c r="D987" s="6">
        <v>0</v>
      </c>
      <c r="E987" s="6">
        <v>0</v>
      </c>
      <c r="F987" s="6">
        <v>0</v>
      </c>
      <c r="G987" s="6">
        <v>106579092.34</v>
      </c>
      <c r="H987" s="6">
        <v>268151000</v>
      </c>
      <c r="I987" s="6">
        <v>0</v>
      </c>
      <c r="J987" s="6">
        <v>0</v>
      </c>
      <c r="K987" s="6">
        <v>250872683.12</v>
      </c>
      <c r="L987" s="6">
        <v>955251627</v>
      </c>
      <c r="M987" s="6">
        <v>2605324134.21</v>
      </c>
      <c r="N987" s="6">
        <v>9725617.4</v>
      </c>
      <c r="O987" s="6">
        <v>121006929.84</v>
      </c>
      <c r="P987" s="6">
        <v>121242072.61</v>
      </c>
      <c r="Q987" s="6">
        <v>2741491110.19</v>
      </c>
      <c r="R987" s="8">
        <f t="shared" si="210"/>
        <v>1255490564.05</v>
      </c>
      <c r="S987" s="8">
        <f t="shared" si="211"/>
        <v>6534590256.45</v>
      </c>
      <c r="T987" s="8">
        <f t="shared" si="212"/>
        <v>7790080820.5</v>
      </c>
      <c r="U987" s="8">
        <f t="shared" si="213"/>
        <v>736466880.93</v>
      </c>
      <c r="V987" s="8">
        <f t="shared" si="214"/>
        <v>519023683.12</v>
      </c>
      <c r="W987" s="8">
        <f t="shared" si="215"/>
        <v>736466880.93</v>
      </c>
      <c r="X987" s="8">
        <f t="shared" si="216"/>
        <v>7053613939.57</v>
      </c>
      <c r="Y987" s="13">
        <f t="shared" si="217"/>
        <v>0.161165280948833</v>
      </c>
      <c r="Z987" s="13">
        <f t="shared" si="218"/>
        <v>0.838834719051167</v>
      </c>
      <c r="AA987" s="13">
        <f t="shared" si="219"/>
        <v>1.19212995991765</v>
      </c>
      <c r="AB987" s="13">
        <f t="shared" si="220"/>
        <v>0.58659690643495</v>
      </c>
      <c r="AC987" s="13">
        <f t="shared" si="221"/>
        <v>0.41340309356505</v>
      </c>
      <c r="AD987" s="13">
        <f t="shared" si="222"/>
        <v>0.0945390552293051</v>
      </c>
      <c r="AE987" s="13">
        <f t="shared" si="223"/>
        <v>0.905460944770695</v>
      </c>
    </row>
    <row r="988" spans="1:31">
      <c r="A988" s="5" t="s">
        <v>2003</v>
      </c>
      <c r="B988" s="5" t="s">
        <v>2004</v>
      </c>
      <c r="C988" s="6">
        <v>300000000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48358857.45</v>
      </c>
      <c r="L988" s="6">
        <v>581202488</v>
      </c>
      <c r="M988" s="6">
        <v>1861350885.04</v>
      </c>
      <c r="N988" s="6">
        <v>250246751.79</v>
      </c>
      <c r="O988" s="6">
        <v>11609820.56</v>
      </c>
      <c r="P988" s="6">
        <v>75695657.38</v>
      </c>
      <c r="Q988" s="6">
        <v>-306525734.02</v>
      </c>
      <c r="R988" s="8">
        <f t="shared" si="210"/>
        <v>348358857.45</v>
      </c>
      <c r="S988" s="8">
        <f t="shared" si="211"/>
        <v>1973086365.17</v>
      </c>
      <c r="T988" s="8">
        <f t="shared" si="212"/>
        <v>2321445222.62</v>
      </c>
      <c r="U988" s="8">
        <f t="shared" si="213"/>
        <v>300000000</v>
      </c>
      <c r="V988" s="8">
        <f t="shared" si="214"/>
        <v>48358857.45</v>
      </c>
      <c r="W988" s="8">
        <f t="shared" si="215"/>
        <v>300000000</v>
      </c>
      <c r="X988" s="8">
        <f t="shared" si="216"/>
        <v>2021445222.62</v>
      </c>
      <c r="Y988" s="13">
        <f t="shared" si="217"/>
        <v>0.150061200693265</v>
      </c>
      <c r="Z988" s="13">
        <f t="shared" si="218"/>
        <v>0.849938799306736</v>
      </c>
      <c r="AA988" s="13">
        <f t="shared" si="219"/>
        <v>1.17655530117658</v>
      </c>
      <c r="AB988" s="13">
        <f t="shared" si="220"/>
        <v>0.861180916127729</v>
      </c>
      <c r="AC988" s="13">
        <f t="shared" si="221"/>
        <v>0.138819083872271</v>
      </c>
      <c r="AD988" s="13">
        <f t="shared" si="222"/>
        <v>0.129229842288253</v>
      </c>
      <c r="AE988" s="13">
        <f t="shared" si="223"/>
        <v>0.870770157711747</v>
      </c>
    </row>
    <row r="989" spans="1:31">
      <c r="A989" s="5" t="s">
        <v>2005</v>
      </c>
      <c r="B989" s="5" t="s">
        <v>2006</v>
      </c>
      <c r="C989" s="6">
        <v>126257413.59</v>
      </c>
      <c r="D989" s="6">
        <v>0</v>
      </c>
      <c r="E989" s="6">
        <v>0</v>
      </c>
      <c r="F989" s="6">
        <v>0</v>
      </c>
      <c r="G989" s="6">
        <v>146290000.63</v>
      </c>
      <c r="H989" s="6">
        <v>0</v>
      </c>
      <c r="I989" s="6">
        <v>0</v>
      </c>
      <c r="J989" s="6">
        <v>0</v>
      </c>
      <c r="K989" s="6">
        <v>0</v>
      </c>
      <c r="L989" s="6">
        <v>419536980</v>
      </c>
      <c r="M989" s="6">
        <v>424918424.2</v>
      </c>
      <c r="N989" s="6">
        <v>0</v>
      </c>
      <c r="O989" s="6">
        <v>-830279.28</v>
      </c>
      <c r="P989" s="6">
        <v>148560066.19</v>
      </c>
      <c r="Q989" s="6">
        <v>-284720429.69</v>
      </c>
      <c r="R989" s="8">
        <f t="shared" si="210"/>
        <v>272547414.22</v>
      </c>
      <c r="S989" s="8">
        <f t="shared" si="211"/>
        <v>707464761.42</v>
      </c>
      <c r="T989" s="8">
        <f t="shared" si="212"/>
        <v>980012175.64</v>
      </c>
      <c r="U989" s="8">
        <f t="shared" si="213"/>
        <v>272547414.22</v>
      </c>
      <c r="V989" s="8">
        <f t="shared" si="214"/>
        <v>0</v>
      </c>
      <c r="W989" s="8">
        <f t="shared" si="215"/>
        <v>272547414.22</v>
      </c>
      <c r="X989" s="8">
        <f t="shared" si="216"/>
        <v>707464761.42</v>
      </c>
      <c r="Y989" s="13">
        <f t="shared" si="217"/>
        <v>0.278106151122063</v>
      </c>
      <c r="Z989" s="13">
        <f t="shared" si="218"/>
        <v>0.721893848877937</v>
      </c>
      <c r="AA989" s="13">
        <f t="shared" si="219"/>
        <v>1.38524521514393</v>
      </c>
      <c r="AB989" s="13">
        <f t="shared" si="220"/>
        <v>1</v>
      </c>
      <c r="AC989" s="13">
        <f t="shared" si="221"/>
        <v>0</v>
      </c>
      <c r="AD989" s="13">
        <f t="shared" si="222"/>
        <v>0.278106151122063</v>
      </c>
      <c r="AE989" s="13">
        <f t="shared" si="223"/>
        <v>0.721893848877937</v>
      </c>
    </row>
    <row r="990" spans="1:31">
      <c r="A990" s="5" t="s">
        <v>2007</v>
      </c>
      <c r="B990" s="5" t="s">
        <v>2008</v>
      </c>
      <c r="C990" s="6">
        <v>18793201480.68</v>
      </c>
      <c r="D990" s="6">
        <v>0</v>
      </c>
      <c r="E990" s="6">
        <v>46814706.22</v>
      </c>
      <c r="F990" s="6">
        <v>0</v>
      </c>
      <c r="G990" s="6">
        <v>6511515314.36</v>
      </c>
      <c r="H990" s="6">
        <v>14508857936.91</v>
      </c>
      <c r="I990" s="6">
        <v>9346234908.62</v>
      </c>
      <c r="J990" s="6">
        <v>0</v>
      </c>
      <c r="K990" s="6">
        <v>19411191.39</v>
      </c>
      <c r="L990" s="6">
        <v>5262658031</v>
      </c>
      <c r="M990" s="6">
        <v>8999473304.71</v>
      </c>
      <c r="N990" s="6">
        <v>1426195278.02</v>
      </c>
      <c r="O990" s="6">
        <v>-44976556.01</v>
      </c>
      <c r="P990" s="6">
        <v>1293690623.81</v>
      </c>
      <c r="Q990" s="6">
        <v>38637013652.4</v>
      </c>
      <c r="R990" s="8">
        <f t="shared" si="210"/>
        <v>49226035538.18</v>
      </c>
      <c r="S990" s="8">
        <f t="shared" si="211"/>
        <v>52721663777.89</v>
      </c>
      <c r="T990" s="8">
        <f t="shared" si="212"/>
        <v>101947699316.07</v>
      </c>
      <c r="U990" s="8">
        <f t="shared" si="213"/>
        <v>25351531501.26</v>
      </c>
      <c r="V990" s="8">
        <f t="shared" si="214"/>
        <v>23874504036.92</v>
      </c>
      <c r="W990" s="8">
        <f t="shared" si="215"/>
        <v>25351531501.26</v>
      </c>
      <c r="X990" s="8">
        <f t="shared" si="216"/>
        <v>76596167814.81</v>
      </c>
      <c r="Y990" s="13">
        <f t="shared" si="217"/>
        <v>0.482855776721001</v>
      </c>
      <c r="Z990" s="13">
        <f t="shared" si="218"/>
        <v>0.517144223278999</v>
      </c>
      <c r="AA990" s="13">
        <f t="shared" si="219"/>
        <v>1.93369654921293</v>
      </c>
      <c r="AB990" s="13">
        <f t="shared" si="220"/>
        <v>0.515002502722309</v>
      </c>
      <c r="AC990" s="13">
        <f t="shared" si="221"/>
        <v>0.484997497277691</v>
      </c>
      <c r="AD990" s="13">
        <f t="shared" si="222"/>
        <v>0.248671933465239</v>
      </c>
      <c r="AE990" s="13">
        <f t="shared" si="223"/>
        <v>0.75132806653476</v>
      </c>
    </row>
    <row r="991" spans="1:31">
      <c r="A991" s="5" t="s">
        <v>2009</v>
      </c>
      <c r="B991" s="5" t="s">
        <v>2010</v>
      </c>
      <c r="C991" s="6">
        <v>147810000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91363.83</v>
      </c>
      <c r="L991" s="6">
        <v>138000000</v>
      </c>
      <c r="M991" s="6">
        <v>212082440.27</v>
      </c>
      <c r="N991" s="6">
        <v>0</v>
      </c>
      <c r="O991" s="6">
        <v>1292217.52</v>
      </c>
      <c r="P991" s="6">
        <v>21766113.2</v>
      </c>
      <c r="Q991" s="6">
        <v>133186653.76</v>
      </c>
      <c r="R991" s="8">
        <f t="shared" si="210"/>
        <v>147901363.83</v>
      </c>
      <c r="S991" s="8">
        <f t="shared" si="211"/>
        <v>506327424.75</v>
      </c>
      <c r="T991" s="8">
        <f t="shared" si="212"/>
        <v>654228788.58</v>
      </c>
      <c r="U991" s="8">
        <f t="shared" si="213"/>
        <v>147810000</v>
      </c>
      <c r="V991" s="8">
        <f t="shared" si="214"/>
        <v>91363.83</v>
      </c>
      <c r="W991" s="8">
        <f t="shared" si="215"/>
        <v>147810000</v>
      </c>
      <c r="X991" s="8">
        <f t="shared" si="216"/>
        <v>506418788.58</v>
      </c>
      <c r="Y991" s="13">
        <f t="shared" si="217"/>
        <v>0.226069788446667</v>
      </c>
      <c r="Z991" s="13">
        <f t="shared" si="218"/>
        <v>0.773930211553333</v>
      </c>
      <c r="AA991" s="13">
        <f t="shared" si="219"/>
        <v>1.29210616806511</v>
      </c>
      <c r="AB991" s="13">
        <f t="shared" si="220"/>
        <v>0.999382265128366</v>
      </c>
      <c r="AC991" s="13">
        <f t="shared" si="221"/>
        <v>0.000617734871633874</v>
      </c>
      <c r="AD991" s="13">
        <f t="shared" si="222"/>
        <v>0.225930137254921</v>
      </c>
      <c r="AE991" s="13">
        <f t="shared" si="223"/>
        <v>0.774069862745079</v>
      </c>
    </row>
    <row r="992" spans="1:31">
      <c r="A992" s="5" t="s">
        <v>2011</v>
      </c>
      <c r="B992" s="5" t="s">
        <v>2012</v>
      </c>
      <c r="C992" s="6">
        <v>1780219726.66</v>
      </c>
      <c r="D992" s="6">
        <v>0</v>
      </c>
      <c r="E992" s="6">
        <v>0</v>
      </c>
      <c r="F992" s="6">
        <v>0</v>
      </c>
      <c r="G992" s="6">
        <v>374457404.66</v>
      </c>
      <c r="H992" s="6">
        <v>1732710012</v>
      </c>
      <c r="I992" s="6">
        <v>616303291.31</v>
      </c>
      <c r="J992" s="6">
        <v>0</v>
      </c>
      <c r="K992" s="6">
        <v>118465872.39</v>
      </c>
      <c r="L992" s="6">
        <v>1684406754</v>
      </c>
      <c r="M992" s="6">
        <v>1348165622.43</v>
      </c>
      <c r="N992" s="6">
        <v>22624624.5</v>
      </c>
      <c r="O992" s="6">
        <v>-5478366.82</v>
      </c>
      <c r="P992" s="6">
        <v>206242181.21</v>
      </c>
      <c r="Q992" s="6">
        <v>1521871336.02</v>
      </c>
      <c r="R992" s="8">
        <f t="shared" si="210"/>
        <v>4622156307.02</v>
      </c>
      <c r="S992" s="8">
        <f t="shared" si="211"/>
        <v>4732582902.34</v>
      </c>
      <c r="T992" s="8">
        <f t="shared" si="212"/>
        <v>9354739209.36</v>
      </c>
      <c r="U992" s="8">
        <f t="shared" si="213"/>
        <v>2154677131.32</v>
      </c>
      <c r="V992" s="8">
        <f t="shared" si="214"/>
        <v>2467479175.7</v>
      </c>
      <c r="W992" s="8">
        <f t="shared" si="215"/>
        <v>2154677131.32</v>
      </c>
      <c r="X992" s="8">
        <f t="shared" si="216"/>
        <v>7200062078.04</v>
      </c>
      <c r="Y992" s="13">
        <f t="shared" si="217"/>
        <v>0.494097826093885</v>
      </c>
      <c r="Z992" s="13">
        <f t="shared" si="218"/>
        <v>0.505902173906115</v>
      </c>
      <c r="AA992" s="13">
        <f t="shared" si="219"/>
        <v>1.9766667383121</v>
      </c>
      <c r="AB992" s="13">
        <f t="shared" si="220"/>
        <v>0.466162757855579</v>
      </c>
      <c r="AC992" s="13">
        <f t="shared" si="221"/>
        <v>0.533837242144421</v>
      </c>
      <c r="AD992" s="13">
        <f t="shared" si="222"/>
        <v>0.230330005262371</v>
      </c>
      <c r="AE992" s="13">
        <f t="shared" si="223"/>
        <v>0.769669994737629</v>
      </c>
    </row>
    <row r="993" spans="1:31">
      <c r="A993" s="5" t="s">
        <v>2013</v>
      </c>
      <c r="B993" s="5" t="s">
        <v>2014</v>
      </c>
      <c r="C993" s="6">
        <v>258116532.48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3146637.45</v>
      </c>
      <c r="L993" s="6">
        <v>131447829</v>
      </c>
      <c r="M993" s="6">
        <v>405739225.03</v>
      </c>
      <c r="N993" s="6">
        <v>0</v>
      </c>
      <c r="O993" s="6">
        <v>0</v>
      </c>
      <c r="P993" s="6">
        <v>107255485.96</v>
      </c>
      <c r="Q993" s="6">
        <v>693188467.53</v>
      </c>
      <c r="R993" s="8">
        <f t="shared" si="210"/>
        <v>261263169.93</v>
      </c>
      <c r="S993" s="8">
        <f t="shared" si="211"/>
        <v>1337631007.52</v>
      </c>
      <c r="T993" s="8">
        <f t="shared" si="212"/>
        <v>1598894177.45</v>
      </c>
      <c r="U993" s="8">
        <f t="shared" si="213"/>
        <v>258116532.48</v>
      </c>
      <c r="V993" s="8">
        <f t="shared" si="214"/>
        <v>3146637.45</v>
      </c>
      <c r="W993" s="8">
        <f t="shared" si="215"/>
        <v>258116532.48</v>
      </c>
      <c r="X993" s="8">
        <f t="shared" si="216"/>
        <v>1340777644.97</v>
      </c>
      <c r="Y993" s="13">
        <f t="shared" si="217"/>
        <v>0.163402415003272</v>
      </c>
      <c r="Z993" s="13">
        <f t="shared" si="218"/>
        <v>0.836597584996728</v>
      </c>
      <c r="AA993" s="13">
        <f t="shared" si="219"/>
        <v>1.19531781818843</v>
      </c>
      <c r="AB993" s="13">
        <f t="shared" si="220"/>
        <v>0.9879560618864</v>
      </c>
      <c r="AC993" s="13">
        <f t="shared" si="221"/>
        <v>0.0120439381136005</v>
      </c>
      <c r="AD993" s="13">
        <f t="shared" si="222"/>
        <v>0.16143440642936</v>
      </c>
      <c r="AE993" s="13">
        <f t="shared" si="223"/>
        <v>0.83856559357064</v>
      </c>
    </row>
    <row r="994" spans="1:31">
      <c r="A994" s="5" t="s">
        <v>2015</v>
      </c>
      <c r="B994" s="5" t="s">
        <v>2016</v>
      </c>
      <c r="C994" s="6">
        <v>49700000</v>
      </c>
      <c r="D994" s="6">
        <v>0</v>
      </c>
      <c r="E994" s="6">
        <v>0</v>
      </c>
      <c r="F994" s="6">
        <v>0</v>
      </c>
      <c r="G994" s="6">
        <v>0</v>
      </c>
      <c r="H994" s="6">
        <v>119290000</v>
      </c>
      <c r="I994" s="6">
        <v>0</v>
      </c>
      <c r="J994" s="6">
        <v>0</v>
      </c>
      <c r="K994" s="6">
        <v>15376314.31</v>
      </c>
      <c r="L994" s="6">
        <v>174139457</v>
      </c>
      <c r="M994" s="6">
        <v>677366107.42</v>
      </c>
      <c r="N994" s="6">
        <v>121228053.68</v>
      </c>
      <c r="O994" s="6">
        <v>0</v>
      </c>
      <c r="P994" s="6">
        <v>30639668.75</v>
      </c>
      <c r="Q994" s="6">
        <v>128731258.41</v>
      </c>
      <c r="R994" s="8">
        <f t="shared" si="210"/>
        <v>184366314.31</v>
      </c>
      <c r="S994" s="8">
        <f t="shared" si="211"/>
        <v>889648437.9</v>
      </c>
      <c r="T994" s="8">
        <f t="shared" si="212"/>
        <v>1074014752.21</v>
      </c>
      <c r="U994" s="8">
        <f t="shared" si="213"/>
        <v>49700000</v>
      </c>
      <c r="V994" s="8">
        <f t="shared" si="214"/>
        <v>134666314.31</v>
      </c>
      <c r="W994" s="8">
        <f t="shared" si="215"/>
        <v>49700000</v>
      </c>
      <c r="X994" s="8">
        <f t="shared" si="216"/>
        <v>1024314752.21</v>
      </c>
      <c r="Y994" s="13">
        <f t="shared" si="217"/>
        <v>0.171660877032303</v>
      </c>
      <c r="Z994" s="13">
        <f t="shared" si="218"/>
        <v>0.828339122967697</v>
      </c>
      <c r="AA994" s="13">
        <f t="shared" si="219"/>
        <v>1.20723502279754</v>
      </c>
      <c r="AB994" s="13">
        <f t="shared" si="220"/>
        <v>0.269572021255644</v>
      </c>
      <c r="AC994" s="13">
        <f t="shared" si="221"/>
        <v>0.730427978744356</v>
      </c>
      <c r="AD994" s="13">
        <f t="shared" si="222"/>
        <v>0.0462749695921144</v>
      </c>
      <c r="AE994" s="13">
        <f t="shared" si="223"/>
        <v>0.953725030407886</v>
      </c>
    </row>
    <row r="995" spans="1:31">
      <c r="A995" s="5" t="s">
        <v>2017</v>
      </c>
      <c r="B995" s="5" t="s">
        <v>2018</v>
      </c>
      <c r="C995" s="6">
        <v>4915497268.73</v>
      </c>
      <c r="D995" s="6">
        <v>0</v>
      </c>
      <c r="E995" s="6">
        <v>88914600</v>
      </c>
      <c r="F995" s="6">
        <v>0</v>
      </c>
      <c r="G995" s="6">
        <v>856326435.15</v>
      </c>
      <c r="H995" s="6">
        <v>500000000</v>
      </c>
      <c r="I995" s="6">
        <v>0</v>
      </c>
      <c r="J995" s="6">
        <v>0</v>
      </c>
      <c r="K995" s="6">
        <v>105665479.9</v>
      </c>
      <c r="L995" s="6">
        <v>959925877</v>
      </c>
      <c r="M995" s="6">
        <v>3286049751.7</v>
      </c>
      <c r="N995" s="6">
        <v>10147800</v>
      </c>
      <c r="O995" s="6">
        <v>10703774.4</v>
      </c>
      <c r="P995" s="6">
        <v>15437870.4</v>
      </c>
      <c r="Q995" s="6">
        <v>-2166997100.75</v>
      </c>
      <c r="R995" s="8">
        <f t="shared" si="210"/>
        <v>6466403783.78</v>
      </c>
      <c r="S995" s="8">
        <f t="shared" si="211"/>
        <v>2094972372.75</v>
      </c>
      <c r="T995" s="8">
        <f t="shared" si="212"/>
        <v>8561376156.53</v>
      </c>
      <c r="U995" s="8">
        <f t="shared" si="213"/>
        <v>5860738303.88</v>
      </c>
      <c r="V995" s="8">
        <f t="shared" si="214"/>
        <v>605665479.9</v>
      </c>
      <c r="W995" s="8">
        <f t="shared" si="215"/>
        <v>5860738303.88</v>
      </c>
      <c r="X995" s="8">
        <f t="shared" si="216"/>
        <v>2700637852.65</v>
      </c>
      <c r="Y995" s="13">
        <f t="shared" si="217"/>
        <v>0.755299576324291</v>
      </c>
      <c r="Z995" s="13">
        <f t="shared" si="218"/>
        <v>0.244700423675709</v>
      </c>
      <c r="AA995" s="13">
        <f t="shared" si="219"/>
        <v>4.08662962237147</v>
      </c>
      <c r="AB995" s="13">
        <f t="shared" si="220"/>
        <v>0.906336582101597</v>
      </c>
      <c r="AC995" s="13">
        <f t="shared" si="221"/>
        <v>0.0936634178984029</v>
      </c>
      <c r="AD995" s="13">
        <f t="shared" si="222"/>
        <v>0.684555636468543</v>
      </c>
      <c r="AE995" s="13">
        <f t="shared" si="223"/>
        <v>0.315444363531457</v>
      </c>
    </row>
    <row r="996" spans="1:31">
      <c r="A996" s="5" t="s">
        <v>2019</v>
      </c>
      <c r="B996" s="5" t="s">
        <v>2020</v>
      </c>
      <c r="C996" s="6">
        <v>629627483.33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183839549</v>
      </c>
      <c r="J996" s="6">
        <v>0</v>
      </c>
      <c r="K996" s="6">
        <v>2197036.54</v>
      </c>
      <c r="L996" s="6">
        <v>175477298</v>
      </c>
      <c r="M996" s="6">
        <v>1109882688.75</v>
      </c>
      <c r="N996" s="6">
        <v>0</v>
      </c>
      <c r="O996" s="6">
        <v>4480.58</v>
      </c>
      <c r="P996" s="6">
        <v>91693444.98</v>
      </c>
      <c r="Q996" s="6">
        <v>582052567.13</v>
      </c>
      <c r="R996" s="8">
        <f t="shared" si="210"/>
        <v>815664068.87</v>
      </c>
      <c r="S996" s="8">
        <f t="shared" si="211"/>
        <v>1959110479.44</v>
      </c>
      <c r="T996" s="8">
        <f t="shared" si="212"/>
        <v>2774774548.31</v>
      </c>
      <c r="U996" s="8">
        <f t="shared" si="213"/>
        <v>629627483.33</v>
      </c>
      <c r="V996" s="8">
        <f t="shared" si="214"/>
        <v>186036585.54</v>
      </c>
      <c r="W996" s="8">
        <f t="shared" si="215"/>
        <v>629627483.33</v>
      </c>
      <c r="X996" s="8">
        <f t="shared" si="216"/>
        <v>2145147064.98</v>
      </c>
      <c r="Y996" s="13">
        <f t="shared" si="217"/>
        <v>0.293956879980317</v>
      </c>
      <c r="Z996" s="13">
        <f t="shared" si="218"/>
        <v>0.706043120019683</v>
      </c>
      <c r="AA996" s="13">
        <f t="shared" si="219"/>
        <v>1.41634408953963</v>
      </c>
      <c r="AB996" s="13">
        <f t="shared" si="220"/>
        <v>0.771920092302545</v>
      </c>
      <c r="AC996" s="13">
        <f t="shared" si="221"/>
        <v>0.228079907697455</v>
      </c>
      <c r="AD996" s="13">
        <f t="shared" si="222"/>
        <v>0.226911221927374</v>
      </c>
      <c r="AE996" s="13">
        <f t="shared" si="223"/>
        <v>0.773088778072626</v>
      </c>
    </row>
    <row r="997" spans="1:31">
      <c r="A997" s="5" t="s">
        <v>2021</v>
      </c>
      <c r="B997" s="5" t="s">
        <v>2022</v>
      </c>
      <c r="C997" s="6">
        <v>211434196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269443300</v>
      </c>
      <c r="M997" s="6">
        <v>182512830.59</v>
      </c>
      <c r="N997" s="6">
        <v>17501400</v>
      </c>
      <c r="O997" s="6">
        <v>1401700.42</v>
      </c>
      <c r="P997" s="6">
        <v>39772459.42</v>
      </c>
      <c r="Q997" s="6">
        <v>169677778.04</v>
      </c>
      <c r="R997" s="8">
        <f t="shared" si="210"/>
        <v>211434196</v>
      </c>
      <c r="S997" s="8">
        <f t="shared" si="211"/>
        <v>645306668.47</v>
      </c>
      <c r="T997" s="8">
        <f t="shared" si="212"/>
        <v>856740864.47</v>
      </c>
      <c r="U997" s="8">
        <f t="shared" si="213"/>
        <v>211434196</v>
      </c>
      <c r="V997" s="8">
        <f t="shared" si="214"/>
        <v>0</v>
      </c>
      <c r="W997" s="8">
        <f t="shared" si="215"/>
        <v>211434196</v>
      </c>
      <c r="X997" s="8">
        <f t="shared" si="216"/>
        <v>645306668.47</v>
      </c>
      <c r="Y997" s="13">
        <f t="shared" si="217"/>
        <v>0.246788970584236</v>
      </c>
      <c r="Z997" s="13">
        <f t="shared" si="218"/>
        <v>0.753211029415764</v>
      </c>
      <c r="AA997" s="13">
        <f t="shared" si="219"/>
        <v>1.32764917260394</v>
      </c>
      <c r="AB997" s="13">
        <f t="shared" si="220"/>
        <v>1</v>
      </c>
      <c r="AC997" s="13">
        <f t="shared" si="221"/>
        <v>0</v>
      </c>
      <c r="AD997" s="13">
        <f t="shared" si="222"/>
        <v>0.246788970584236</v>
      </c>
      <c r="AE997" s="13">
        <f t="shared" si="223"/>
        <v>0.753211029415764</v>
      </c>
    </row>
    <row r="998" spans="1:31">
      <c r="A998" s="5" t="s">
        <v>2023</v>
      </c>
      <c r="B998" s="5" t="s">
        <v>2024</v>
      </c>
      <c r="C998" s="6">
        <v>8500000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9679331.05</v>
      </c>
      <c r="L998" s="6">
        <v>779829726</v>
      </c>
      <c r="M998" s="6">
        <v>321118893.57</v>
      </c>
      <c r="N998" s="6">
        <v>0</v>
      </c>
      <c r="O998" s="6">
        <v>166984.69</v>
      </c>
      <c r="P998" s="6">
        <v>116119754.61</v>
      </c>
      <c r="Q998" s="6">
        <v>1519156265.01</v>
      </c>
      <c r="R998" s="8">
        <f t="shared" si="210"/>
        <v>18179331.05</v>
      </c>
      <c r="S998" s="8">
        <f t="shared" si="211"/>
        <v>2736391623.88</v>
      </c>
      <c r="T998" s="8">
        <f t="shared" si="212"/>
        <v>2754570954.93</v>
      </c>
      <c r="U998" s="8">
        <f t="shared" si="213"/>
        <v>8500000</v>
      </c>
      <c r="V998" s="8">
        <f t="shared" si="214"/>
        <v>9679331.05</v>
      </c>
      <c r="W998" s="8">
        <f t="shared" si="215"/>
        <v>8500000</v>
      </c>
      <c r="X998" s="8">
        <f t="shared" si="216"/>
        <v>2746070954.93</v>
      </c>
      <c r="Y998" s="13">
        <f t="shared" si="217"/>
        <v>0.00659969604974724</v>
      </c>
      <c r="Z998" s="13">
        <f t="shared" si="218"/>
        <v>0.993400303950253</v>
      </c>
      <c r="AA998" s="13">
        <f t="shared" si="219"/>
        <v>1.00664354140371</v>
      </c>
      <c r="AB998" s="13">
        <f t="shared" si="220"/>
        <v>0.467563959125988</v>
      </c>
      <c r="AC998" s="13">
        <f t="shared" si="221"/>
        <v>0.532436040874012</v>
      </c>
      <c r="AD998" s="13">
        <f t="shared" si="222"/>
        <v>0.00308578001404796</v>
      </c>
      <c r="AE998" s="13">
        <f t="shared" si="223"/>
        <v>0.996914219985952</v>
      </c>
    </row>
    <row r="999" spans="1:31">
      <c r="A999" s="5" t="s">
        <v>2025</v>
      </c>
      <c r="B999" s="5" t="s">
        <v>2026</v>
      </c>
      <c r="C999" s="6">
        <v>96328655.56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294378.89</v>
      </c>
      <c r="L999" s="6">
        <v>256000000</v>
      </c>
      <c r="M999" s="6">
        <v>297307804.35</v>
      </c>
      <c r="N999" s="6">
        <v>0</v>
      </c>
      <c r="O999" s="6">
        <v>69361550.47</v>
      </c>
      <c r="P999" s="6">
        <v>60255015.16</v>
      </c>
      <c r="Q999" s="6">
        <v>335053257.33</v>
      </c>
      <c r="R999" s="8">
        <f t="shared" si="210"/>
        <v>96623034.45</v>
      </c>
      <c r="S999" s="8">
        <f t="shared" si="211"/>
        <v>1017977627.31</v>
      </c>
      <c r="T999" s="8">
        <f t="shared" si="212"/>
        <v>1114600661.76</v>
      </c>
      <c r="U999" s="8">
        <f t="shared" si="213"/>
        <v>96328655.56</v>
      </c>
      <c r="V999" s="8">
        <f t="shared" si="214"/>
        <v>294378.89</v>
      </c>
      <c r="W999" s="8">
        <f t="shared" si="215"/>
        <v>96328655.56</v>
      </c>
      <c r="X999" s="8">
        <f t="shared" si="216"/>
        <v>1018272006.2</v>
      </c>
      <c r="Y999" s="13">
        <f t="shared" si="217"/>
        <v>0.0866884775552064</v>
      </c>
      <c r="Z999" s="13">
        <f t="shared" si="218"/>
        <v>0.913311522444794</v>
      </c>
      <c r="AA999" s="13">
        <f t="shared" si="219"/>
        <v>1.09491665814437</v>
      </c>
      <c r="AB999" s="13">
        <f t="shared" si="220"/>
        <v>0.996953325967502</v>
      </c>
      <c r="AC999" s="13">
        <f t="shared" si="221"/>
        <v>0.00304667403249826</v>
      </c>
      <c r="AD999" s="13">
        <f t="shared" si="222"/>
        <v>0.0864243660217222</v>
      </c>
      <c r="AE999" s="13">
        <f t="shared" si="223"/>
        <v>0.913575633978278</v>
      </c>
    </row>
    <row r="1000" spans="1:31">
      <c r="A1000" s="5" t="s">
        <v>2027</v>
      </c>
      <c r="B1000" s="5" t="s">
        <v>2028</v>
      </c>
      <c r="C1000" s="6">
        <v>2422862242.87</v>
      </c>
      <c r="D1000" s="6">
        <v>0</v>
      </c>
      <c r="E1000" s="6">
        <v>0</v>
      </c>
      <c r="F1000" s="6">
        <v>0</v>
      </c>
      <c r="G1000" s="6">
        <v>34833.33</v>
      </c>
      <c r="H1000" s="6">
        <v>272000000</v>
      </c>
      <c r="I1000" s="6">
        <v>801937158.34</v>
      </c>
      <c r="J1000" s="6">
        <v>0</v>
      </c>
      <c r="K1000" s="6">
        <v>57602201.39</v>
      </c>
      <c r="L1000" s="6">
        <v>1077755404</v>
      </c>
      <c r="M1000" s="6">
        <v>802058831.19</v>
      </c>
      <c r="N1000" s="6">
        <v>31425654</v>
      </c>
      <c r="O1000" s="6">
        <v>-8833328.5</v>
      </c>
      <c r="P1000" s="6">
        <v>263717929.16</v>
      </c>
      <c r="Q1000" s="6">
        <v>1933631315.46</v>
      </c>
      <c r="R1000" s="8">
        <f t="shared" si="210"/>
        <v>3554436435.93</v>
      </c>
      <c r="S1000" s="8">
        <f t="shared" si="211"/>
        <v>4036904497.31</v>
      </c>
      <c r="T1000" s="8">
        <f t="shared" si="212"/>
        <v>7591340933.24</v>
      </c>
      <c r="U1000" s="8">
        <f t="shared" si="213"/>
        <v>2422897076.2</v>
      </c>
      <c r="V1000" s="8">
        <f t="shared" si="214"/>
        <v>1131539359.73</v>
      </c>
      <c r="W1000" s="8">
        <f t="shared" si="215"/>
        <v>2422897076.2</v>
      </c>
      <c r="X1000" s="8">
        <f t="shared" si="216"/>
        <v>5168443857.04</v>
      </c>
      <c r="Y1000" s="13">
        <f t="shared" si="217"/>
        <v>0.468222474420334</v>
      </c>
      <c r="Z1000" s="13">
        <f t="shared" si="218"/>
        <v>0.531777525579666</v>
      </c>
      <c r="AA1000" s="13">
        <f t="shared" si="219"/>
        <v>1.88048563900843</v>
      </c>
      <c r="AB1000" s="13">
        <f t="shared" si="220"/>
        <v>0.681654355021842</v>
      </c>
      <c r="AC1000" s="13">
        <f t="shared" si="221"/>
        <v>0.318345644978158</v>
      </c>
      <c r="AD1000" s="13">
        <f t="shared" si="222"/>
        <v>0.319165888807724</v>
      </c>
      <c r="AE1000" s="13">
        <f t="shared" si="223"/>
        <v>0.680834111192276</v>
      </c>
    </row>
    <row r="1001" spans="1:31">
      <c r="A1001" s="5" t="s">
        <v>2029</v>
      </c>
      <c r="B1001" s="5" t="s">
        <v>2030</v>
      </c>
      <c r="C1001" s="6">
        <v>32554588.84</v>
      </c>
      <c r="D1001" s="6">
        <v>0</v>
      </c>
      <c r="E1001" s="6">
        <v>0</v>
      </c>
      <c r="F1001" s="6">
        <v>0</v>
      </c>
      <c r="G1001" s="6">
        <v>914644404.94</v>
      </c>
      <c r="H1001" s="6">
        <v>36262606.2</v>
      </c>
      <c r="I1001" s="6">
        <v>0</v>
      </c>
      <c r="J1001" s="6">
        <v>0</v>
      </c>
      <c r="K1001" s="6">
        <v>2253007.65</v>
      </c>
      <c r="L1001" s="6">
        <v>596180525</v>
      </c>
      <c r="M1001" s="6">
        <v>2147525481.78</v>
      </c>
      <c r="N1001" s="6">
        <v>48712464</v>
      </c>
      <c r="O1001" s="6">
        <v>460104.06</v>
      </c>
      <c r="P1001" s="6">
        <v>291421213.05</v>
      </c>
      <c r="Q1001" s="6">
        <v>3419428648.64</v>
      </c>
      <c r="R1001" s="8">
        <f t="shared" si="210"/>
        <v>985714607.63</v>
      </c>
      <c r="S1001" s="8">
        <f t="shared" si="211"/>
        <v>6406303508.53</v>
      </c>
      <c r="T1001" s="8">
        <f t="shared" si="212"/>
        <v>7392018116.16</v>
      </c>
      <c r="U1001" s="8">
        <f t="shared" si="213"/>
        <v>947198993.78</v>
      </c>
      <c r="V1001" s="8">
        <f t="shared" si="214"/>
        <v>38515613.85</v>
      </c>
      <c r="W1001" s="8">
        <f t="shared" si="215"/>
        <v>947198993.78</v>
      </c>
      <c r="X1001" s="8">
        <f t="shared" si="216"/>
        <v>6444819122.38</v>
      </c>
      <c r="Y1001" s="13">
        <f t="shared" si="217"/>
        <v>0.133348510804524</v>
      </c>
      <c r="Z1001" s="13">
        <f t="shared" si="218"/>
        <v>0.866651489195476</v>
      </c>
      <c r="AA1001" s="13">
        <f t="shared" si="219"/>
        <v>1.15386636089244</v>
      </c>
      <c r="AB1001" s="13">
        <f t="shared" si="220"/>
        <v>0.960926201608592</v>
      </c>
      <c r="AC1001" s="13">
        <f t="shared" si="221"/>
        <v>0.0390737983914075</v>
      </c>
      <c r="AD1001" s="13">
        <f t="shared" si="222"/>
        <v>0.128138077977554</v>
      </c>
      <c r="AE1001" s="13">
        <f t="shared" si="223"/>
        <v>0.871861922022446</v>
      </c>
    </row>
    <row r="1002" spans="1:31">
      <c r="A1002" s="5" t="s">
        <v>2031</v>
      </c>
      <c r="B1002" s="5" t="s">
        <v>2032</v>
      </c>
      <c r="C1002" s="6">
        <v>461000000</v>
      </c>
      <c r="D1002" s="6">
        <v>0</v>
      </c>
      <c r="E1002" s="6">
        <v>0</v>
      </c>
      <c r="F1002" s="6">
        <v>0</v>
      </c>
      <c r="G1002" s="6">
        <v>0</v>
      </c>
      <c r="H1002" s="6">
        <v>17000000</v>
      </c>
      <c r="I1002" s="6">
        <v>281721845.42</v>
      </c>
      <c r="J1002" s="6">
        <v>0</v>
      </c>
      <c r="K1002" s="6">
        <v>1579729.78</v>
      </c>
      <c r="L1002" s="6">
        <v>203590426</v>
      </c>
      <c r="M1002" s="6">
        <v>293617954.66</v>
      </c>
      <c r="N1002" s="6">
        <v>0</v>
      </c>
      <c r="O1002" s="6">
        <v>0</v>
      </c>
      <c r="P1002" s="6">
        <v>101758924.5</v>
      </c>
      <c r="Q1002" s="6">
        <v>393575826.44</v>
      </c>
      <c r="R1002" s="8">
        <f t="shared" si="210"/>
        <v>761301575.2</v>
      </c>
      <c r="S1002" s="8">
        <f t="shared" si="211"/>
        <v>992543131.6</v>
      </c>
      <c r="T1002" s="8">
        <f t="shared" si="212"/>
        <v>1753844706.8</v>
      </c>
      <c r="U1002" s="8">
        <f t="shared" si="213"/>
        <v>461000000</v>
      </c>
      <c r="V1002" s="8">
        <f t="shared" si="214"/>
        <v>300301575.2</v>
      </c>
      <c r="W1002" s="8">
        <f t="shared" si="215"/>
        <v>461000000</v>
      </c>
      <c r="X1002" s="8">
        <f t="shared" si="216"/>
        <v>1292844706.8</v>
      </c>
      <c r="Y1002" s="13">
        <f t="shared" si="217"/>
        <v>0.434075817686871</v>
      </c>
      <c r="Z1002" s="13">
        <f t="shared" si="218"/>
        <v>0.565924182313129</v>
      </c>
      <c r="AA1002" s="13">
        <f t="shared" si="219"/>
        <v>1.7670211509829</v>
      </c>
      <c r="AB1002" s="13">
        <f t="shared" si="220"/>
        <v>0.605541896953112</v>
      </c>
      <c r="AC1002" s="13">
        <f t="shared" si="221"/>
        <v>0.394458103046888</v>
      </c>
      <c r="AD1002" s="13">
        <f t="shared" si="222"/>
        <v>0.262851094063581</v>
      </c>
      <c r="AE1002" s="13">
        <f t="shared" si="223"/>
        <v>0.737148905936419</v>
      </c>
    </row>
    <row r="1003" spans="1:31">
      <c r="A1003" s="5" t="s">
        <v>2033</v>
      </c>
      <c r="B1003" s="5" t="s">
        <v>2034</v>
      </c>
      <c r="C1003" s="6">
        <v>15017652.77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242272.97</v>
      </c>
      <c r="L1003" s="6">
        <v>66680000</v>
      </c>
      <c r="M1003" s="6">
        <v>178340562.76</v>
      </c>
      <c r="N1003" s="6">
        <v>0</v>
      </c>
      <c r="O1003" s="6">
        <v>-40062930.21</v>
      </c>
      <c r="P1003" s="6">
        <v>22481676.8</v>
      </c>
      <c r="Q1003" s="6">
        <v>202176043.41</v>
      </c>
      <c r="R1003" s="8">
        <f t="shared" si="210"/>
        <v>15259925.74</v>
      </c>
      <c r="S1003" s="8">
        <f t="shared" si="211"/>
        <v>429615352.76</v>
      </c>
      <c r="T1003" s="8">
        <f t="shared" si="212"/>
        <v>444875278.5</v>
      </c>
      <c r="U1003" s="8">
        <f t="shared" si="213"/>
        <v>15017652.77</v>
      </c>
      <c r="V1003" s="8">
        <f t="shared" si="214"/>
        <v>242272.97</v>
      </c>
      <c r="W1003" s="8">
        <f t="shared" si="215"/>
        <v>15017652.77</v>
      </c>
      <c r="X1003" s="8">
        <f t="shared" si="216"/>
        <v>429857625.73</v>
      </c>
      <c r="Y1003" s="13">
        <f t="shared" si="217"/>
        <v>0.034301581763438</v>
      </c>
      <c r="Z1003" s="13">
        <f t="shared" si="218"/>
        <v>0.965698418236562</v>
      </c>
      <c r="AA1003" s="13">
        <f t="shared" si="219"/>
        <v>1.0355199730223</v>
      </c>
      <c r="AB1003" s="13">
        <f t="shared" si="220"/>
        <v>0.984123581324846</v>
      </c>
      <c r="AC1003" s="13">
        <f t="shared" si="221"/>
        <v>0.0158764186751541</v>
      </c>
      <c r="AD1003" s="13">
        <f t="shared" si="222"/>
        <v>0.0337569954901416</v>
      </c>
      <c r="AE1003" s="13">
        <f t="shared" si="223"/>
        <v>0.966243004509858</v>
      </c>
    </row>
    <row r="1004" spans="1:31">
      <c r="A1004" s="5" t="s">
        <v>2035</v>
      </c>
      <c r="B1004" s="5" t="s">
        <v>2036</v>
      </c>
      <c r="C1004" s="6">
        <v>65061388.89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4452389.3</v>
      </c>
      <c r="L1004" s="6">
        <v>322674000</v>
      </c>
      <c r="M1004" s="6">
        <v>187670878.75</v>
      </c>
      <c r="N1004" s="6">
        <v>0</v>
      </c>
      <c r="O1004" s="6">
        <v>0</v>
      </c>
      <c r="P1004" s="6">
        <v>67727213.84</v>
      </c>
      <c r="Q1004" s="6">
        <v>449558170.07</v>
      </c>
      <c r="R1004" s="8">
        <f t="shared" si="210"/>
        <v>69513778.19</v>
      </c>
      <c r="S1004" s="8">
        <f t="shared" si="211"/>
        <v>1027630262.66</v>
      </c>
      <c r="T1004" s="8">
        <f t="shared" si="212"/>
        <v>1097144040.85</v>
      </c>
      <c r="U1004" s="8">
        <f t="shared" si="213"/>
        <v>65061388.89</v>
      </c>
      <c r="V1004" s="8">
        <f t="shared" si="214"/>
        <v>4452389.3</v>
      </c>
      <c r="W1004" s="8">
        <f t="shared" si="215"/>
        <v>65061388.89</v>
      </c>
      <c r="X1004" s="8">
        <f t="shared" si="216"/>
        <v>1032082651.96</v>
      </c>
      <c r="Y1004" s="13">
        <f t="shared" si="217"/>
        <v>0.0633588440549201</v>
      </c>
      <c r="Z1004" s="13">
        <f t="shared" si="218"/>
        <v>0.93664115594508</v>
      </c>
      <c r="AA1004" s="13">
        <f t="shared" si="219"/>
        <v>1.06764473635689</v>
      </c>
      <c r="AB1004" s="13">
        <f t="shared" si="220"/>
        <v>0.935949542437034</v>
      </c>
      <c r="AC1004" s="13">
        <f t="shared" si="221"/>
        <v>0.0640504575629656</v>
      </c>
      <c r="AD1004" s="13">
        <f t="shared" si="222"/>
        <v>0.0593006811025418</v>
      </c>
      <c r="AE1004" s="13">
        <f t="shared" si="223"/>
        <v>0.940699318897458</v>
      </c>
    </row>
    <row r="1005" spans="1:31">
      <c r="A1005" s="5" t="s">
        <v>2037</v>
      </c>
      <c r="B1005" s="5" t="s">
        <v>2038</v>
      </c>
      <c r="C1005" s="6">
        <v>987000000</v>
      </c>
      <c r="D1005" s="6">
        <v>0</v>
      </c>
      <c r="E1005" s="6">
        <v>0</v>
      </c>
      <c r="F1005" s="6">
        <v>0</v>
      </c>
      <c r="G1005" s="6">
        <v>19962266.01</v>
      </c>
      <c r="H1005" s="6">
        <v>0</v>
      </c>
      <c r="I1005" s="6">
        <v>0</v>
      </c>
      <c r="J1005" s="6">
        <v>0</v>
      </c>
      <c r="K1005" s="6">
        <v>590071765.79</v>
      </c>
      <c r="L1005" s="6">
        <v>256156000</v>
      </c>
      <c r="M1005" s="6">
        <v>296479951.83</v>
      </c>
      <c r="N1005" s="6">
        <v>0</v>
      </c>
      <c r="O1005" s="6">
        <v>4467921.52</v>
      </c>
      <c r="P1005" s="6">
        <v>36142275.19</v>
      </c>
      <c r="Q1005" s="6">
        <v>708863725.58</v>
      </c>
      <c r="R1005" s="8">
        <f t="shared" si="210"/>
        <v>1597034031.8</v>
      </c>
      <c r="S1005" s="8">
        <f t="shared" si="211"/>
        <v>1302109874.12</v>
      </c>
      <c r="T1005" s="8">
        <f t="shared" si="212"/>
        <v>2899143905.92</v>
      </c>
      <c r="U1005" s="8">
        <f t="shared" si="213"/>
        <v>1006962266.01</v>
      </c>
      <c r="V1005" s="8">
        <f t="shared" si="214"/>
        <v>590071765.79</v>
      </c>
      <c r="W1005" s="8">
        <f t="shared" si="215"/>
        <v>1006962266.01</v>
      </c>
      <c r="X1005" s="8">
        <f t="shared" si="216"/>
        <v>1892181639.91</v>
      </c>
      <c r="Y1005" s="13">
        <f t="shared" si="217"/>
        <v>0.550864008005565</v>
      </c>
      <c r="Z1005" s="13">
        <f t="shared" si="218"/>
        <v>0.449135991994435</v>
      </c>
      <c r="AA1005" s="13">
        <f t="shared" si="219"/>
        <v>2.22649713633369</v>
      </c>
      <c r="AB1005" s="13">
        <f t="shared" si="220"/>
        <v>0.630520230602139</v>
      </c>
      <c r="AC1005" s="13">
        <f t="shared" si="221"/>
        <v>0.369479769397861</v>
      </c>
      <c r="AD1005" s="13">
        <f t="shared" si="222"/>
        <v>0.347330901358087</v>
      </c>
      <c r="AE1005" s="13">
        <f t="shared" si="223"/>
        <v>0.652669098641912</v>
      </c>
    </row>
    <row r="1006" spans="1:31">
      <c r="A1006" s="5" t="s">
        <v>2039</v>
      </c>
      <c r="B1006" s="5" t="s">
        <v>2040</v>
      </c>
      <c r="C1006" s="6">
        <v>63000000</v>
      </c>
      <c r="D1006" s="6">
        <v>0</v>
      </c>
      <c r="E1006" s="6">
        <v>0</v>
      </c>
      <c r="F1006" s="6">
        <v>0</v>
      </c>
      <c r="G1006" s="6">
        <v>10437364.67</v>
      </c>
      <c r="H1006" s="6">
        <v>0</v>
      </c>
      <c r="I1006" s="6">
        <v>0</v>
      </c>
      <c r="J1006" s="6">
        <v>0</v>
      </c>
      <c r="K1006" s="6">
        <v>3528536.13</v>
      </c>
      <c r="L1006" s="6">
        <v>157350000</v>
      </c>
      <c r="M1006" s="6">
        <v>319405903.55</v>
      </c>
      <c r="N1006" s="6">
        <v>0</v>
      </c>
      <c r="O1006" s="6">
        <v>0</v>
      </c>
      <c r="P1006" s="6">
        <v>89820186.41</v>
      </c>
      <c r="Q1006" s="6">
        <v>614140741.54</v>
      </c>
      <c r="R1006" s="8">
        <f t="shared" si="210"/>
        <v>76965900.8</v>
      </c>
      <c r="S1006" s="8">
        <f t="shared" si="211"/>
        <v>1180716831.5</v>
      </c>
      <c r="T1006" s="8">
        <f t="shared" si="212"/>
        <v>1257682732.3</v>
      </c>
      <c r="U1006" s="8">
        <f t="shared" si="213"/>
        <v>73437364.67</v>
      </c>
      <c r="V1006" s="8">
        <f t="shared" si="214"/>
        <v>3528536.13</v>
      </c>
      <c r="W1006" s="8">
        <f t="shared" si="215"/>
        <v>73437364.67</v>
      </c>
      <c r="X1006" s="8">
        <f t="shared" si="216"/>
        <v>1184245367.63</v>
      </c>
      <c r="Y1006" s="13">
        <f t="shared" si="217"/>
        <v>0.0611965949943893</v>
      </c>
      <c r="Z1006" s="13">
        <f t="shared" si="218"/>
        <v>0.938803405005611</v>
      </c>
      <c r="AA1006" s="13">
        <f t="shared" si="219"/>
        <v>1.06518574034574</v>
      </c>
      <c r="AB1006" s="13">
        <f t="shared" si="220"/>
        <v>0.954154552947167</v>
      </c>
      <c r="AC1006" s="13">
        <f t="shared" si="221"/>
        <v>0.045845447052833</v>
      </c>
      <c r="AD1006" s="13">
        <f t="shared" si="222"/>
        <v>0.0583910097387603</v>
      </c>
      <c r="AE1006" s="13">
        <f t="shared" si="223"/>
        <v>0.94160899026124</v>
      </c>
    </row>
    <row r="1007" spans="1:31">
      <c r="A1007" s="5" t="s">
        <v>2041</v>
      </c>
      <c r="B1007" s="5" t="s">
        <v>2042</v>
      </c>
      <c r="C1007" s="6">
        <v>886544999.99</v>
      </c>
      <c r="D1007" s="6">
        <v>0</v>
      </c>
      <c r="E1007" s="6">
        <v>0</v>
      </c>
      <c r="F1007" s="6">
        <v>0</v>
      </c>
      <c r="G1007" s="6">
        <v>7799973.87</v>
      </c>
      <c r="H1007" s="6">
        <v>0</v>
      </c>
      <c r="I1007" s="6">
        <v>0</v>
      </c>
      <c r="J1007" s="6">
        <v>0</v>
      </c>
      <c r="K1007" s="6">
        <v>14084007.59</v>
      </c>
      <c r="L1007" s="6">
        <v>384214913</v>
      </c>
      <c r="M1007" s="6">
        <v>1809337643.36</v>
      </c>
      <c r="N1007" s="6">
        <v>0</v>
      </c>
      <c r="O1007" s="6">
        <v>-36035286.97</v>
      </c>
      <c r="P1007" s="6">
        <v>42826250.19</v>
      </c>
      <c r="Q1007" s="6">
        <v>670885876.47</v>
      </c>
      <c r="R1007" s="8">
        <f t="shared" si="210"/>
        <v>908428981.45</v>
      </c>
      <c r="S1007" s="8">
        <f t="shared" si="211"/>
        <v>2871229396.05</v>
      </c>
      <c r="T1007" s="8">
        <f t="shared" si="212"/>
        <v>3779658377.5</v>
      </c>
      <c r="U1007" s="8">
        <f t="shared" si="213"/>
        <v>894344973.86</v>
      </c>
      <c r="V1007" s="8">
        <f t="shared" si="214"/>
        <v>14084007.59</v>
      </c>
      <c r="W1007" s="8">
        <f t="shared" si="215"/>
        <v>894344973.86</v>
      </c>
      <c r="X1007" s="8">
        <f t="shared" si="216"/>
        <v>2885313403.64</v>
      </c>
      <c r="Y1007" s="13">
        <f t="shared" si="217"/>
        <v>0.240346849032125</v>
      </c>
      <c r="Z1007" s="13">
        <f t="shared" si="218"/>
        <v>0.759653150967875</v>
      </c>
      <c r="AA1007" s="13">
        <f t="shared" si="219"/>
        <v>1.31639024826778</v>
      </c>
      <c r="AB1007" s="13">
        <f t="shared" si="220"/>
        <v>0.984496303092929</v>
      </c>
      <c r="AC1007" s="13">
        <f t="shared" si="221"/>
        <v>0.015503696907071</v>
      </c>
      <c r="AD1007" s="13">
        <f t="shared" si="222"/>
        <v>0.236620584332162</v>
      </c>
      <c r="AE1007" s="13">
        <f t="shared" si="223"/>
        <v>0.763379415667838</v>
      </c>
    </row>
    <row r="1008" spans="1:31">
      <c r="A1008" s="5" t="s">
        <v>2043</v>
      </c>
      <c r="B1008" s="5" t="s">
        <v>2044</v>
      </c>
      <c r="C1008" s="6">
        <v>869112464.8</v>
      </c>
      <c r="D1008" s="6">
        <v>0</v>
      </c>
      <c r="E1008" s="6">
        <v>130760</v>
      </c>
      <c r="F1008" s="6">
        <v>0</v>
      </c>
      <c r="G1008" s="6">
        <v>0</v>
      </c>
      <c r="H1008" s="6">
        <v>372247433.33</v>
      </c>
      <c r="I1008" s="6">
        <v>788816747.72</v>
      </c>
      <c r="J1008" s="6">
        <v>0</v>
      </c>
      <c r="K1008" s="6">
        <v>216579240.66</v>
      </c>
      <c r="L1008" s="6">
        <v>372519550</v>
      </c>
      <c r="M1008" s="6">
        <v>911356921.58</v>
      </c>
      <c r="N1008" s="6">
        <v>51616256.41</v>
      </c>
      <c r="O1008" s="6">
        <v>-1536538.4</v>
      </c>
      <c r="P1008" s="6">
        <v>129827416.41</v>
      </c>
      <c r="Q1008" s="6">
        <v>1155426765.89</v>
      </c>
      <c r="R1008" s="8">
        <f t="shared" si="210"/>
        <v>2246886646.51</v>
      </c>
      <c r="S1008" s="8">
        <f t="shared" si="211"/>
        <v>2515977859.07</v>
      </c>
      <c r="T1008" s="8">
        <f t="shared" si="212"/>
        <v>4762864505.58</v>
      </c>
      <c r="U1008" s="8">
        <f t="shared" si="213"/>
        <v>869243224.8</v>
      </c>
      <c r="V1008" s="8">
        <f t="shared" si="214"/>
        <v>1377643421.71</v>
      </c>
      <c r="W1008" s="8">
        <f t="shared" si="215"/>
        <v>869243224.8</v>
      </c>
      <c r="X1008" s="8">
        <f t="shared" si="216"/>
        <v>3893621280.78</v>
      </c>
      <c r="Y1008" s="13">
        <f t="shared" si="217"/>
        <v>0.4717511161356</v>
      </c>
      <c r="Z1008" s="13">
        <f t="shared" si="218"/>
        <v>0.528248883864399</v>
      </c>
      <c r="AA1008" s="13">
        <f t="shared" si="219"/>
        <v>1.89304706653521</v>
      </c>
      <c r="AB1008" s="13">
        <f t="shared" si="220"/>
        <v>0.386865633008306</v>
      </c>
      <c r="AC1008" s="13">
        <f t="shared" si="221"/>
        <v>0.613134366991695</v>
      </c>
      <c r="AD1008" s="13">
        <f t="shared" si="222"/>
        <v>0.182504294166174</v>
      </c>
      <c r="AE1008" s="13">
        <f t="shared" si="223"/>
        <v>0.817495705833826</v>
      </c>
    </row>
    <row r="1009" spans="1:31">
      <c r="A1009" s="5" t="s">
        <v>2045</v>
      </c>
      <c r="B1009" s="5" t="s">
        <v>2046</v>
      </c>
      <c r="C1009" s="6">
        <v>111798061.59</v>
      </c>
      <c r="D1009" s="6">
        <v>0</v>
      </c>
      <c r="E1009" s="6">
        <v>0</v>
      </c>
      <c r="F1009" s="6">
        <v>0</v>
      </c>
      <c r="G1009" s="6">
        <v>2022483.33</v>
      </c>
      <c r="H1009" s="6">
        <v>17000000</v>
      </c>
      <c r="I1009" s="6">
        <v>0</v>
      </c>
      <c r="J1009" s="6">
        <v>0</v>
      </c>
      <c r="K1009" s="6">
        <v>1018620.7</v>
      </c>
      <c r="L1009" s="6">
        <v>213486406</v>
      </c>
      <c r="M1009" s="6">
        <v>241838388.48</v>
      </c>
      <c r="N1009" s="6">
        <v>98721981.93</v>
      </c>
      <c r="O1009" s="6">
        <v>-3429099.53</v>
      </c>
      <c r="P1009" s="6">
        <v>16440437.19</v>
      </c>
      <c r="Q1009" s="6">
        <v>451418377.83</v>
      </c>
      <c r="R1009" s="8">
        <f t="shared" si="210"/>
        <v>131839165.62</v>
      </c>
      <c r="S1009" s="8">
        <f t="shared" si="211"/>
        <v>821032528.04</v>
      </c>
      <c r="T1009" s="8">
        <f t="shared" si="212"/>
        <v>952871693.66</v>
      </c>
      <c r="U1009" s="8">
        <f t="shared" si="213"/>
        <v>113820544.92</v>
      </c>
      <c r="V1009" s="8">
        <f t="shared" si="214"/>
        <v>18018620.7</v>
      </c>
      <c r="W1009" s="8">
        <f t="shared" si="215"/>
        <v>113820544.92</v>
      </c>
      <c r="X1009" s="8">
        <f t="shared" si="216"/>
        <v>839051148.74</v>
      </c>
      <c r="Y1009" s="13">
        <f t="shared" si="217"/>
        <v>0.13835983007702</v>
      </c>
      <c r="Z1009" s="13">
        <f t="shared" si="218"/>
        <v>0.86164016992298</v>
      </c>
      <c r="AA1009" s="13">
        <f t="shared" si="219"/>
        <v>1.16057727448964</v>
      </c>
      <c r="AB1009" s="13">
        <f t="shared" si="220"/>
        <v>0.863328771725277</v>
      </c>
      <c r="AC1009" s="13">
        <f t="shared" si="221"/>
        <v>0.136671228274723</v>
      </c>
      <c r="AD1009" s="13">
        <f t="shared" si="222"/>
        <v>0.119450022156512</v>
      </c>
      <c r="AE1009" s="13">
        <f t="shared" si="223"/>
        <v>0.880549977843488</v>
      </c>
    </row>
    <row r="1010" spans="1:31">
      <c r="A1010" s="5" t="s">
        <v>2047</v>
      </c>
      <c r="B1010" s="5" t="s">
        <v>2048</v>
      </c>
      <c r="C1010" s="6">
        <v>300000000</v>
      </c>
      <c r="D1010" s="6">
        <v>0</v>
      </c>
      <c r="E1010" s="6">
        <v>0</v>
      </c>
      <c r="F1010" s="6">
        <v>0</v>
      </c>
      <c r="G1010" s="6">
        <v>0</v>
      </c>
      <c r="H1010" s="6">
        <v>62329200</v>
      </c>
      <c r="I1010" s="6">
        <v>0</v>
      </c>
      <c r="J1010" s="6">
        <v>0</v>
      </c>
      <c r="K1010" s="6">
        <v>15094543.49</v>
      </c>
      <c r="L1010" s="6">
        <v>584000000</v>
      </c>
      <c r="M1010" s="6">
        <v>879057152.45</v>
      </c>
      <c r="N1010" s="6">
        <v>44469308.58</v>
      </c>
      <c r="O1010" s="6">
        <v>-34419.67</v>
      </c>
      <c r="P1010" s="6">
        <v>299866501.83</v>
      </c>
      <c r="Q1010" s="6">
        <v>1652020353.19</v>
      </c>
      <c r="R1010" s="8">
        <f t="shared" si="210"/>
        <v>377423743.49</v>
      </c>
      <c r="S1010" s="8">
        <f t="shared" si="211"/>
        <v>3370440279.22</v>
      </c>
      <c r="T1010" s="8">
        <f t="shared" si="212"/>
        <v>3747864022.71</v>
      </c>
      <c r="U1010" s="8">
        <f t="shared" si="213"/>
        <v>300000000</v>
      </c>
      <c r="V1010" s="8">
        <f t="shared" si="214"/>
        <v>77423743.49</v>
      </c>
      <c r="W1010" s="8">
        <f t="shared" si="215"/>
        <v>300000000</v>
      </c>
      <c r="X1010" s="8">
        <f t="shared" si="216"/>
        <v>3447864022.71</v>
      </c>
      <c r="Y1010" s="13">
        <f t="shared" si="217"/>
        <v>0.100703691810327</v>
      </c>
      <c r="Z1010" s="13">
        <f t="shared" si="218"/>
        <v>0.899296308189673</v>
      </c>
      <c r="AA1010" s="13">
        <f t="shared" si="219"/>
        <v>1.11198054622625</v>
      </c>
      <c r="AB1010" s="13">
        <f t="shared" si="220"/>
        <v>0.794862552169955</v>
      </c>
      <c r="AC1010" s="13">
        <f t="shared" si="221"/>
        <v>0.205137447830045</v>
      </c>
      <c r="AD1010" s="13">
        <f t="shared" si="222"/>
        <v>0.0800455934852931</v>
      </c>
      <c r="AE1010" s="13">
        <f t="shared" si="223"/>
        <v>0.919954406514707</v>
      </c>
    </row>
    <row r="1011" spans="1:31">
      <c r="A1011" s="5" t="s">
        <v>2049</v>
      </c>
      <c r="B1011" s="5" t="s">
        <v>2050</v>
      </c>
      <c r="C1011" s="6">
        <v>354439862.68</v>
      </c>
      <c r="D1011" s="6">
        <v>0</v>
      </c>
      <c r="E1011" s="6">
        <v>0</v>
      </c>
      <c r="F1011" s="6">
        <v>0</v>
      </c>
      <c r="G1011" s="6">
        <v>0</v>
      </c>
      <c r="H1011" s="6">
        <v>652743099.5</v>
      </c>
      <c r="I1011" s="6">
        <v>131714776.48</v>
      </c>
      <c r="J1011" s="6">
        <v>0</v>
      </c>
      <c r="K1011" s="6">
        <v>1078651.12</v>
      </c>
      <c r="L1011" s="6">
        <v>322803345</v>
      </c>
      <c r="M1011" s="6">
        <v>2634460566.05</v>
      </c>
      <c r="N1011" s="6">
        <v>31311000</v>
      </c>
      <c r="O1011" s="6">
        <v>-308551710.13</v>
      </c>
      <c r="P1011" s="6">
        <v>57829812.07</v>
      </c>
      <c r="Q1011" s="6">
        <v>1037028833.74</v>
      </c>
      <c r="R1011" s="8">
        <f t="shared" si="210"/>
        <v>1139976389.78</v>
      </c>
      <c r="S1011" s="8">
        <f t="shared" si="211"/>
        <v>3712259846.73</v>
      </c>
      <c r="T1011" s="8">
        <f t="shared" si="212"/>
        <v>4852236236.51</v>
      </c>
      <c r="U1011" s="8">
        <f t="shared" si="213"/>
        <v>354439862.68</v>
      </c>
      <c r="V1011" s="8">
        <f t="shared" si="214"/>
        <v>785536527.1</v>
      </c>
      <c r="W1011" s="8">
        <f t="shared" si="215"/>
        <v>354439862.68</v>
      </c>
      <c r="X1011" s="8">
        <f t="shared" si="216"/>
        <v>4497796373.83</v>
      </c>
      <c r="Y1011" s="13">
        <f t="shared" si="217"/>
        <v>0.23493835300153</v>
      </c>
      <c r="Z1011" s="13">
        <f t="shared" si="218"/>
        <v>0.76506164699847</v>
      </c>
      <c r="AA1011" s="13">
        <f t="shared" si="219"/>
        <v>1.30708421200207</v>
      </c>
      <c r="AB1011" s="13">
        <f t="shared" si="220"/>
        <v>0.310918599593455</v>
      </c>
      <c r="AC1011" s="13">
        <f t="shared" si="221"/>
        <v>0.689081400406545</v>
      </c>
      <c r="AD1011" s="13">
        <f t="shared" si="222"/>
        <v>0.0730467037060283</v>
      </c>
      <c r="AE1011" s="13">
        <f t="shared" si="223"/>
        <v>0.926953296293972</v>
      </c>
    </row>
    <row r="1012" spans="1:31">
      <c r="A1012" s="5" t="s">
        <v>2051</v>
      </c>
      <c r="B1012" s="5" t="s">
        <v>2052</v>
      </c>
      <c r="C1012" s="6">
        <v>2862614251.39</v>
      </c>
      <c r="D1012" s="6">
        <v>0</v>
      </c>
      <c r="E1012" s="6">
        <v>0</v>
      </c>
      <c r="F1012" s="6">
        <v>0</v>
      </c>
      <c r="G1012" s="6">
        <v>2896567287.42</v>
      </c>
      <c r="H1012" s="6">
        <v>500000000</v>
      </c>
      <c r="I1012" s="6">
        <v>0</v>
      </c>
      <c r="J1012" s="6">
        <v>0</v>
      </c>
      <c r="K1012" s="6">
        <v>59030393.5</v>
      </c>
      <c r="L1012" s="6">
        <v>2230725120</v>
      </c>
      <c r="M1012" s="6">
        <v>10838526812.57</v>
      </c>
      <c r="N1012" s="6">
        <v>0</v>
      </c>
      <c r="O1012" s="6">
        <v>-101631575.28</v>
      </c>
      <c r="P1012" s="6">
        <v>561144336.29</v>
      </c>
      <c r="Q1012" s="6">
        <v>-4257490314.69</v>
      </c>
      <c r="R1012" s="8">
        <f t="shared" si="210"/>
        <v>6318211932.31</v>
      </c>
      <c r="S1012" s="8">
        <f t="shared" si="211"/>
        <v>9271274378.89</v>
      </c>
      <c r="T1012" s="8">
        <f t="shared" si="212"/>
        <v>15589486311.2</v>
      </c>
      <c r="U1012" s="8">
        <f t="shared" si="213"/>
        <v>5759181538.81</v>
      </c>
      <c r="V1012" s="8">
        <f t="shared" si="214"/>
        <v>559030393.5</v>
      </c>
      <c r="W1012" s="8">
        <f t="shared" si="215"/>
        <v>5759181538.81</v>
      </c>
      <c r="X1012" s="8">
        <f t="shared" si="216"/>
        <v>9830304772.39</v>
      </c>
      <c r="Y1012" s="13">
        <f t="shared" si="217"/>
        <v>0.405286730183713</v>
      </c>
      <c r="Z1012" s="13">
        <f t="shared" si="218"/>
        <v>0.594713269816287</v>
      </c>
      <c r="AA1012" s="13">
        <f t="shared" si="219"/>
        <v>1.68148257446636</v>
      </c>
      <c r="AB1012" s="13">
        <f t="shared" si="220"/>
        <v>0.911520791089448</v>
      </c>
      <c r="AC1012" s="13">
        <f t="shared" si="221"/>
        <v>0.0884792089105522</v>
      </c>
      <c r="AD1012" s="13">
        <f t="shared" si="222"/>
        <v>0.369427280915114</v>
      </c>
      <c r="AE1012" s="13">
        <f t="shared" si="223"/>
        <v>0.630572719084886</v>
      </c>
    </row>
    <row r="1013" spans="1:31">
      <c r="A1013" s="5" t="s">
        <v>2053</v>
      </c>
      <c r="B1013" s="5" t="s">
        <v>2054</v>
      </c>
      <c r="C1013" s="6">
        <v>641167289.7</v>
      </c>
      <c r="D1013" s="6">
        <v>0</v>
      </c>
      <c r="E1013" s="6">
        <v>0</v>
      </c>
      <c r="F1013" s="6">
        <v>0</v>
      </c>
      <c r="G1013" s="6">
        <v>9884580.46</v>
      </c>
      <c r="H1013" s="6">
        <v>0</v>
      </c>
      <c r="I1013" s="6">
        <v>0</v>
      </c>
      <c r="J1013" s="6">
        <v>0</v>
      </c>
      <c r="K1013" s="6">
        <v>4735820.39</v>
      </c>
      <c r="L1013" s="6">
        <v>454061077</v>
      </c>
      <c r="M1013" s="6">
        <v>1792008548.07</v>
      </c>
      <c r="N1013" s="6">
        <v>0</v>
      </c>
      <c r="O1013" s="6">
        <v>35842.41</v>
      </c>
      <c r="P1013" s="6">
        <v>58317886.49</v>
      </c>
      <c r="Q1013" s="6">
        <v>-1381627819.3</v>
      </c>
      <c r="R1013" s="8">
        <f t="shared" si="210"/>
        <v>655787690.55</v>
      </c>
      <c r="S1013" s="8">
        <f t="shared" si="211"/>
        <v>922795534.669999</v>
      </c>
      <c r="T1013" s="8">
        <f t="shared" si="212"/>
        <v>1578583225.22</v>
      </c>
      <c r="U1013" s="8">
        <f t="shared" si="213"/>
        <v>651051870.16</v>
      </c>
      <c r="V1013" s="8">
        <f t="shared" si="214"/>
        <v>4735820.39</v>
      </c>
      <c r="W1013" s="8">
        <f t="shared" si="215"/>
        <v>651051870.16</v>
      </c>
      <c r="X1013" s="8">
        <f t="shared" si="216"/>
        <v>927531355.059999</v>
      </c>
      <c r="Y1013" s="13">
        <f t="shared" si="217"/>
        <v>0.415428011696125</v>
      </c>
      <c r="Z1013" s="13">
        <f t="shared" si="218"/>
        <v>0.584571988303875</v>
      </c>
      <c r="AA1013" s="13">
        <f t="shared" si="219"/>
        <v>1.71065329849533</v>
      </c>
      <c r="AB1013" s="13">
        <f t="shared" si="220"/>
        <v>0.992778424392156</v>
      </c>
      <c r="AC1013" s="13">
        <f t="shared" si="221"/>
        <v>0.00722157560784365</v>
      </c>
      <c r="AD1013" s="13">
        <f t="shared" si="222"/>
        <v>0.412427966900045</v>
      </c>
      <c r="AE1013" s="13">
        <f t="shared" si="223"/>
        <v>0.587572033099955</v>
      </c>
    </row>
    <row r="1014" spans="1:31">
      <c r="A1014" s="5" t="s">
        <v>2055</v>
      </c>
      <c r="B1014" s="5" t="s">
        <v>2056</v>
      </c>
      <c r="C1014" s="6">
        <v>491585273.2</v>
      </c>
      <c r="D1014" s="6">
        <v>0</v>
      </c>
      <c r="E1014" s="6">
        <v>0</v>
      </c>
      <c r="F1014" s="6">
        <v>0</v>
      </c>
      <c r="G1014" s="6">
        <v>59128015.67</v>
      </c>
      <c r="H1014" s="6">
        <v>19800000</v>
      </c>
      <c r="I1014" s="6">
        <v>0</v>
      </c>
      <c r="J1014" s="6">
        <v>0</v>
      </c>
      <c r="K1014" s="6">
        <v>141201652.68</v>
      </c>
      <c r="L1014" s="6">
        <v>393360743</v>
      </c>
      <c r="M1014" s="6">
        <v>577543850.73</v>
      </c>
      <c r="N1014" s="6">
        <v>0</v>
      </c>
      <c r="O1014" s="6">
        <v>81438.53</v>
      </c>
      <c r="P1014" s="6">
        <v>61184326.78</v>
      </c>
      <c r="Q1014" s="6">
        <v>524182079.38</v>
      </c>
      <c r="R1014" s="8">
        <f t="shared" si="210"/>
        <v>711714941.55</v>
      </c>
      <c r="S1014" s="8">
        <f t="shared" si="211"/>
        <v>1556352438.42</v>
      </c>
      <c r="T1014" s="8">
        <f t="shared" si="212"/>
        <v>2268067379.97</v>
      </c>
      <c r="U1014" s="8">
        <f t="shared" si="213"/>
        <v>550713288.87</v>
      </c>
      <c r="V1014" s="8">
        <f t="shared" si="214"/>
        <v>161001652.68</v>
      </c>
      <c r="W1014" s="8">
        <f t="shared" si="215"/>
        <v>550713288.87</v>
      </c>
      <c r="X1014" s="8">
        <f t="shared" si="216"/>
        <v>1717354091.1</v>
      </c>
      <c r="Y1014" s="13">
        <f t="shared" si="217"/>
        <v>0.313797970834276</v>
      </c>
      <c r="Z1014" s="13">
        <f t="shared" si="218"/>
        <v>0.686202029165723</v>
      </c>
      <c r="AA1014" s="13">
        <f t="shared" si="219"/>
        <v>1.45729676902266</v>
      </c>
      <c r="AB1014" s="13">
        <f t="shared" si="220"/>
        <v>0.773783514605771</v>
      </c>
      <c r="AC1014" s="13">
        <f t="shared" si="221"/>
        <v>0.226216485394229</v>
      </c>
      <c r="AD1014" s="13">
        <f t="shared" si="222"/>
        <v>0.242811696748306</v>
      </c>
      <c r="AE1014" s="13">
        <f t="shared" si="223"/>
        <v>0.757188303251694</v>
      </c>
    </row>
    <row r="1015" spans="1:31">
      <c r="A1015" s="5" t="s">
        <v>2057</v>
      </c>
      <c r="B1015" s="5" t="s">
        <v>2058</v>
      </c>
      <c r="C1015" s="6">
        <v>705280000</v>
      </c>
      <c r="D1015" s="6">
        <v>0</v>
      </c>
      <c r="E1015" s="6">
        <v>0</v>
      </c>
      <c r="F1015" s="6">
        <v>0</v>
      </c>
      <c r="G1015" s="6">
        <v>473142156.98</v>
      </c>
      <c r="H1015" s="6">
        <v>187367847.38</v>
      </c>
      <c r="I1015" s="6">
        <v>0</v>
      </c>
      <c r="J1015" s="6">
        <v>0</v>
      </c>
      <c r="K1015" s="6">
        <v>188321427.85</v>
      </c>
      <c r="L1015" s="6">
        <v>432000000</v>
      </c>
      <c r="M1015" s="6">
        <v>254644478.12</v>
      </c>
      <c r="N1015" s="6">
        <v>0</v>
      </c>
      <c r="O1015" s="6">
        <v>-198725721.82</v>
      </c>
      <c r="P1015" s="6">
        <v>75580396.86</v>
      </c>
      <c r="Q1015" s="6">
        <v>859369295.38</v>
      </c>
      <c r="R1015" s="8">
        <f t="shared" si="210"/>
        <v>1554111432.21</v>
      </c>
      <c r="S1015" s="8">
        <f t="shared" si="211"/>
        <v>1422868448.54</v>
      </c>
      <c r="T1015" s="8">
        <f t="shared" si="212"/>
        <v>2976979880.75</v>
      </c>
      <c r="U1015" s="8">
        <f t="shared" si="213"/>
        <v>1178422156.98</v>
      </c>
      <c r="V1015" s="8">
        <f t="shared" si="214"/>
        <v>375689275.23</v>
      </c>
      <c r="W1015" s="8">
        <f t="shared" si="215"/>
        <v>1178422156.98</v>
      </c>
      <c r="X1015" s="8">
        <f t="shared" si="216"/>
        <v>1798557723.77</v>
      </c>
      <c r="Y1015" s="13">
        <f t="shared" si="217"/>
        <v>0.522042974579481</v>
      </c>
      <c r="Z1015" s="13">
        <f t="shared" si="218"/>
        <v>0.477957025420519</v>
      </c>
      <c r="AA1015" s="13">
        <f t="shared" si="219"/>
        <v>2.09223831184441</v>
      </c>
      <c r="AB1015" s="13">
        <f t="shared" si="220"/>
        <v>0.758261043935725</v>
      </c>
      <c r="AC1015" s="13">
        <f t="shared" si="221"/>
        <v>0.241738956064275</v>
      </c>
      <c r="AD1015" s="13">
        <f t="shared" si="222"/>
        <v>0.395844850883949</v>
      </c>
      <c r="AE1015" s="13">
        <f t="shared" si="223"/>
        <v>0.604155149116051</v>
      </c>
    </row>
    <row r="1016" spans="1:31">
      <c r="A1016" s="5" t="s">
        <v>2059</v>
      </c>
      <c r="B1016" s="5" t="s">
        <v>2060</v>
      </c>
      <c r="C1016" s="6">
        <v>1249492026.3</v>
      </c>
      <c r="D1016" s="6">
        <v>0</v>
      </c>
      <c r="E1016" s="6">
        <v>0</v>
      </c>
      <c r="F1016" s="6">
        <v>0</v>
      </c>
      <c r="G1016" s="6">
        <v>491156335.71</v>
      </c>
      <c r="H1016" s="6">
        <v>856300000</v>
      </c>
      <c r="I1016" s="6">
        <v>0</v>
      </c>
      <c r="J1016" s="6">
        <v>0</v>
      </c>
      <c r="K1016" s="6">
        <v>91969380.56</v>
      </c>
      <c r="L1016" s="6">
        <v>435268478</v>
      </c>
      <c r="M1016" s="6">
        <v>1744449966.22</v>
      </c>
      <c r="N1016" s="6">
        <v>0</v>
      </c>
      <c r="O1016" s="6">
        <v>0</v>
      </c>
      <c r="P1016" s="6">
        <v>77598158.8</v>
      </c>
      <c r="Q1016" s="6">
        <v>755539335.94</v>
      </c>
      <c r="R1016" s="8">
        <f t="shared" si="210"/>
        <v>2688917742.57</v>
      </c>
      <c r="S1016" s="8">
        <f t="shared" si="211"/>
        <v>3012855938.96</v>
      </c>
      <c r="T1016" s="8">
        <f t="shared" si="212"/>
        <v>5701773681.53</v>
      </c>
      <c r="U1016" s="8">
        <f t="shared" si="213"/>
        <v>1740648362.01</v>
      </c>
      <c r="V1016" s="8">
        <f t="shared" si="214"/>
        <v>948269380.56</v>
      </c>
      <c r="W1016" s="8">
        <f t="shared" si="215"/>
        <v>1740648362.01</v>
      </c>
      <c r="X1016" s="8">
        <f t="shared" si="216"/>
        <v>3961125319.52</v>
      </c>
      <c r="Y1016" s="13">
        <f t="shared" si="217"/>
        <v>0.471593208141587</v>
      </c>
      <c r="Z1016" s="13">
        <f t="shared" si="218"/>
        <v>0.528406791858413</v>
      </c>
      <c r="AA1016" s="13">
        <f t="shared" si="219"/>
        <v>1.8924813522608</v>
      </c>
      <c r="AB1016" s="13">
        <f t="shared" si="220"/>
        <v>0.647341617950102</v>
      </c>
      <c r="AC1016" s="13">
        <f t="shared" si="221"/>
        <v>0.352658382049898</v>
      </c>
      <c r="AD1016" s="13">
        <f t="shared" si="222"/>
        <v>0.305281910372654</v>
      </c>
      <c r="AE1016" s="13">
        <f t="shared" si="223"/>
        <v>0.694718089627346</v>
      </c>
    </row>
    <row r="1017" spans="1:31">
      <c r="A1017" s="5" t="s">
        <v>2061</v>
      </c>
      <c r="B1017" s="5" t="s">
        <v>2062</v>
      </c>
      <c r="C1017" s="6">
        <v>2564679906.95</v>
      </c>
      <c r="D1017" s="6">
        <v>0</v>
      </c>
      <c r="E1017" s="6">
        <v>2353828.83</v>
      </c>
      <c r="F1017" s="6">
        <v>0</v>
      </c>
      <c r="G1017" s="6">
        <v>1160963960.93</v>
      </c>
      <c r="H1017" s="6">
        <v>2181348084.88</v>
      </c>
      <c r="I1017" s="6">
        <v>0</v>
      </c>
      <c r="J1017" s="6">
        <v>0</v>
      </c>
      <c r="K1017" s="6">
        <v>277195932.86</v>
      </c>
      <c r="L1017" s="6">
        <v>1484166399</v>
      </c>
      <c r="M1017" s="6">
        <v>7977050807.29</v>
      </c>
      <c r="N1017" s="6">
        <v>0</v>
      </c>
      <c r="O1017" s="6">
        <v>-199735226.58</v>
      </c>
      <c r="P1017" s="6">
        <v>268943764.6</v>
      </c>
      <c r="Q1017" s="6">
        <v>3593642884.48</v>
      </c>
      <c r="R1017" s="8">
        <f t="shared" si="210"/>
        <v>6186541714.45</v>
      </c>
      <c r="S1017" s="8">
        <f t="shared" si="211"/>
        <v>13124068628.79</v>
      </c>
      <c r="T1017" s="8">
        <f t="shared" si="212"/>
        <v>19310610343.24</v>
      </c>
      <c r="U1017" s="8">
        <f t="shared" si="213"/>
        <v>3727997696.71</v>
      </c>
      <c r="V1017" s="8">
        <f t="shared" si="214"/>
        <v>2458544017.74</v>
      </c>
      <c r="W1017" s="8">
        <f t="shared" si="215"/>
        <v>3727997696.71</v>
      </c>
      <c r="X1017" s="8">
        <f t="shared" si="216"/>
        <v>15582612646.53</v>
      </c>
      <c r="Y1017" s="13">
        <f t="shared" si="217"/>
        <v>0.320370076578947</v>
      </c>
      <c r="Z1017" s="13">
        <f t="shared" si="218"/>
        <v>0.679629923421053</v>
      </c>
      <c r="AA1017" s="13">
        <f t="shared" si="219"/>
        <v>1.47138900972208</v>
      </c>
      <c r="AB1017" s="13">
        <f t="shared" si="220"/>
        <v>0.602598005280149</v>
      </c>
      <c r="AC1017" s="13">
        <f t="shared" si="221"/>
        <v>0.397401994719852</v>
      </c>
      <c r="AD1017" s="13">
        <f t="shared" si="222"/>
        <v>0.193054369097922</v>
      </c>
      <c r="AE1017" s="13">
        <f t="shared" si="223"/>
        <v>0.806945630902078</v>
      </c>
    </row>
    <row r="1018" spans="1:31">
      <c r="A1018" s="5" t="s">
        <v>2063</v>
      </c>
      <c r="B1018" s="5" t="s">
        <v>2064</v>
      </c>
      <c r="C1018" s="6">
        <v>280295000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592728.35</v>
      </c>
      <c r="L1018" s="6">
        <v>860538727</v>
      </c>
      <c r="M1018" s="6">
        <v>1537828416.97</v>
      </c>
      <c r="N1018" s="6">
        <v>0</v>
      </c>
      <c r="O1018" s="6">
        <v>1471672.24</v>
      </c>
      <c r="P1018" s="6">
        <v>202488545.4</v>
      </c>
      <c r="Q1018" s="6">
        <v>1842330519.28</v>
      </c>
      <c r="R1018" s="8">
        <f t="shared" si="210"/>
        <v>280887728.35</v>
      </c>
      <c r="S1018" s="8">
        <f t="shared" si="211"/>
        <v>4444657880.89</v>
      </c>
      <c r="T1018" s="8">
        <f t="shared" si="212"/>
        <v>4725545609.24</v>
      </c>
      <c r="U1018" s="8">
        <f t="shared" si="213"/>
        <v>280295000</v>
      </c>
      <c r="V1018" s="8">
        <f t="shared" si="214"/>
        <v>592728.35</v>
      </c>
      <c r="W1018" s="8">
        <f t="shared" si="215"/>
        <v>280295000</v>
      </c>
      <c r="X1018" s="8">
        <f t="shared" si="216"/>
        <v>4445250609.24</v>
      </c>
      <c r="Y1018" s="13">
        <f t="shared" si="217"/>
        <v>0.0594402745369279</v>
      </c>
      <c r="Z1018" s="13">
        <f t="shared" si="218"/>
        <v>0.940559725463072</v>
      </c>
      <c r="AA1018" s="13">
        <f t="shared" si="219"/>
        <v>1.06319670397078</v>
      </c>
      <c r="AB1018" s="13">
        <f t="shared" si="220"/>
        <v>0.997889803326468</v>
      </c>
      <c r="AC1018" s="13">
        <f t="shared" si="221"/>
        <v>0.00211019667353154</v>
      </c>
      <c r="AD1018" s="13">
        <f t="shared" si="222"/>
        <v>0.0593148438673263</v>
      </c>
      <c r="AE1018" s="13">
        <f t="shared" si="223"/>
        <v>0.940685156132674</v>
      </c>
    </row>
    <row r="1019" spans="1:31">
      <c r="A1019" s="5" t="s">
        <v>2065</v>
      </c>
      <c r="B1019" s="5" t="s">
        <v>2066</v>
      </c>
      <c r="C1019" s="6">
        <v>829181861.48</v>
      </c>
      <c r="D1019" s="6">
        <v>0</v>
      </c>
      <c r="E1019" s="6">
        <v>0</v>
      </c>
      <c r="F1019" s="6">
        <v>0</v>
      </c>
      <c r="G1019" s="6">
        <v>169430206.68</v>
      </c>
      <c r="H1019" s="6">
        <v>1172636117.7</v>
      </c>
      <c r="I1019" s="6">
        <v>0</v>
      </c>
      <c r="J1019" s="6">
        <v>0</v>
      </c>
      <c r="K1019" s="6">
        <v>30932304.18</v>
      </c>
      <c r="L1019" s="6">
        <v>868638373</v>
      </c>
      <c r="M1019" s="6">
        <v>1265668010.12</v>
      </c>
      <c r="N1019" s="6">
        <v>86040659.08</v>
      </c>
      <c r="O1019" s="6">
        <v>-2065798.57</v>
      </c>
      <c r="P1019" s="6">
        <v>54998926.46</v>
      </c>
      <c r="Q1019" s="6">
        <v>459095405.44</v>
      </c>
      <c r="R1019" s="8">
        <f t="shared" si="210"/>
        <v>2202180490.04</v>
      </c>
      <c r="S1019" s="8">
        <f t="shared" si="211"/>
        <v>2560294257.37</v>
      </c>
      <c r="T1019" s="8">
        <f t="shared" si="212"/>
        <v>4762474747.41</v>
      </c>
      <c r="U1019" s="8">
        <f t="shared" si="213"/>
        <v>998612068.16</v>
      </c>
      <c r="V1019" s="8">
        <f t="shared" si="214"/>
        <v>1203568421.88</v>
      </c>
      <c r="W1019" s="8">
        <f t="shared" si="215"/>
        <v>998612068.16</v>
      </c>
      <c r="X1019" s="8">
        <f t="shared" si="216"/>
        <v>3763862679.25</v>
      </c>
      <c r="Y1019" s="13">
        <f t="shared" si="217"/>
        <v>0.462402554730106</v>
      </c>
      <c r="Z1019" s="13">
        <f t="shared" si="218"/>
        <v>0.537597445269894</v>
      </c>
      <c r="AA1019" s="13">
        <f t="shared" si="219"/>
        <v>1.86012788713675</v>
      </c>
      <c r="AB1019" s="13">
        <f t="shared" si="220"/>
        <v>0.453465132706657</v>
      </c>
      <c r="AC1019" s="13">
        <f t="shared" si="221"/>
        <v>0.546534867293343</v>
      </c>
      <c r="AD1019" s="13">
        <f t="shared" si="222"/>
        <v>0.209683435844585</v>
      </c>
      <c r="AE1019" s="13">
        <f t="shared" si="223"/>
        <v>0.790316564155415</v>
      </c>
    </row>
    <row r="1020" spans="1:31">
      <c r="A1020" s="5" t="s">
        <v>2067</v>
      </c>
      <c r="B1020" s="5" t="s">
        <v>2068</v>
      </c>
      <c r="C1020" s="6">
        <v>103112890.28</v>
      </c>
      <c r="D1020" s="6">
        <v>0</v>
      </c>
      <c r="E1020" s="6">
        <v>0</v>
      </c>
      <c r="F1020" s="6">
        <v>0</v>
      </c>
      <c r="G1020" s="6">
        <v>3834451.81</v>
      </c>
      <c r="H1020" s="6">
        <v>277077413.89</v>
      </c>
      <c r="I1020" s="6">
        <v>0</v>
      </c>
      <c r="J1020" s="6">
        <v>0</v>
      </c>
      <c r="K1020" s="6">
        <v>4239111.5</v>
      </c>
      <c r="L1020" s="6">
        <v>240000000</v>
      </c>
      <c r="M1020" s="6">
        <v>332560322.14</v>
      </c>
      <c r="N1020" s="6">
        <v>0</v>
      </c>
      <c r="O1020" s="6">
        <v>0</v>
      </c>
      <c r="P1020" s="6">
        <v>78560373.71</v>
      </c>
      <c r="Q1020" s="6">
        <v>410143883.77</v>
      </c>
      <c r="R1020" s="8">
        <f t="shared" si="210"/>
        <v>388263867.48</v>
      </c>
      <c r="S1020" s="8">
        <f t="shared" si="211"/>
        <v>1061264579.62</v>
      </c>
      <c r="T1020" s="8">
        <f t="shared" si="212"/>
        <v>1449528447.1</v>
      </c>
      <c r="U1020" s="8">
        <f t="shared" si="213"/>
        <v>106947342.09</v>
      </c>
      <c r="V1020" s="8">
        <f t="shared" si="214"/>
        <v>281316525.39</v>
      </c>
      <c r="W1020" s="8">
        <f t="shared" si="215"/>
        <v>106947342.09</v>
      </c>
      <c r="X1020" s="8">
        <f t="shared" si="216"/>
        <v>1342581105.01</v>
      </c>
      <c r="Y1020" s="13">
        <f t="shared" si="217"/>
        <v>0.267855293393366</v>
      </c>
      <c r="Z1020" s="13">
        <f t="shared" si="218"/>
        <v>0.732144706606635</v>
      </c>
      <c r="AA1020" s="13">
        <f t="shared" si="219"/>
        <v>1.36585020826665</v>
      </c>
      <c r="AB1020" s="13">
        <f t="shared" si="220"/>
        <v>0.275450153999996</v>
      </c>
      <c r="AC1020" s="13">
        <f t="shared" si="221"/>
        <v>0.724549846000004</v>
      </c>
      <c r="AD1020" s="13">
        <f t="shared" si="222"/>
        <v>0.0737807818149166</v>
      </c>
      <c r="AE1020" s="13">
        <f t="shared" si="223"/>
        <v>0.926219218185083</v>
      </c>
    </row>
    <row r="1021" spans="1:31">
      <c r="A1021" s="5" t="s">
        <v>2069</v>
      </c>
      <c r="B1021" s="5" t="s">
        <v>2070</v>
      </c>
      <c r="C1021" s="6">
        <v>8460000</v>
      </c>
      <c r="D1021" s="6">
        <v>0</v>
      </c>
      <c r="E1021" s="6">
        <v>0</v>
      </c>
      <c r="F1021" s="6">
        <v>0</v>
      </c>
      <c r="G1021" s="6">
        <v>2000000</v>
      </c>
      <c r="H1021" s="6">
        <v>0</v>
      </c>
      <c r="I1021" s="6">
        <v>266465666.25</v>
      </c>
      <c r="J1021" s="6">
        <v>0</v>
      </c>
      <c r="K1021" s="6">
        <v>1606470.82</v>
      </c>
      <c r="L1021" s="6">
        <v>435634280</v>
      </c>
      <c r="M1021" s="6">
        <v>43283980.37</v>
      </c>
      <c r="N1021" s="6">
        <v>30379864.2</v>
      </c>
      <c r="O1021" s="6">
        <v>0</v>
      </c>
      <c r="P1021" s="6">
        <v>107110606.67</v>
      </c>
      <c r="Q1021" s="6">
        <v>757058014.32</v>
      </c>
      <c r="R1021" s="8">
        <f t="shared" si="210"/>
        <v>278532137.07</v>
      </c>
      <c r="S1021" s="8">
        <f t="shared" si="211"/>
        <v>1312707017.16</v>
      </c>
      <c r="T1021" s="8">
        <f t="shared" si="212"/>
        <v>1591239154.23</v>
      </c>
      <c r="U1021" s="8">
        <f t="shared" si="213"/>
        <v>10460000</v>
      </c>
      <c r="V1021" s="8">
        <f t="shared" si="214"/>
        <v>268072137.07</v>
      </c>
      <c r="W1021" s="8">
        <f t="shared" si="215"/>
        <v>10460000</v>
      </c>
      <c r="X1021" s="8">
        <f t="shared" si="216"/>
        <v>1580779154.23</v>
      </c>
      <c r="Y1021" s="13">
        <f t="shared" si="217"/>
        <v>0.175041027823867</v>
      </c>
      <c r="Z1021" s="13">
        <f t="shared" si="218"/>
        <v>0.824958972176133</v>
      </c>
      <c r="AA1021" s="13">
        <f t="shared" si="219"/>
        <v>1.21218149475014</v>
      </c>
      <c r="AB1021" s="13">
        <f t="shared" si="220"/>
        <v>0.0375540148078899</v>
      </c>
      <c r="AC1021" s="13">
        <f t="shared" si="221"/>
        <v>0.96244598519211</v>
      </c>
      <c r="AD1021" s="13">
        <f t="shared" si="222"/>
        <v>0.00657349335088577</v>
      </c>
      <c r="AE1021" s="13">
        <f t="shared" si="223"/>
        <v>0.993426506649114</v>
      </c>
    </row>
    <row r="1022" spans="1:31">
      <c r="A1022" s="5" t="s">
        <v>2071</v>
      </c>
      <c r="B1022" s="5" t="s">
        <v>2072</v>
      </c>
      <c r="C1022" s="6">
        <v>10013833.33</v>
      </c>
      <c r="D1022" s="6">
        <v>0</v>
      </c>
      <c r="E1022" s="6">
        <v>43316.54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155835.46</v>
      </c>
      <c r="L1022" s="6">
        <v>400500000</v>
      </c>
      <c r="M1022" s="6">
        <v>112771.16</v>
      </c>
      <c r="N1022" s="6">
        <v>0</v>
      </c>
      <c r="O1022" s="6">
        <v>0</v>
      </c>
      <c r="P1022" s="6">
        <v>49560662.59</v>
      </c>
      <c r="Q1022" s="6">
        <v>192452953.26</v>
      </c>
      <c r="R1022" s="8">
        <f t="shared" si="210"/>
        <v>10212985.33</v>
      </c>
      <c r="S1022" s="8">
        <f t="shared" si="211"/>
        <v>642626387.01</v>
      </c>
      <c r="T1022" s="8">
        <f t="shared" si="212"/>
        <v>652839372.34</v>
      </c>
      <c r="U1022" s="8">
        <f t="shared" si="213"/>
        <v>10057149.87</v>
      </c>
      <c r="V1022" s="8">
        <f t="shared" si="214"/>
        <v>155835.46</v>
      </c>
      <c r="W1022" s="8">
        <f t="shared" si="215"/>
        <v>10057149.87</v>
      </c>
      <c r="X1022" s="8">
        <f t="shared" si="216"/>
        <v>642782222.47</v>
      </c>
      <c r="Y1022" s="13">
        <f t="shared" si="217"/>
        <v>0.0156439482094855</v>
      </c>
      <c r="Z1022" s="13">
        <f t="shared" si="218"/>
        <v>0.984356051790514</v>
      </c>
      <c r="AA1022" s="13">
        <f t="shared" si="219"/>
        <v>1.01589257076342</v>
      </c>
      <c r="AB1022" s="13">
        <f t="shared" si="220"/>
        <v>0.984741438965721</v>
      </c>
      <c r="AC1022" s="13">
        <f t="shared" si="221"/>
        <v>0.0152585610342789</v>
      </c>
      <c r="AD1022" s="13">
        <f t="shared" si="222"/>
        <v>0.015405244070914</v>
      </c>
      <c r="AE1022" s="13">
        <f t="shared" si="223"/>
        <v>0.984594755929086</v>
      </c>
    </row>
    <row r="1023" spans="1:31">
      <c r="A1023" s="5" t="s">
        <v>2073</v>
      </c>
      <c r="B1023" s="5" t="s">
        <v>2074</v>
      </c>
      <c r="C1023" s="6">
        <v>493857819.44</v>
      </c>
      <c r="D1023" s="6">
        <v>0</v>
      </c>
      <c r="E1023" s="6">
        <v>0</v>
      </c>
      <c r="F1023" s="6">
        <v>0</v>
      </c>
      <c r="G1023" s="6">
        <v>72652964.14</v>
      </c>
      <c r="H1023" s="6">
        <v>815210387.88</v>
      </c>
      <c r="I1023" s="6">
        <v>0</v>
      </c>
      <c r="J1023" s="6">
        <v>0</v>
      </c>
      <c r="K1023" s="6">
        <v>4255271.96</v>
      </c>
      <c r="L1023" s="6">
        <v>154529613</v>
      </c>
      <c r="M1023" s="6">
        <v>574876464.64</v>
      </c>
      <c r="N1023" s="6">
        <v>14978179</v>
      </c>
      <c r="O1023" s="6">
        <v>338508009.56</v>
      </c>
      <c r="P1023" s="6">
        <v>50214323.2</v>
      </c>
      <c r="Q1023" s="6">
        <v>366694523.85</v>
      </c>
      <c r="R1023" s="8">
        <f t="shared" si="210"/>
        <v>1385976443.42</v>
      </c>
      <c r="S1023" s="8">
        <f t="shared" si="211"/>
        <v>1469844755.25</v>
      </c>
      <c r="T1023" s="8">
        <f t="shared" si="212"/>
        <v>2855821198.67</v>
      </c>
      <c r="U1023" s="8">
        <f t="shared" si="213"/>
        <v>566510783.58</v>
      </c>
      <c r="V1023" s="8">
        <f t="shared" si="214"/>
        <v>819465659.84</v>
      </c>
      <c r="W1023" s="8">
        <f t="shared" si="215"/>
        <v>566510783.58</v>
      </c>
      <c r="X1023" s="8">
        <f t="shared" si="216"/>
        <v>2289310415.09</v>
      </c>
      <c r="Y1023" s="13">
        <f t="shared" si="217"/>
        <v>0.485316253015235</v>
      </c>
      <c r="Z1023" s="13">
        <f t="shared" si="218"/>
        <v>0.514683746984765</v>
      </c>
      <c r="AA1023" s="13">
        <f t="shared" si="219"/>
        <v>1.94294070068935</v>
      </c>
      <c r="AB1023" s="13">
        <f t="shared" si="220"/>
        <v>0.408744886155563</v>
      </c>
      <c r="AC1023" s="13">
        <f t="shared" si="221"/>
        <v>0.591255113844437</v>
      </c>
      <c r="AD1023" s="13">
        <f t="shared" si="222"/>
        <v>0.198370536588156</v>
      </c>
      <c r="AE1023" s="13">
        <f t="shared" si="223"/>
        <v>0.801629463411844</v>
      </c>
    </row>
    <row r="1024" spans="1:31">
      <c r="A1024" s="5" t="s">
        <v>2075</v>
      </c>
      <c r="B1024" s="5" t="s">
        <v>2076</v>
      </c>
      <c r="C1024" s="6">
        <v>892751731.94</v>
      </c>
      <c r="D1024" s="6">
        <v>0</v>
      </c>
      <c r="E1024" s="6">
        <v>0</v>
      </c>
      <c r="F1024" s="6">
        <v>0</v>
      </c>
      <c r="G1024" s="6">
        <v>224467273.29</v>
      </c>
      <c r="H1024" s="6">
        <v>511554472.23</v>
      </c>
      <c r="I1024" s="6">
        <v>0</v>
      </c>
      <c r="J1024" s="6">
        <v>0</v>
      </c>
      <c r="K1024" s="6">
        <v>14742960.43</v>
      </c>
      <c r="L1024" s="6">
        <v>976918468</v>
      </c>
      <c r="M1024" s="6">
        <v>893698134.27</v>
      </c>
      <c r="N1024" s="6">
        <v>0</v>
      </c>
      <c r="O1024" s="6">
        <v>-9431812.88</v>
      </c>
      <c r="P1024" s="6">
        <v>53250864.5</v>
      </c>
      <c r="Q1024" s="6">
        <v>786079747.78</v>
      </c>
      <c r="R1024" s="8">
        <f t="shared" si="210"/>
        <v>1643516437.89</v>
      </c>
      <c r="S1024" s="8">
        <f t="shared" si="211"/>
        <v>2700515401.67</v>
      </c>
      <c r="T1024" s="8">
        <f t="shared" si="212"/>
        <v>4344031839.56</v>
      </c>
      <c r="U1024" s="8">
        <f t="shared" si="213"/>
        <v>1117219005.23</v>
      </c>
      <c r="V1024" s="8">
        <f t="shared" si="214"/>
        <v>526297432.66</v>
      </c>
      <c r="W1024" s="8">
        <f t="shared" si="215"/>
        <v>1117219005.23</v>
      </c>
      <c r="X1024" s="8">
        <f t="shared" si="216"/>
        <v>3226812834.33</v>
      </c>
      <c r="Y1024" s="13">
        <f t="shared" si="217"/>
        <v>0.378338948375772</v>
      </c>
      <c r="Z1024" s="13">
        <f t="shared" si="218"/>
        <v>0.621661051624228</v>
      </c>
      <c r="AA1024" s="13">
        <f t="shared" si="219"/>
        <v>1.60859361767522</v>
      </c>
      <c r="AB1024" s="13">
        <f t="shared" si="220"/>
        <v>0.679773551072189</v>
      </c>
      <c r="AC1024" s="13">
        <f t="shared" si="221"/>
        <v>0.320226448927811</v>
      </c>
      <c r="AD1024" s="13">
        <f t="shared" si="222"/>
        <v>0.257184810446316</v>
      </c>
      <c r="AE1024" s="13">
        <f t="shared" si="223"/>
        <v>0.742815189553684</v>
      </c>
    </row>
    <row r="1025" spans="1:31">
      <c r="A1025" s="5" t="s">
        <v>2077</v>
      </c>
      <c r="B1025" s="5" t="s">
        <v>2078</v>
      </c>
      <c r="C1025" s="6">
        <v>40050666.67</v>
      </c>
      <c r="D1025" s="6">
        <v>0</v>
      </c>
      <c r="E1025" s="6">
        <v>0</v>
      </c>
      <c r="F1025" s="6">
        <v>0</v>
      </c>
      <c r="G1025" s="6">
        <v>2823694.66</v>
      </c>
      <c r="H1025" s="6">
        <v>0</v>
      </c>
      <c r="I1025" s="6">
        <v>313045576.24</v>
      </c>
      <c r="J1025" s="6">
        <v>0</v>
      </c>
      <c r="K1025" s="6">
        <v>2420312.58</v>
      </c>
      <c r="L1025" s="6">
        <v>375439660</v>
      </c>
      <c r="M1025" s="6">
        <v>427493122.77</v>
      </c>
      <c r="N1025" s="6">
        <v>0</v>
      </c>
      <c r="O1025" s="6">
        <v>-1969254.07</v>
      </c>
      <c r="P1025" s="6">
        <v>120708297.06</v>
      </c>
      <c r="Q1025" s="6">
        <v>1158086009.38</v>
      </c>
      <c r="R1025" s="8">
        <f t="shared" si="210"/>
        <v>358340250.15</v>
      </c>
      <c r="S1025" s="8">
        <f t="shared" si="211"/>
        <v>2079757835.14</v>
      </c>
      <c r="T1025" s="8">
        <f t="shared" si="212"/>
        <v>2438098085.29</v>
      </c>
      <c r="U1025" s="8">
        <f t="shared" si="213"/>
        <v>42874361.33</v>
      </c>
      <c r="V1025" s="8">
        <f t="shared" si="214"/>
        <v>315465888.82</v>
      </c>
      <c r="W1025" s="8">
        <f t="shared" si="215"/>
        <v>42874361.33</v>
      </c>
      <c r="X1025" s="8">
        <f t="shared" si="216"/>
        <v>2395223723.96</v>
      </c>
      <c r="Y1025" s="13">
        <f t="shared" si="217"/>
        <v>0.14697532158858</v>
      </c>
      <c r="Z1025" s="13">
        <f t="shared" si="218"/>
        <v>0.85302467841142</v>
      </c>
      <c r="AA1025" s="13">
        <f t="shared" si="219"/>
        <v>1.17229902640366</v>
      </c>
      <c r="AB1025" s="13">
        <f t="shared" si="220"/>
        <v>0.119647070939011</v>
      </c>
      <c r="AC1025" s="13">
        <f t="shared" si="221"/>
        <v>0.880352929060989</v>
      </c>
      <c r="AD1025" s="13">
        <f t="shared" si="222"/>
        <v>0.0175851667283928</v>
      </c>
      <c r="AE1025" s="13">
        <f t="shared" si="223"/>
        <v>0.982414833271607</v>
      </c>
    </row>
    <row r="1026" spans="1:31">
      <c r="A1026" s="5" t="s">
        <v>2079</v>
      </c>
      <c r="B1026" s="5" t="s">
        <v>2080</v>
      </c>
      <c r="C1026" s="6">
        <v>284643452.45</v>
      </c>
      <c r="D1026" s="6">
        <v>0</v>
      </c>
      <c r="E1026" s="6">
        <v>112413.12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6876222.25</v>
      </c>
      <c r="L1026" s="6">
        <v>405950150</v>
      </c>
      <c r="M1026" s="6">
        <v>1577613421.58</v>
      </c>
      <c r="N1026" s="6">
        <v>49444900</v>
      </c>
      <c r="O1026" s="6">
        <v>-1819958.08</v>
      </c>
      <c r="P1026" s="6">
        <v>367876615.85</v>
      </c>
      <c r="Q1026" s="6">
        <v>2339700510.78</v>
      </c>
      <c r="R1026" s="8">
        <f t="shared" si="210"/>
        <v>291632087.82</v>
      </c>
      <c r="S1026" s="8">
        <f t="shared" si="211"/>
        <v>4639875840.13</v>
      </c>
      <c r="T1026" s="8">
        <f t="shared" si="212"/>
        <v>4931507927.95</v>
      </c>
      <c r="U1026" s="8">
        <f t="shared" si="213"/>
        <v>284755865.57</v>
      </c>
      <c r="V1026" s="8">
        <f t="shared" si="214"/>
        <v>6876222.25</v>
      </c>
      <c r="W1026" s="8">
        <f t="shared" si="215"/>
        <v>284755865.57</v>
      </c>
      <c r="X1026" s="8">
        <f t="shared" si="216"/>
        <v>4646752062.38</v>
      </c>
      <c r="Y1026" s="13">
        <f t="shared" si="217"/>
        <v>0.0591364937623105</v>
      </c>
      <c r="Z1026" s="13">
        <f t="shared" si="218"/>
        <v>0.94086350623769</v>
      </c>
      <c r="AA1026" s="13">
        <f t="shared" si="219"/>
        <v>1.06285342493385</v>
      </c>
      <c r="AB1026" s="13">
        <f t="shared" si="220"/>
        <v>0.976421585493555</v>
      </c>
      <c r="AC1026" s="13">
        <f t="shared" si="221"/>
        <v>0.0235784145064452</v>
      </c>
      <c r="AD1026" s="13">
        <f t="shared" si="222"/>
        <v>0.0577421489999249</v>
      </c>
      <c r="AE1026" s="13">
        <f t="shared" si="223"/>
        <v>0.942257851000075</v>
      </c>
    </row>
    <row r="1027" spans="1:31">
      <c r="A1027" s="5" t="s">
        <v>2081</v>
      </c>
      <c r="B1027" s="5" t="s">
        <v>2082</v>
      </c>
      <c r="C1027" s="6">
        <v>50000000</v>
      </c>
      <c r="D1027" s="6">
        <v>0</v>
      </c>
      <c r="E1027" s="6">
        <v>0</v>
      </c>
      <c r="F1027" s="6">
        <v>0</v>
      </c>
      <c r="G1027" s="6">
        <v>43502417.42</v>
      </c>
      <c r="H1027" s="6">
        <v>162141131.24</v>
      </c>
      <c r="I1027" s="6">
        <v>0</v>
      </c>
      <c r="J1027" s="6">
        <v>0</v>
      </c>
      <c r="K1027" s="6">
        <v>25904944.15</v>
      </c>
      <c r="L1027" s="6">
        <v>295455913</v>
      </c>
      <c r="M1027" s="6">
        <v>848415594.6</v>
      </c>
      <c r="N1027" s="6">
        <v>0</v>
      </c>
      <c r="O1027" s="6">
        <v>-201752.3</v>
      </c>
      <c r="P1027" s="6">
        <v>88605358.33</v>
      </c>
      <c r="Q1027" s="6">
        <v>949011665.22</v>
      </c>
      <c r="R1027" s="8">
        <f t="shared" ref="R1027:R1090" si="224">C1027+D1027+E1027+F1027+G1027+H1027+I1027+J1027+K1027</f>
        <v>281548492.81</v>
      </c>
      <c r="S1027" s="8">
        <f t="shared" ref="S1027:S1090" si="225">L1027+M1027-N1027+O1027+P1027+Q1027</f>
        <v>2181286778.85</v>
      </c>
      <c r="T1027" s="8">
        <f t="shared" ref="T1027:T1090" si="226">R1027+S1027</f>
        <v>2462835271.66</v>
      </c>
      <c r="U1027" s="8">
        <f t="shared" ref="U1027:U1090" si="227">C1027+D1027+E1027+F1027+G1027</f>
        <v>93502417.42</v>
      </c>
      <c r="V1027" s="8">
        <f t="shared" ref="V1027:V1090" si="228">H1027+I1027+J1027+K1027</f>
        <v>188046075.39</v>
      </c>
      <c r="W1027" s="8">
        <f t="shared" ref="W1027:W1090" si="229">U1027</f>
        <v>93502417.42</v>
      </c>
      <c r="X1027" s="8">
        <f t="shared" ref="X1027:X1090" si="230">V1027+S1027</f>
        <v>2369332854.24</v>
      </c>
      <c r="Y1027" s="13">
        <f t="shared" ref="Y1027:Y1090" si="231">R1027/T1027</f>
        <v>0.114318848706528</v>
      </c>
      <c r="Z1027" s="13">
        <f t="shared" ref="Z1027:Z1090" si="232">S1027/T1027</f>
        <v>0.885681151293472</v>
      </c>
      <c r="AA1027" s="13">
        <f t="shared" ref="AA1027:AA1090" si="233">T1027/S1027</f>
        <v>1.12907449654943</v>
      </c>
      <c r="AB1027" s="13">
        <f t="shared" ref="AB1027:AB1090" si="234">U1027/R1027</f>
        <v>0.332100578791232</v>
      </c>
      <c r="AC1027" s="13">
        <f t="shared" ref="AC1027:AC1090" si="235">V1027/R1027</f>
        <v>0.667899421208768</v>
      </c>
      <c r="AD1027" s="13">
        <f t="shared" ref="AD1027:AD1090" si="236">W1027/T1027</f>
        <v>0.0379653558221852</v>
      </c>
      <c r="AE1027" s="13">
        <f t="shared" ref="AE1027:AE1090" si="237">X1027/T1027</f>
        <v>0.962034644177815</v>
      </c>
    </row>
    <row r="1028" spans="1:31">
      <c r="A1028" s="5" t="s">
        <v>2083</v>
      </c>
      <c r="B1028" s="5" t="s">
        <v>2084</v>
      </c>
      <c r="C1028" s="6">
        <v>1342045767.78</v>
      </c>
      <c r="D1028" s="6">
        <v>0</v>
      </c>
      <c r="E1028" s="6">
        <v>1773260</v>
      </c>
      <c r="F1028" s="6">
        <v>0</v>
      </c>
      <c r="G1028" s="6">
        <v>40904204.17</v>
      </c>
      <c r="H1028" s="6">
        <v>150000000</v>
      </c>
      <c r="I1028" s="6">
        <v>205056788.07</v>
      </c>
      <c r="J1028" s="6">
        <v>0</v>
      </c>
      <c r="K1028" s="6">
        <v>137580264.74</v>
      </c>
      <c r="L1028" s="6">
        <v>487992939</v>
      </c>
      <c r="M1028" s="6">
        <v>496232722.94</v>
      </c>
      <c r="N1028" s="6">
        <v>0</v>
      </c>
      <c r="O1028" s="6">
        <v>190753886.58</v>
      </c>
      <c r="P1028" s="6">
        <v>29853935.63</v>
      </c>
      <c r="Q1028" s="6">
        <v>2066803621.96</v>
      </c>
      <c r="R1028" s="8">
        <f t="shared" si="224"/>
        <v>1877360284.76</v>
      </c>
      <c r="S1028" s="8">
        <f t="shared" si="225"/>
        <v>3271637106.11</v>
      </c>
      <c r="T1028" s="8">
        <f t="shared" si="226"/>
        <v>5148997390.87</v>
      </c>
      <c r="U1028" s="8">
        <f t="shared" si="227"/>
        <v>1384723231.95</v>
      </c>
      <c r="V1028" s="8">
        <f t="shared" si="228"/>
        <v>492637052.81</v>
      </c>
      <c r="W1028" s="8">
        <f t="shared" si="229"/>
        <v>1384723231.95</v>
      </c>
      <c r="X1028" s="8">
        <f t="shared" si="230"/>
        <v>3764274158.92</v>
      </c>
      <c r="Y1028" s="13">
        <f t="shared" si="231"/>
        <v>0.364606959811023</v>
      </c>
      <c r="Z1028" s="13">
        <f t="shared" si="232"/>
        <v>0.635393040188977</v>
      </c>
      <c r="AA1028" s="13">
        <f t="shared" si="233"/>
        <v>1.57382901094192</v>
      </c>
      <c r="AB1028" s="13">
        <f t="shared" si="234"/>
        <v>0.737590564363633</v>
      </c>
      <c r="AC1028" s="13">
        <f t="shared" si="235"/>
        <v>0.262409435636367</v>
      </c>
      <c r="AD1028" s="13">
        <f t="shared" si="236"/>
        <v>0.268930653257921</v>
      </c>
      <c r="AE1028" s="13">
        <f t="shared" si="237"/>
        <v>0.731069346742079</v>
      </c>
    </row>
    <row r="1029" spans="1:31">
      <c r="A1029" s="5" t="s">
        <v>2085</v>
      </c>
      <c r="B1029" s="5" t="s">
        <v>2086</v>
      </c>
      <c r="C1029" s="6">
        <v>128000000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402152567</v>
      </c>
      <c r="M1029" s="6">
        <v>1916780911.51</v>
      </c>
      <c r="N1029" s="6">
        <v>0</v>
      </c>
      <c r="O1029" s="6">
        <v>0</v>
      </c>
      <c r="P1029" s="6">
        <v>54146223.99</v>
      </c>
      <c r="Q1029" s="6">
        <v>741344666.32</v>
      </c>
      <c r="R1029" s="8">
        <f t="shared" si="224"/>
        <v>128000000</v>
      </c>
      <c r="S1029" s="8">
        <f t="shared" si="225"/>
        <v>3114424368.82</v>
      </c>
      <c r="T1029" s="8">
        <f t="shared" si="226"/>
        <v>3242424368.82</v>
      </c>
      <c r="U1029" s="8">
        <f t="shared" si="227"/>
        <v>128000000</v>
      </c>
      <c r="V1029" s="8">
        <f t="shared" si="228"/>
        <v>0</v>
      </c>
      <c r="W1029" s="8">
        <f t="shared" si="229"/>
        <v>128000000</v>
      </c>
      <c r="X1029" s="8">
        <f t="shared" si="230"/>
        <v>3114424368.82</v>
      </c>
      <c r="Y1029" s="13">
        <f t="shared" si="231"/>
        <v>0.0394766339751457</v>
      </c>
      <c r="Z1029" s="13">
        <f t="shared" si="232"/>
        <v>0.960523366024854</v>
      </c>
      <c r="AA1029" s="13">
        <f t="shared" si="233"/>
        <v>1.04109908761358</v>
      </c>
      <c r="AB1029" s="13">
        <f t="shared" si="234"/>
        <v>1</v>
      </c>
      <c r="AC1029" s="13">
        <f t="shared" si="235"/>
        <v>0</v>
      </c>
      <c r="AD1029" s="13">
        <f t="shared" si="236"/>
        <v>0.0394766339751457</v>
      </c>
      <c r="AE1029" s="13">
        <f t="shared" si="237"/>
        <v>0.960523366024854</v>
      </c>
    </row>
    <row r="1030" spans="1:31">
      <c r="A1030" s="5" t="s">
        <v>2087</v>
      </c>
      <c r="B1030" s="5" t="s">
        <v>2088</v>
      </c>
      <c r="C1030" s="6">
        <v>88477311.11</v>
      </c>
      <c r="D1030" s="6">
        <v>0</v>
      </c>
      <c r="E1030" s="6">
        <v>0</v>
      </c>
      <c r="F1030" s="6">
        <v>0</v>
      </c>
      <c r="G1030" s="6">
        <v>24228255.37</v>
      </c>
      <c r="H1030" s="6">
        <v>84119952.76</v>
      </c>
      <c r="I1030" s="6">
        <v>0</v>
      </c>
      <c r="J1030" s="6">
        <v>0</v>
      </c>
      <c r="K1030" s="6">
        <v>3002313.87</v>
      </c>
      <c r="L1030" s="6">
        <v>107988706</v>
      </c>
      <c r="M1030" s="6">
        <v>415853865.55</v>
      </c>
      <c r="N1030" s="6">
        <v>0</v>
      </c>
      <c r="O1030" s="6">
        <v>0</v>
      </c>
      <c r="P1030" s="6">
        <v>42754387.19</v>
      </c>
      <c r="Q1030" s="6">
        <v>329245262.91</v>
      </c>
      <c r="R1030" s="8">
        <f t="shared" si="224"/>
        <v>199827833.11</v>
      </c>
      <c r="S1030" s="8">
        <f t="shared" si="225"/>
        <v>895842221.65</v>
      </c>
      <c r="T1030" s="8">
        <f t="shared" si="226"/>
        <v>1095670054.76</v>
      </c>
      <c r="U1030" s="8">
        <f t="shared" si="227"/>
        <v>112705566.48</v>
      </c>
      <c r="V1030" s="8">
        <f t="shared" si="228"/>
        <v>87122266.63</v>
      </c>
      <c r="W1030" s="8">
        <f t="shared" si="229"/>
        <v>112705566.48</v>
      </c>
      <c r="X1030" s="8">
        <f t="shared" si="230"/>
        <v>982964488.28</v>
      </c>
      <c r="Y1030" s="13">
        <f t="shared" si="231"/>
        <v>0.182379569690595</v>
      </c>
      <c r="Z1030" s="13">
        <f t="shared" si="232"/>
        <v>0.817620430309404</v>
      </c>
      <c r="AA1030" s="13">
        <f t="shared" si="233"/>
        <v>1.22306141447759</v>
      </c>
      <c r="AB1030" s="13">
        <f t="shared" si="234"/>
        <v>0.564013354525836</v>
      </c>
      <c r="AC1030" s="13">
        <f t="shared" si="235"/>
        <v>0.435986645474164</v>
      </c>
      <c r="AD1030" s="13">
        <f t="shared" si="236"/>
        <v>0.102864512898171</v>
      </c>
      <c r="AE1030" s="13">
        <f t="shared" si="237"/>
        <v>0.897135487101829</v>
      </c>
    </row>
    <row r="1031" spans="1:31">
      <c r="A1031" s="5" t="s">
        <v>2089</v>
      </c>
      <c r="B1031" s="5" t="s">
        <v>2090</v>
      </c>
      <c r="C1031" s="6">
        <v>8114679485.15</v>
      </c>
      <c r="D1031" s="6">
        <v>0</v>
      </c>
      <c r="E1031" s="6">
        <v>0</v>
      </c>
      <c r="F1031" s="6">
        <v>0</v>
      </c>
      <c r="G1031" s="6">
        <v>710832475.08</v>
      </c>
      <c r="H1031" s="6">
        <v>11909716378.65</v>
      </c>
      <c r="I1031" s="6">
        <v>826373333.39</v>
      </c>
      <c r="J1031" s="6">
        <v>0</v>
      </c>
      <c r="K1031" s="6">
        <v>3702195469.95</v>
      </c>
      <c r="L1031" s="6">
        <v>1213824531</v>
      </c>
      <c r="M1031" s="6">
        <v>779920760.24</v>
      </c>
      <c r="N1031" s="6">
        <v>0</v>
      </c>
      <c r="O1031" s="6">
        <v>-26727269.92</v>
      </c>
      <c r="P1031" s="6">
        <v>186356427.87</v>
      </c>
      <c r="Q1031" s="6">
        <v>3368224893.47</v>
      </c>
      <c r="R1031" s="8">
        <f t="shared" si="224"/>
        <v>25263797142.22</v>
      </c>
      <c r="S1031" s="8">
        <f t="shared" si="225"/>
        <v>5521599342.66</v>
      </c>
      <c r="T1031" s="8">
        <f t="shared" si="226"/>
        <v>30785396484.88</v>
      </c>
      <c r="U1031" s="8">
        <f t="shared" si="227"/>
        <v>8825511960.23</v>
      </c>
      <c r="V1031" s="8">
        <f t="shared" si="228"/>
        <v>16438285181.99</v>
      </c>
      <c r="W1031" s="8">
        <f t="shared" si="229"/>
        <v>8825511960.23</v>
      </c>
      <c r="X1031" s="8">
        <f t="shared" si="230"/>
        <v>21959884524.65</v>
      </c>
      <c r="Y1031" s="13">
        <f t="shared" si="231"/>
        <v>0.820642253369324</v>
      </c>
      <c r="Z1031" s="13">
        <f t="shared" si="232"/>
        <v>0.179357746630676</v>
      </c>
      <c r="AA1031" s="13">
        <f t="shared" si="233"/>
        <v>5.57544917231342</v>
      </c>
      <c r="AB1031" s="13">
        <f t="shared" si="234"/>
        <v>0.34933434236143</v>
      </c>
      <c r="AC1031" s="13">
        <f t="shared" si="235"/>
        <v>0.65066565763857</v>
      </c>
      <c r="AD1031" s="13">
        <f t="shared" si="236"/>
        <v>0.286678521894775</v>
      </c>
      <c r="AE1031" s="13">
        <f t="shared" si="237"/>
        <v>0.713321478105225</v>
      </c>
    </row>
    <row r="1032" spans="1:31">
      <c r="A1032" s="5" t="s">
        <v>2091</v>
      </c>
      <c r="B1032" s="5" t="s">
        <v>2092</v>
      </c>
      <c r="C1032" s="6">
        <v>284248000</v>
      </c>
      <c r="D1032" s="6">
        <v>0</v>
      </c>
      <c r="E1032" s="6">
        <v>0</v>
      </c>
      <c r="F1032" s="6">
        <v>0</v>
      </c>
      <c r="G1032" s="6">
        <v>71660461.58</v>
      </c>
      <c r="H1032" s="6">
        <v>100000000</v>
      </c>
      <c r="I1032" s="6">
        <v>0</v>
      </c>
      <c r="J1032" s="6">
        <v>0</v>
      </c>
      <c r="K1032" s="6">
        <v>490996.2</v>
      </c>
      <c r="L1032" s="6">
        <v>575175290</v>
      </c>
      <c r="M1032" s="6">
        <v>1044175021.17</v>
      </c>
      <c r="N1032" s="6">
        <v>0</v>
      </c>
      <c r="O1032" s="6">
        <v>0</v>
      </c>
      <c r="P1032" s="6">
        <v>58686867.48</v>
      </c>
      <c r="Q1032" s="6">
        <v>330122231.7</v>
      </c>
      <c r="R1032" s="8">
        <f t="shared" si="224"/>
        <v>456399457.78</v>
      </c>
      <c r="S1032" s="8">
        <f t="shared" si="225"/>
        <v>2008159410.35</v>
      </c>
      <c r="T1032" s="8">
        <f t="shared" si="226"/>
        <v>2464558868.13</v>
      </c>
      <c r="U1032" s="8">
        <f t="shared" si="227"/>
        <v>355908461.58</v>
      </c>
      <c r="V1032" s="8">
        <f t="shared" si="228"/>
        <v>100490996.2</v>
      </c>
      <c r="W1032" s="8">
        <f t="shared" si="229"/>
        <v>355908461.58</v>
      </c>
      <c r="X1032" s="8">
        <f t="shared" si="230"/>
        <v>2108650406.55</v>
      </c>
      <c r="Y1032" s="13">
        <f t="shared" si="231"/>
        <v>0.185185050226167</v>
      </c>
      <c r="Z1032" s="13">
        <f t="shared" si="232"/>
        <v>0.814814949773833</v>
      </c>
      <c r="AA1032" s="13">
        <f t="shared" si="233"/>
        <v>1.22727252399771</v>
      </c>
      <c r="AB1032" s="13">
        <f t="shared" si="234"/>
        <v>0.779817888722295</v>
      </c>
      <c r="AC1032" s="13">
        <f t="shared" si="235"/>
        <v>0.220182111277705</v>
      </c>
      <c r="AD1032" s="13">
        <f t="shared" si="236"/>
        <v>0.144410614890302</v>
      </c>
      <c r="AE1032" s="13">
        <f t="shared" si="237"/>
        <v>0.855589385109698</v>
      </c>
    </row>
    <row r="1033" spans="1:31">
      <c r="A1033" s="5" t="s">
        <v>2093</v>
      </c>
      <c r="B1033" s="5" t="s">
        <v>2094</v>
      </c>
      <c r="C1033" s="6">
        <v>5396313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150000000</v>
      </c>
      <c r="M1033" s="6">
        <v>287254269.2</v>
      </c>
      <c r="N1033" s="6">
        <v>0</v>
      </c>
      <c r="O1033" s="6">
        <v>0</v>
      </c>
      <c r="P1033" s="6">
        <v>51470932.12</v>
      </c>
      <c r="Q1033" s="6">
        <v>274143366.5</v>
      </c>
      <c r="R1033" s="8">
        <f t="shared" si="224"/>
        <v>5396313</v>
      </c>
      <c r="S1033" s="8">
        <f t="shared" si="225"/>
        <v>762868567.82</v>
      </c>
      <c r="T1033" s="8">
        <f t="shared" si="226"/>
        <v>768264880.82</v>
      </c>
      <c r="U1033" s="8">
        <f t="shared" si="227"/>
        <v>5396313</v>
      </c>
      <c r="V1033" s="8">
        <f t="shared" si="228"/>
        <v>0</v>
      </c>
      <c r="W1033" s="8">
        <f t="shared" si="229"/>
        <v>5396313</v>
      </c>
      <c r="X1033" s="8">
        <f t="shared" si="230"/>
        <v>762868567.82</v>
      </c>
      <c r="Y1033" s="13">
        <f t="shared" si="231"/>
        <v>0.0070240266537243</v>
      </c>
      <c r="Z1033" s="13">
        <f t="shared" si="232"/>
        <v>0.992975973346276</v>
      </c>
      <c r="AA1033" s="13">
        <f t="shared" si="233"/>
        <v>1.00707371259956</v>
      </c>
      <c r="AB1033" s="13">
        <f t="shared" si="234"/>
        <v>1</v>
      </c>
      <c r="AC1033" s="13">
        <f t="shared" si="235"/>
        <v>0</v>
      </c>
      <c r="AD1033" s="13">
        <f t="shared" si="236"/>
        <v>0.0070240266537243</v>
      </c>
      <c r="AE1033" s="13">
        <f t="shared" si="237"/>
        <v>0.992975973346276</v>
      </c>
    </row>
    <row r="1034" spans="1:31">
      <c r="A1034" s="5" t="s">
        <v>2095</v>
      </c>
      <c r="B1034" s="5" t="s">
        <v>2096</v>
      </c>
      <c r="C1034" s="6">
        <v>1107893024.15</v>
      </c>
      <c r="D1034" s="6">
        <v>0</v>
      </c>
      <c r="E1034" s="6">
        <v>0</v>
      </c>
      <c r="F1034" s="6">
        <v>0</v>
      </c>
      <c r="G1034" s="6">
        <v>210081917.33</v>
      </c>
      <c r="H1034" s="6">
        <v>410200000</v>
      </c>
      <c r="I1034" s="6">
        <v>0</v>
      </c>
      <c r="J1034" s="6">
        <v>0</v>
      </c>
      <c r="K1034" s="6">
        <v>31679081.74</v>
      </c>
      <c r="L1034" s="6">
        <v>271250000</v>
      </c>
      <c r="M1034" s="6">
        <v>946420170.53</v>
      </c>
      <c r="N1034" s="6">
        <v>0</v>
      </c>
      <c r="O1034" s="6">
        <v>0</v>
      </c>
      <c r="P1034" s="6">
        <v>135625000</v>
      </c>
      <c r="Q1034" s="6">
        <v>2154055663.34</v>
      </c>
      <c r="R1034" s="8">
        <f t="shared" si="224"/>
        <v>1759854023.22</v>
      </c>
      <c r="S1034" s="8">
        <f t="shared" si="225"/>
        <v>3507350833.87</v>
      </c>
      <c r="T1034" s="8">
        <f t="shared" si="226"/>
        <v>5267204857.09</v>
      </c>
      <c r="U1034" s="8">
        <f t="shared" si="227"/>
        <v>1317974941.48</v>
      </c>
      <c r="V1034" s="8">
        <f t="shared" si="228"/>
        <v>441879081.74</v>
      </c>
      <c r="W1034" s="8">
        <f t="shared" si="229"/>
        <v>1317974941.48</v>
      </c>
      <c r="X1034" s="8">
        <f t="shared" si="230"/>
        <v>3949229915.61</v>
      </c>
      <c r="Y1034" s="13">
        <f t="shared" si="231"/>
        <v>0.334115355481403</v>
      </c>
      <c r="Z1034" s="13">
        <f t="shared" si="232"/>
        <v>0.665884644518597</v>
      </c>
      <c r="AA1034" s="13">
        <f t="shared" si="233"/>
        <v>1.50176161626756</v>
      </c>
      <c r="AB1034" s="13">
        <f t="shared" si="234"/>
        <v>0.748911514301911</v>
      </c>
      <c r="AC1034" s="13">
        <f t="shared" si="235"/>
        <v>0.251088485698089</v>
      </c>
      <c r="AD1034" s="13">
        <f t="shared" si="236"/>
        <v>0.250222836825099</v>
      </c>
      <c r="AE1034" s="13">
        <f t="shared" si="237"/>
        <v>0.749777163174901</v>
      </c>
    </row>
    <row r="1035" spans="1:31">
      <c r="A1035" s="5" t="s">
        <v>2097</v>
      </c>
      <c r="B1035" s="5" t="s">
        <v>2098</v>
      </c>
      <c r="C1035" s="6">
        <v>308297165.67</v>
      </c>
      <c r="D1035" s="6">
        <v>0</v>
      </c>
      <c r="E1035" s="6">
        <v>3691027.12</v>
      </c>
      <c r="F1035" s="6">
        <v>0</v>
      </c>
      <c r="G1035" s="6">
        <v>15872824.77</v>
      </c>
      <c r="H1035" s="6">
        <v>0</v>
      </c>
      <c r="I1035" s="6">
        <v>0</v>
      </c>
      <c r="J1035" s="6">
        <v>0</v>
      </c>
      <c r="K1035" s="6">
        <v>946052191.32</v>
      </c>
      <c r="L1035" s="6">
        <v>373318054</v>
      </c>
      <c r="M1035" s="6">
        <v>255030524.77</v>
      </c>
      <c r="N1035" s="6">
        <v>0</v>
      </c>
      <c r="O1035" s="6">
        <v>1669226.31</v>
      </c>
      <c r="P1035" s="6">
        <v>82072799.05</v>
      </c>
      <c r="Q1035" s="6">
        <v>753063075.58</v>
      </c>
      <c r="R1035" s="8">
        <f t="shared" si="224"/>
        <v>1273913208.88</v>
      </c>
      <c r="S1035" s="8">
        <f t="shared" si="225"/>
        <v>1465153679.71</v>
      </c>
      <c r="T1035" s="8">
        <f t="shared" si="226"/>
        <v>2739066888.59</v>
      </c>
      <c r="U1035" s="8">
        <f t="shared" si="227"/>
        <v>327861017.56</v>
      </c>
      <c r="V1035" s="8">
        <f t="shared" si="228"/>
        <v>946052191.32</v>
      </c>
      <c r="W1035" s="8">
        <f t="shared" si="229"/>
        <v>327861017.56</v>
      </c>
      <c r="X1035" s="8">
        <f t="shared" si="230"/>
        <v>2411205871.03</v>
      </c>
      <c r="Y1035" s="13">
        <f t="shared" si="231"/>
        <v>0.465090215279765</v>
      </c>
      <c r="Z1035" s="13">
        <f t="shared" si="232"/>
        <v>0.534909784720235</v>
      </c>
      <c r="AA1035" s="13">
        <f t="shared" si="233"/>
        <v>1.86947412174001</v>
      </c>
      <c r="AB1035" s="13">
        <f t="shared" si="234"/>
        <v>0.257365270471015</v>
      </c>
      <c r="AC1035" s="13">
        <f t="shared" si="235"/>
        <v>0.742634729528985</v>
      </c>
      <c r="AD1035" s="13">
        <f t="shared" si="236"/>
        <v>0.119698069048899</v>
      </c>
      <c r="AE1035" s="13">
        <f t="shared" si="237"/>
        <v>0.880301930951101</v>
      </c>
    </row>
    <row r="1036" spans="1:31">
      <c r="A1036" s="5" t="s">
        <v>2099</v>
      </c>
      <c r="B1036" s="5" t="s">
        <v>2100</v>
      </c>
      <c r="C1036" s="6">
        <v>7442436.8</v>
      </c>
      <c r="D1036" s="6">
        <v>0</v>
      </c>
      <c r="E1036" s="6">
        <v>0</v>
      </c>
      <c r="F1036" s="6">
        <v>0</v>
      </c>
      <c r="G1036" s="6">
        <v>832970.67</v>
      </c>
      <c r="H1036" s="6">
        <v>0</v>
      </c>
      <c r="I1036" s="6">
        <v>0</v>
      </c>
      <c r="J1036" s="6">
        <v>0</v>
      </c>
      <c r="K1036" s="6">
        <v>23870370.84</v>
      </c>
      <c r="L1036" s="6">
        <v>209764100</v>
      </c>
      <c r="M1036" s="6">
        <v>147401176.86</v>
      </c>
      <c r="N1036" s="6">
        <v>0</v>
      </c>
      <c r="O1036" s="6">
        <v>-1822078.42</v>
      </c>
      <c r="P1036" s="6">
        <v>50048766.74</v>
      </c>
      <c r="Q1036" s="6">
        <v>295117201.75</v>
      </c>
      <c r="R1036" s="8">
        <f t="shared" si="224"/>
        <v>32145778.31</v>
      </c>
      <c r="S1036" s="8">
        <f t="shared" si="225"/>
        <v>700509166.93</v>
      </c>
      <c r="T1036" s="8">
        <f t="shared" si="226"/>
        <v>732654945.24</v>
      </c>
      <c r="U1036" s="8">
        <f t="shared" si="227"/>
        <v>8275407.47</v>
      </c>
      <c r="V1036" s="8">
        <f t="shared" si="228"/>
        <v>23870370.84</v>
      </c>
      <c r="W1036" s="8">
        <f t="shared" si="229"/>
        <v>8275407.47</v>
      </c>
      <c r="X1036" s="8">
        <f t="shared" si="230"/>
        <v>724379537.77</v>
      </c>
      <c r="Y1036" s="13">
        <f t="shared" si="231"/>
        <v>0.0438757405772643</v>
      </c>
      <c r="Z1036" s="13">
        <f t="shared" si="232"/>
        <v>0.956124259422736</v>
      </c>
      <c r="AA1036" s="13">
        <f t="shared" si="233"/>
        <v>1.04588916152358</v>
      </c>
      <c r="AB1036" s="13">
        <f t="shared" si="234"/>
        <v>0.257433725517408</v>
      </c>
      <c r="AC1036" s="13">
        <f t="shared" si="235"/>
        <v>0.742566274482592</v>
      </c>
      <c r="AD1036" s="13">
        <f t="shared" si="236"/>
        <v>0.0112950953566405</v>
      </c>
      <c r="AE1036" s="13">
        <f t="shared" si="237"/>
        <v>0.98870490464336</v>
      </c>
    </row>
    <row r="1037" spans="1:31">
      <c r="A1037" s="5" t="s">
        <v>2101</v>
      </c>
      <c r="B1037" s="5" t="s">
        <v>2102</v>
      </c>
      <c r="C1037" s="6">
        <v>100900000</v>
      </c>
      <c r="D1037" s="6">
        <v>0</v>
      </c>
      <c r="E1037" s="6">
        <v>0</v>
      </c>
      <c r="F1037" s="6">
        <v>0</v>
      </c>
      <c r="G1037" s="6">
        <v>263191032.73</v>
      </c>
      <c r="H1037" s="6">
        <v>1870160930.73</v>
      </c>
      <c r="I1037" s="6">
        <v>380389403.11</v>
      </c>
      <c r="J1037" s="6">
        <v>0</v>
      </c>
      <c r="K1037" s="6">
        <v>0</v>
      </c>
      <c r="L1037" s="6">
        <v>412644082</v>
      </c>
      <c r="M1037" s="6">
        <v>2055583491.87</v>
      </c>
      <c r="N1037" s="6">
        <v>175707845.6</v>
      </c>
      <c r="O1037" s="6">
        <v>268073.1</v>
      </c>
      <c r="P1037" s="6">
        <v>30683485.96</v>
      </c>
      <c r="Q1037" s="6">
        <v>719759784.61</v>
      </c>
      <c r="R1037" s="8">
        <f t="shared" si="224"/>
        <v>2614641366.57</v>
      </c>
      <c r="S1037" s="8">
        <f t="shared" si="225"/>
        <v>3043231071.94</v>
      </c>
      <c r="T1037" s="8">
        <f t="shared" si="226"/>
        <v>5657872438.51</v>
      </c>
      <c r="U1037" s="8">
        <f t="shared" si="227"/>
        <v>364091032.73</v>
      </c>
      <c r="V1037" s="8">
        <f t="shared" si="228"/>
        <v>2250550333.84</v>
      </c>
      <c r="W1037" s="8">
        <f t="shared" si="229"/>
        <v>364091032.73</v>
      </c>
      <c r="X1037" s="8">
        <f t="shared" si="230"/>
        <v>5293781405.78</v>
      </c>
      <c r="Y1037" s="13">
        <f t="shared" si="231"/>
        <v>0.462124481417005</v>
      </c>
      <c r="Z1037" s="13">
        <f t="shared" si="232"/>
        <v>0.537875518582995</v>
      </c>
      <c r="AA1037" s="13">
        <f t="shared" si="233"/>
        <v>1.85916622982665</v>
      </c>
      <c r="AB1037" s="13">
        <f t="shared" si="234"/>
        <v>0.139250849996162</v>
      </c>
      <c r="AC1037" s="13">
        <f t="shared" si="235"/>
        <v>0.860749150003838</v>
      </c>
      <c r="AD1037" s="13">
        <f t="shared" si="236"/>
        <v>0.0643512268413537</v>
      </c>
      <c r="AE1037" s="13">
        <f t="shared" si="237"/>
        <v>0.935648773158646</v>
      </c>
    </row>
    <row r="1038" spans="1:31">
      <c r="A1038" s="5" t="s">
        <v>2103</v>
      </c>
      <c r="B1038" s="5" t="s">
        <v>2104</v>
      </c>
      <c r="C1038" s="6">
        <v>535790424.02</v>
      </c>
      <c r="D1038" s="6">
        <v>0</v>
      </c>
      <c r="E1038" s="6">
        <v>0</v>
      </c>
      <c r="F1038" s="6">
        <v>0</v>
      </c>
      <c r="G1038" s="6">
        <v>34000000</v>
      </c>
      <c r="H1038" s="6">
        <v>336533416.66</v>
      </c>
      <c r="I1038" s="6">
        <v>854666522.7</v>
      </c>
      <c r="J1038" s="6">
        <v>0</v>
      </c>
      <c r="K1038" s="6">
        <v>48900665.56</v>
      </c>
      <c r="L1038" s="6">
        <v>512767053</v>
      </c>
      <c r="M1038" s="6">
        <v>1094970755.28</v>
      </c>
      <c r="N1038" s="6">
        <v>65039272.22</v>
      </c>
      <c r="O1038" s="6">
        <v>0</v>
      </c>
      <c r="P1038" s="6">
        <v>152944578.35</v>
      </c>
      <c r="Q1038" s="6">
        <v>440759602.98</v>
      </c>
      <c r="R1038" s="8">
        <f t="shared" si="224"/>
        <v>1809891028.94</v>
      </c>
      <c r="S1038" s="8">
        <f t="shared" si="225"/>
        <v>2136402717.39</v>
      </c>
      <c r="T1038" s="8">
        <f t="shared" si="226"/>
        <v>3946293746.33</v>
      </c>
      <c r="U1038" s="8">
        <f t="shared" si="227"/>
        <v>569790424.02</v>
      </c>
      <c r="V1038" s="8">
        <f t="shared" si="228"/>
        <v>1240100604.92</v>
      </c>
      <c r="W1038" s="8">
        <f t="shared" si="229"/>
        <v>569790424.02</v>
      </c>
      <c r="X1038" s="8">
        <f t="shared" si="230"/>
        <v>3376503322.31</v>
      </c>
      <c r="Y1038" s="13">
        <f t="shared" si="231"/>
        <v>0.458630589935981</v>
      </c>
      <c r="Z1038" s="13">
        <f t="shared" si="232"/>
        <v>0.541369410064019</v>
      </c>
      <c r="AA1038" s="13">
        <f t="shared" si="233"/>
        <v>1.84716753737849</v>
      </c>
      <c r="AB1038" s="13">
        <f t="shared" si="234"/>
        <v>0.314820292995048</v>
      </c>
      <c r="AC1038" s="13">
        <f t="shared" si="235"/>
        <v>0.685179707004952</v>
      </c>
      <c r="AD1038" s="13">
        <f t="shared" si="236"/>
        <v>0.144386216700137</v>
      </c>
      <c r="AE1038" s="13">
        <f t="shared" si="237"/>
        <v>0.855613783299863</v>
      </c>
    </row>
    <row r="1039" spans="1:31">
      <c r="A1039" s="5" t="s">
        <v>2105</v>
      </c>
      <c r="B1039" s="5" t="s">
        <v>2106</v>
      </c>
      <c r="C1039" s="6">
        <v>130138630.14</v>
      </c>
      <c r="D1039" s="6">
        <v>0</v>
      </c>
      <c r="E1039" s="6">
        <v>0</v>
      </c>
      <c r="F1039" s="6">
        <v>0</v>
      </c>
      <c r="G1039" s="6">
        <v>652568.49</v>
      </c>
      <c r="H1039" s="6">
        <v>112000000</v>
      </c>
      <c r="I1039" s="6">
        <v>0</v>
      </c>
      <c r="J1039" s="6">
        <v>0</v>
      </c>
      <c r="K1039" s="6">
        <v>16392859.14</v>
      </c>
      <c r="L1039" s="6">
        <v>124753300</v>
      </c>
      <c r="M1039" s="6">
        <v>1300000</v>
      </c>
      <c r="N1039" s="6">
        <v>0</v>
      </c>
      <c r="O1039" s="6">
        <v>0</v>
      </c>
      <c r="P1039" s="6">
        <v>36948314.58</v>
      </c>
      <c r="Q1039" s="6">
        <v>381026165.19</v>
      </c>
      <c r="R1039" s="8">
        <f t="shared" si="224"/>
        <v>259184057.77</v>
      </c>
      <c r="S1039" s="8">
        <f t="shared" si="225"/>
        <v>544027779.77</v>
      </c>
      <c r="T1039" s="8">
        <f t="shared" si="226"/>
        <v>803211837.54</v>
      </c>
      <c r="U1039" s="8">
        <f t="shared" si="227"/>
        <v>130791198.63</v>
      </c>
      <c r="V1039" s="8">
        <f t="shared" si="228"/>
        <v>128392859.14</v>
      </c>
      <c r="W1039" s="8">
        <f t="shared" si="229"/>
        <v>130791198.63</v>
      </c>
      <c r="X1039" s="8">
        <f t="shared" si="230"/>
        <v>672420638.91</v>
      </c>
      <c r="Y1039" s="13">
        <f t="shared" si="231"/>
        <v>0.322684559236333</v>
      </c>
      <c r="Z1039" s="13">
        <f t="shared" si="232"/>
        <v>0.677315440763667</v>
      </c>
      <c r="AA1039" s="13">
        <f t="shared" si="233"/>
        <v>1.47641695407462</v>
      </c>
      <c r="AB1039" s="13">
        <f t="shared" si="234"/>
        <v>0.504626711053595</v>
      </c>
      <c r="AC1039" s="13">
        <f t="shared" si="235"/>
        <v>0.495373288946405</v>
      </c>
      <c r="AD1039" s="13">
        <f t="shared" si="236"/>
        <v>0.16283524783521</v>
      </c>
      <c r="AE1039" s="13">
        <f t="shared" si="237"/>
        <v>0.83716475216479</v>
      </c>
    </row>
    <row r="1040" spans="1:31">
      <c r="A1040" s="5" t="s">
        <v>2107</v>
      </c>
      <c r="B1040" s="5" t="s">
        <v>2108</v>
      </c>
      <c r="C1040" s="6">
        <v>103522016.25</v>
      </c>
      <c r="D1040" s="6">
        <v>0</v>
      </c>
      <c r="E1040" s="6">
        <v>0</v>
      </c>
      <c r="F1040" s="6">
        <v>0</v>
      </c>
      <c r="G1040" s="6">
        <v>44408580.25</v>
      </c>
      <c r="H1040" s="6">
        <v>3000000</v>
      </c>
      <c r="I1040" s="6">
        <v>0</v>
      </c>
      <c r="J1040" s="6">
        <v>0</v>
      </c>
      <c r="K1040" s="6">
        <v>4441470.68</v>
      </c>
      <c r="L1040" s="6">
        <v>157587486</v>
      </c>
      <c r="M1040" s="6">
        <v>495359476.19</v>
      </c>
      <c r="N1040" s="6">
        <v>0</v>
      </c>
      <c r="O1040" s="6">
        <v>0</v>
      </c>
      <c r="P1040" s="6">
        <v>18176720.21</v>
      </c>
      <c r="Q1040" s="6">
        <v>25464873.17</v>
      </c>
      <c r="R1040" s="8">
        <f t="shared" si="224"/>
        <v>155372067.18</v>
      </c>
      <c r="S1040" s="8">
        <f t="shared" si="225"/>
        <v>696588555.57</v>
      </c>
      <c r="T1040" s="8">
        <f t="shared" si="226"/>
        <v>851960622.75</v>
      </c>
      <c r="U1040" s="8">
        <f t="shared" si="227"/>
        <v>147930596.5</v>
      </c>
      <c r="V1040" s="8">
        <f t="shared" si="228"/>
        <v>7441470.68</v>
      </c>
      <c r="W1040" s="8">
        <f t="shared" si="229"/>
        <v>147930596.5</v>
      </c>
      <c r="X1040" s="8">
        <f t="shared" si="230"/>
        <v>704030026.25</v>
      </c>
      <c r="Y1040" s="13">
        <f t="shared" si="231"/>
        <v>0.182370009870271</v>
      </c>
      <c r="Z1040" s="13">
        <f t="shared" si="232"/>
        <v>0.817629990129729</v>
      </c>
      <c r="AA1040" s="13">
        <f t="shared" si="233"/>
        <v>1.22304711430819</v>
      </c>
      <c r="AB1040" s="13">
        <f t="shared" si="234"/>
        <v>0.952105479349908</v>
      </c>
      <c r="AC1040" s="13">
        <f t="shared" si="235"/>
        <v>0.0478945206500921</v>
      </c>
      <c r="AD1040" s="13">
        <f t="shared" si="236"/>
        <v>0.173635485666582</v>
      </c>
      <c r="AE1040" s="13">
        <f t="shared" si="237"/>
        <v>0.826364514333418</v>
      </c>
    </row>
    <row r="1041" spans="1:31">
      <c r="A1041" s="5" t="s">
        <v>2109</v>
      </c>
      <c r="B1041" s="5" t="s">
        <v>2110</v>
      </c>
      <c r="C1041" s="6">
        <v>557790994.58</v>
      </c>
      <c r="D1041" s="6">
        <v>0</v>
      </c>
      <c r="E1041" s="6">
        <v>0</v>
      </c>
      <c r="F1041" s="6">
        <v>0</v>
      </c>
      <c r="G1041" s="6">
        <v>6500000</v>
      </c>
      <c r="H1041" s="6">
        <v>0</v>
      </c>
      <c r="I1041" s="6">
        <v>198444706.13</v>
      </c>
      <c r="J1041" s="6">
        <v>0</v>
      </c>
      <c r="K1041" s="6">
        <v>29976126.74</v>
      </c>
      <c r="L1041" s="6">
        <v>225000000</v>
      </c>
      <c r="M1041" s="6">
        <v>709004699.04</v>
      </c>
      <c r="N1041" s="6">
        <v>0</v>
      </c>
      <c r="O1041" s="6">
        <v>-361645</v>
      </c>
      <c r="P1041" s="6">
        <v>115703991.18</v>
      </c>
      <c r="Q1041" s="6">
        <v>232878193.61</v>
      </c>
      <c r="R1041" s="8">
        <f t="shared" si="224"/>
        <v>792711827.45</v>
      </c>
      <c r="S1041" s="8">
        <f t="shared" si="225"/>
        <v>1282225238.83</v>
      </c>
      <c r="T1041" s="8">
        <f t="shared" si="226"/>
        <v>2074937066.28</v>
      </c>
      <c r="U1041" s="8">
        <f t="shared" si="227"/>
        <v>564290994.58</v>
      </c>
      <c r="V1041" s="8">
        <f t="shared" si="228"/>
        <v>228420832.87</v>
      </c>
      <c r="W1041" s="8">
        <f t="shared" si="229"/>
        <v>564290994.58</v>
      </c>
      <c r="X1041" s="8">
        <f t="shared" si="230"/>
        <v>1510646071.7</v>
      </c>
      <c r="Y1041" s="13">
        <f t="shared" si="231"/>
        <v>0.382041383486967</v>
      </c>
      <c r="Z1041" s="13">
        <f t="shared" si="232"/>
        <v>0.617958616513033</v>
      </c>
      <c r="AA1041" s="13">
        <f t="shared" si="233"/>
        <v>1.61823133989574</v>
      </c>
      <c r="AB1041" s="13">
        <f t="shared" si="234"/>
        <v>0.711848839691486</v>
      </c>
      <c r="AC1041" s="13">
        <f t="shared" si="235"/>
        <v>0.288151160308514</v>
      </c>
      <c r="AD1041" s="13">
        <f t="shared" si="236"/>
        <v>0.271955715549328</v>
      </c>
      <c r="AE1041" s="13">
        <f t="shared" si="237"/>
        <v>0.728044284450672</v>
      </c>
    </row>
    <row r="1042" spans="1:31">
      <c r="A1042" s="5" t="s">
        <v>2111</v>
      </c>
      <c r="B1042" s="5" t="s">
        <v>2112</v>
      </c>
      <c r="C1042" s="6">
        <v>32340000</v>
      </c>
      <c r="D1042" s="6">
        <v>0</v>
      </c>
      <c r="E1042" s="6">
        <v>0</v>
      </c>
      <c r="F1042" s="6">
        <v>0</v>
      </c>
      <c r="G1042" s="6">
        <v>8257747.69</v>
      </c>
      <c r="H1042" s="6">
        <v>0</v>
      </c>
      <c r="I1042" s="6">
        <v>0</v>
      </c>
      <c r="J1042" s="6">
        <v>0</v>
      </c>
      <c r="K1042" s="6">
        <v>0</v>
      </c>
      <c r="L1042" s="6">
        <v>476901227</v>
      </c>
      <c r="M1042" s="6">
        <v>579071688.68</v>
      </c>
      <c r="N1042" s="6">
        <v>55208920</v>
      </c>
      <c r="O1042" s="6">
        <v>-35777.6</v>
      </c>
      <c r="P1042" s="6">
        <v>50107662.1</v>
      </c>
      <c r="Q1042" s="6">
        <v>436607100.46</v>
      </c>
      <c r="R1042" s="8">
        <f t="shared" si="224"/>
        <v>40597747.69</v>
      </c>
      <c r="S1042" s="8">
        <f t="shared" si="225"/>
        <v>1487442980.64</v>
      </c>
      <c r="T1042" s="8">
        <f t="shared" si="226"/>
        <v>1528040728.33</v>
      </c>
      <c r="U1042" s="8">
        <f t="shared" si="227"/>
        <v>40597747.69</v>
      </c>
      <c r="V1042" s="8">
        <f t="shared" si="228"/>
        <v>0</v>
      </c>
      <c r="W1042" s="8">
        <f t="shared" si="229"/>
        <v>40597747.69</v>
      </c>
      <c r="X1042" s="8">
        <f t="shared" si="230"/>
        <v>1487442980.64</v>
      </c>
      <c r="Y1042" s="13">
        <f t="shared" si="231"/>
        <v>0.0265684984289453</v>
      </c>
      <c r="Z1042" s="13">
        <f t="shared" si="232"/>
        <v>0.973431501571055</v>
      </c>
      <c r="AA1042" s="13">
        <f t="shared" si="233"/>
        <v>1.02729364971861</v>
      </c>
      <c r="AB1042" s="13">
        <f t="shared" si="234"/>
        <v>1</v>
      </c>
      <c r="AC1042" s="13">
        <f t="shared" si="235"/>
        <v>0</v>
      </c>
      <c r="AD1042" s="13">
        <f t="shared" si="236"/>
        <v>0.0265684984289453</v>
      </c>
      <c r="AE1042" s="13">
        <f t="shared" si="237"/>
        <v>0.973431501571055</v>
      </c>
    </row>
    <row r="1043" spans="1:31">
      <c r="A1043" s="5" t="s">
        <v>2113</v>
      </c>
      <c r="B1043" s="5" t="s">
        <v>2114</v>
      </c>
      <c r="C1043" s="6">
        <v>1096147000</v>
      </c>
      <c r="D1043" s="6">
        <v>0</v>
      </c>
      <c r="E1043" s="6">
        <v>0</v>
      </c>
      <c r="F1043" s="6">
        <v>0</v>
      </c>
      <c r="G1043" s="6">
        <v>440235583.76</v>
      </c>
      <c r="H1043" s="6">
        <v>800230000</v>
      </c>
      <c r="I1043" s="6">
        <v>0</v>
      </c>
      <c r="J1043" s="6">
        <v>0</v>
      </c>
      <c r="K1043" s="6">
        <v>34993040.95</v>
      </c>
      <c r="L1043" s="6">
        <v>381730334</v>
      </c>
      <c r="M1043" s="6">
        <v>528525795.57</v>
      </c>
      <c r="N1043" s="6">
        <v>0</v>
      </c>
      <c r="O1043" s="6">
        <v>8046931.78</v>
      </c>
      <c r="P1043" s="6">
        <v>113598473.54</v>
      </c>
      <c r="Q1043" s="6">
        <v>616335875.97</v>
      </c>
      <c r="R1043" s="8">
        <f t="shared" si="224"/>
        <v>2371605624.71</v>
      </c>
      <c r="S1043" s="8">
        <f t="shared" si="225"/>
        <v>1648237410.86</v>
      </c>
      <c r="T1043" s="8">
        <f t="shared" si="226"/>
        <v>4019843035.57</v>
      </c>
      <c r="U1043" s="8">
        <f t="shared" si="227"/>
        <v>1536382583.76</v>
      </c>
      <c r="V1043" s="8">
        <f t="shared" si="228"/>
        <v>835223040.95</v>
      </c>
      <c r="W1043" s="8">
        <f t="shared" si="229"/>
        <v>1536382583.76</v>
      </c>
      <c r="X1043" s="8">
        <f t="shared" si="230"/>
        <v>2483460451.81</v>
      </c>
      <c r="Y1043" s="13">
        <f t="shared" si="231"/>
        <v>0.589974684017411</v>
      </c>
      <c r="Z1043" s="13">
        <f t="shared" si="232"/>
        <v>0.410025315982589</v>
      </c>
      <c r="AA1043" s="13">
        <f t="shared" si="233"/>
        <v>2.4388737988131</v>
      </c>
      <c r="AB1043" s="13">
        <f t="shared" si="234"/>
        <v>0.647823806687028</v>
      </c>
      <c r="AC1043" s="13">
        <f t="shared" si="235"/>
        <v>0.352176193312972</v>
      </c>
      <c r="AD1043" s="13">
        <f t="shared" si="236"/>
        <v>0.382199645649136</v>
      </c>
      <c r="AE1043" s="13">
        <f t="shared" si="237"/>
        <v>0.617800354350864</v>
      </c>
    </row>
    <row r="1044" spans="1:31">
      <c r="A1044" s="5" t="s">
        <v>2115</v>
      </c>
      <c r="B1044" s="5" t="s">
        <v>2116</v>
      </c>
      <c r="C1044" s="6">
        <v>300334623.42</v>
      </c>
      <c r="D1044" s="6">
        <v>0</v>
      </c>
      <c r="E1044" s="6">
        <v>0</v>
      </c>
      <c r="F1044" s="6">
        <v>0</v>
      </c>
      <c r="G1044" s="6">
        <v>1122116.65</v>
      </c>
      <c r="H1044" s="6">
        <v>3630279.18</v>
      </c>
      <c r="I1044" s="6">
        <v>0</v>
      </c>
      <c r="J1044" s="6">
        <v>0</v>
      </c>
      <c r="K1044" s="6">
        <v>36775151.69</v>
      </c>
      <c r="L1044" s="6">
        <v>200000000</v>
      </c>
      <c r="M1044" s="6">
        <v>173326814.14</v>
      </c>
      <c r="N1044" s="6">
        <v>0</v>
      </c>
      <c r="O1044" s="6">
        <v>-1971097.83</v>
      </c>
      <c r="P1044" s="6">
        <v>12790420.46</v>
      </c>
      <c r="Q1044" s="6">
        <v>256488594.55</v>
      </c>
      <c r="R1044" s="8">
        <f t="shared" si="224"/>
        <v>341862170.94</v>
      </c>
      <c r="S1044" s="8">
        <f t="shared" si="225"/>
        <v>640634731.32</v>
      </c>
      <c r="T1044" s="8">
        <f t="shared" si="226"/>
        <v>982496902.26</v>
      </c>
      <c r="U1044" s="8">
        <f t="shared" si="227"/>
        <v>301456740.07</v>
      </c>
      <c r="V1044" s="8">
        <f t="shared" si="228"/>
        <v>40405430.87</v>
      </c>
      <c r="W1044" s="8">
        <f t="shared" si="229"/>
        <v>301456740.07</v>
      </c>
      <c r="X1044" s="8">
        <f t="shared" si="230"/>
        <v>681040162.19</v>
      </c>
      <c r="Y1044" s="13">
        <f t="shared" si="231"/>
        <v>0.347952416087651</v>
      </c>
      <c r="Z1044" s="13">
        <f t="shared" si="232"/>
        <v>0.652047583912349</v>
      </c>
      <c r="AA1044" s="13">
        <f t="shared" si="233"/>
        <v>1.5336304047013</v>
      </c>
      <c r="AB1044" s="13">
        <f t="shared" si="234"/>
        <v>0.881807832791504</v>
      </c>
      <c r="AC1044" s="13">
        <f t="shared" si="235"/>
        <v>0.118192167208496</v>
      </c>
      <c r="AD1044" s="13">
        <f t="shared" si="236"/>
        <v>0.306827165944819</v>
      </c>
      <c r="AE1044" s="13">
        <f t="shared" si="237"/>
        <v>0.693172834055181</v>
      </c>
    </row>
    <row r="1045" spans="1:31">
      <c r="A1045" s="5" t="s">
        <v>2117</v>
      </c>
      <c r="B1045" s="5" t="s">
        <v>2118</v>
      </c>
      <c r="C1045" s="6">
        <v>1057975884.63</v>
      </c>
      <c r="D1045" s="6">
        <v>0</v>
      </c>
      <c r="E1045" s="6">
        <v>0</v>
      </c>
      <c r="F1045" s="6">
        <v>0</v>
      </c>
      <c r="G1045" s="6">
        <v>175989964.9</v>
      </c>
      <c r="H1045" s="6">
        <v>272970000</v>
      </c>
      <c r="I1045" s="6">
        <v>0</v>
      </c>
      <c r="J1045" s="6">
        <v>0</v>
      </c>
      <c r="K1045" s="6">
        <v>105529589.98</v>
      </c>
      <c r="L1045" s="6">
        <v>495612000</v>
      </c>
      <c r="M1045" s="6">
        <v>585706356.17</v>
      </c>
      <c r="N1045" s="6">
        <v>0</v>
      </c>
      <c r="O1045" s="6">
        <v>188784.16</v>
      </c>
      <c r="P1045" s="6">
        <v>60364309.59</v>
      </c>
      <c r="Q1045" s="6">
        <v>-321712926</v>
      </c>
      <c r="R1045" s="8">
        <f t="shared" si="224"/>
        <v>1612465439.51</v>
      </c>
      <c r="S1045" s="8">
        <f t="shared" si="225"/>
        <v>820158523.92</v>
      </c>
      <c r="T1045" s="8">
        <f t="shared" si="226"/>
        <v>2432623963.43</v>
      </c>
      <c r="U1045" s="8">
        <f t="shared" si="227"/>
        <v>1233965849.53</v>
      </c>
      <c r="V1045" s="8">
        <f t="shared" si="228"/>
        <v>378499589.98</v>
      </c>
      <c r="W1045" s="8">
        <f t="shared" si="229"/>
        <v>1233965849.53</v>
      </c>
      <c r="X1045" s="8">
        <f t="shared" si="230"/>
        <v>1198658113.9</v>
      </c>
      <c r="Y1045" s="13">
        <f t="shared" si="231"/>
        <v>0.662850265289841</v>
      </c>
      <c r="Z1045" s="13">
        <f t="shared" si="232"/>
        <v>0.337149734710159</v>
      </c>
      <c r="AA1045" s="13">
        <f t="shared" si="233"/>
        <v>2.9660411889681</v>
      </c>
      <c r="AB1045" s="13">
        <f t="shared" si="234"/>
        <v>0.765266541095591</v>
      </c>
      <c r="AC1045" s="13">
        <f t="shared" si="235"/>
        <v>0.234733458904409</v>
      </c>
      <c r="AD1045" s="13">
        <f t="shared" si="236"/>
        <v>0.507257129782652</v>
      </c>
      <c r="AE1045" s="13">
        <f t="shared" si="237"/>
        <v>0.492742870217348</v>
      </c>
    </row>
    <row r="1046" spans="1:31">
      <c r="A1046" s="5" t="s">
        <v>2119</v>
      </c>
      <c r="B1046" s="5" t="s">
        <v>2120</v>
      </c>
      <c r="C1046" s="6">
        <v>708742660.23</v>
      </c>
      <c r="D1046" s="6">
        <v>0</v>
      </c>
      <c r="E1046" s="6">
        <v>0</v>
      </c>
      <c r="F1046" s="6">
        <v>0</v>
      </c>
      <c r="G1046" s="6">
        <v>15899874.25</v>
      </c>
      <c r="H1046" s="6">
        <v>0</v>
      </c>
      <c r="I1046" s="6">
        <v>310130092.92</v>
      </c>
      <c r="J1046" s="6">
        <v>0</v>
      </c>
      <c r="K1046" s="6">
        <v>319319.14</v>
      </c>
      <c r="L1046" s="6">
        <v>315975411</v>
      </c>
      <c r="M1046" s="6">
        <v>720398944.82</v>
      </c>
      <c r="N1046" s="6">
        <v>0</v>
      </c>
      <c r="O1046" s="6">
        <v>75597.96</v>
      </c>
      <c r="P1046" s="6">
        <v>46205289.55</v>
      </c>
      <c r="Q1046" s="6">
        <v>450755294.89</v>
      </c>
      <c r="R1046" s="8">
        <f t="shared" si="224"/>
        <v>1035091946.54</v>
      </c>
      <c r="S1046" s="8">
        <f t="shared" si="225"/>
        <v>1533410538.22</v>
      </c>
      <c r="T1046" s="8">
        <f t="shared" si="226"/>
        <v>2568502484.76</v>
      </c>
      <c r="U1046" s="8">
        <f t="shared" si="227"/>
        <v>724642534.48</v>
      </c>
      <c r="V1046" s="8">
        <f t="shared" si="228"/>
        <v>310449412.06</v>
      </c>
      <c r="W1046" s="8">
        <f t="shared" si="229"/>
        <v>724642534.48</v>
      </c>
      <c r="X1046" s="8">
        <f t="shared" si="230"/>
        <v>1843859950.28</v>
      </c>
      <c r="Y1046" s="13">
        <f t="shared" si="231"/>
        <v>0.402994333344676</v>
      </c>
      <c r="Z1046" s="13">
        <f t="shared" si="232"/>
        <v>0.597005666655324</v>
      </c>
      <c r="AA1046" s="13">
        <f t="shared" si="233"/>
        <v>1.67502597689302</v>
      </c>
      <c r="AB1046" s="13">
        <f t="shared" si="234"/>
        <v>0.70007552169859</v>
      </c>
      <c r="AC1046" s="13">
        <f t="shared" si="235"/>
        <v>0.29992447830141</v>
      </c>
      <c r="AD1046" s="13">
        <f t="shared" si="236"/>
        <v>0.28212646815785</v>
      </c>
      <c r="AE1046" s="13">
        <f t="shared" si="237"/>
        <v>0.71787353184215</v>
      </c>
    </row>
    <row r="1047" spans="1:31">
      <c r="A1047" s="5" t="s">
        <v>2121</v>
      </c>
      <c r="B1047" s="5" t="s">
        <v>2122</v>
      </c>
      <c r="C1047" s="6">
        <v>4112433318.48</v>
      </c>
      <c r="D1047" s="6">
        <v>0</v>
      </c>
      <c r="E1047" s="6">
        <v>0</v>
      </c>
      <c r="F1047" s="6">
        <v>0</v>
      </c>
      <c r="G1047" s="6">
        <v>44860000</v>
      </c>
      <c r="H1047" s="6">
        <v>176541103.15</v>
      </c>
      <c r="I1047" s="6">
        <v>0</v>
      </c>
      <c r="J1047" s="6">
        <v>0</v>
      </c>
      <c r="K1047" s="6">
        <v>5192314.58</v>
      </c>
      <c r="L1047" s="6">
        <v>388516736</v>
      </c>
      <c r="M1047" s="6">
        <v>711526431.92</v>
      </c>
      <c r="N1047" s="6">
        <v>0</v>
      </c>
      <c r="O1047" s="6">
        <v>161154.76</v>
      </c>
      <c r="P1047" s="6">
        <v>122415832.95</v>
      </c>
      <c r="Q1047" s="6">
        <v>1249500507.43</v>
      </c>
      <c r="R1047" s="8">
        <f t="shared" si="224"/>
        <v>4339026736.21</v>
      </c>
      <c r="S1047" s="8">
        <f t="shared" si="225"/>
        <v>2472120663.06</v>
      </c>
      <c r="T1047" s="8">
        <f t="shared" si="226"/>
        <v>6811147399.27</v>
      </c>
      <c r="U1047" s="8">
        <f t="shared" si="227"/>
        <v>4157293318.48</v>
      </c>
      <c r="V1047" s="8">
        <f t="shared" si="228"/>
        <v>181733417.73</v>
      </c>
      <c r="W1047" s="8">
        <f t="shared" si="229"/>
        <v>4157293318.48</v>
      </c>
      <c r="X1047" s="8">
        <f t="shared" si="230"/>
        <v>2653854080.79</v>
      </c>
      <c r="Y1047" s="13">
        <f t="shared" si="231"/>
        <v>0.637047839645204</v>
      </c>
      <c r="Z1047" s="13">
        <f t="shared" si="232"/>
        <v>0.362952160354796</v>
      </c>
      <c r="AA1047" s="13">
        <f t="shared" si="233"/>
        <v>2.75518404139672</v>
      </c>
      <c r="AB1047" s="13">
        <f t="shared" si="234"/>
        <v>0.958116548069778</v>
      </c>
      <c r="AC1047" s="13">
        <f t="shared" si="235"/>
        <v>0.0418834519302221</v>
      </c>
      <c r="AD1047" s="13">
        <f t="shared" si="236"/>
        <v>0.610366077076172</v>
      </c>
      <c r="AE1047" s="13">
        <f t="shared" si="237"/>
        <v>0.389633922923828</v>
      </c>
    </row>
    <row r="1048" spans="1:31">
      <c r="A1048" s="5" t="s">
        <v>2123</v>
      </c>
      <c r="B1048" s="5" t="s">
        <v>2124</v>
      </c>
      <c r="C1048" s="6">
        <v>1187777425.36</v>
      </c>
      <c r="D1048" s="6">
        <v>0</v>
      </c>
      <c r="E1048" s="6">
        <v>0</v>
      </c>
      <c r="F1048" s="6">
        <v>0</v>
      </c>
      <c r="G1048" s="6">
        <v>15892251.49</v>
      </c>
      <c r="H1048" s="6">
        <v>68000000</v>
      </c>
      <c r="I1048" s="6">
        <v>397801506.57</v>
      </c>
      <c r="J1048" s="6">
        <v>0</v>
      </c>
      <c r="K1048" s="6">
        <v>864711.35</v>
      </c>
      <c r="L1048" s="6">
        <v>159623514</v>
      </c>
      <c r="M1048" s="6">
        <v>721029812.7</v>
      </c>
      <c r="N1048" s="6">
        <v>0</v>
      </c>
      <c r="O1048" s="6">
        <v>-159658369.91</v>
      </c>
      <c r="P1048" s="6">
        <v>51169142.32</v>
      </c>
      <c r="Q1048" s="6">
        <v>450948253.68</v>
      </c>
      <c r="R1048" s="8">
        <f t="shared" si="224"/>
        <v>1670335894.77</v>
      </c>
      <c r="S1048" s="8">
        <f t="shared" si="225"/>
        <v>1223112352.79</v>
      </c>
      <c r="T1048" s="8">
        <f t="shared" si="226"/>
        <v>2893448247.56</v>
      </c>
      <c r="U1048" s="8">
        <f t="shared" si="227"/>
        <v>1203669676.85</v>
      </c>
      <c r="V1048" s="8">
        <f t="shared" si="228"/>
        <v>466666217.92</v>
      </c>
      <c r="W1048" s="8">
        <f t="shared" si="229"/>
        <v>1203669676.85</v>
      </c>
      <c r="X1048" s="8">
        <f t="shared" si="230"/>
        <v>1689778570.71</v>
      </c>
      <c r="Y1048" s="13">
        <f t="shared" si="231"/>
        <v>0.577282104899774</v>
      </c>
      <c r="Z1048" s="13">
        <f t="shared" si="232"/>
        <v>0.422717895100226</v>
      </c>
      <c r="AA1048" s="13">
        <f t="shared" si="233"/>
        <v>2.36564387642709</v>
      </c>
      <c r="AB1048" s="13">
        <f t="shared" si="234"/>
        <v>0.720615344864957</v>
      </c>
      <c r="AC1048" s="13">
        <f t="shared" si="235"/>
        <v>0.279384655135043</v>
      </c>
      <c r="AD1048" s="13">
        <f t="shared" si="236"/>
        <v>0.415998343106719</v>
      </c>
      <c r="AE1048" s="13">
        <f t="shared" si="237"/>
        <v>0.584001656893281</v>
      </c>
    </row>
    <row r="1049" spans="1:31">
      <c r="A1049" s="5" t="s">
        <v>2125</v>
      </c>
      <c r="B1049" s="5" t="s">
        <v>2126</v>
      </c>
      <c r="C1049" s="6">
        <v>399507231.13</v>
      </c>
      <c r="D1049" s="6">
        <v>0</v>
      </c>
      <c r="E1049" s="6">
        <v>0</v>
      </c>
      <c r="F1049" s="6">
        <v>0</v>
      </c>
      <c r="G1049" s="6">
        <v>0</v>
      </c>
      <c r="H1049" s="6">
        <v>124382969.33</v>
      </c>
      <c r="I1049" s="6">
        <v>0</v>
      </c>
      <c r="J1049" s="6">
        <v>0</v>
      </c>
      <c r="K1049" s="6">
        <v>237709902.96</v>
      </c>
      <c r="L1049" s="6">
        <v>321540000</v>
      </c>
      <c r="M1049" s="6">
        <v>1059674388.76</v>
      </c>
      <c r="N1049" s="6">
        <v>0</v>
      </c>
      <c r="O1049" s="6">
        <v>-4059888.53</v>
      </c>
      <c r="P1049" s="6">
        <v>160770000</v>
      </c>
      <c r="Q1049" s="6">
        <v>3002400995.61</v>
      </c>
      <c r="R1049" s="8">
        <f t="shared" si="224"/>
        <v>761600103.42</v>
      </c>
      <c r="S1049" s="8">
        <f t="shared" si="225"/>
        <v>4540325495.84</v>
      </c>
      <c r="T1049" s="8">
        <f t="shared" si="226"/>
        <v>5301925599.26</v>
      </c>
      <c r="U1049" s="8">
        <f t="shared" si="227"/>
        <v>399507231.13</v>
      </c>
      <c r="V1049" s="8">
        <f t="shared" si="228"/>
        <v>362092872.29</v>
      </c>
      <c r="W1049" s="8">
        <f t="shared" si="229"/>
        <v>399507231.13</v>
      </c>
      <c r="X1049" s="8">
        <f t="shared" si="230"/>
        <v>4902418368.13</v>
      </c>
      <c r="Y1049" s="13">
        <f t="shared" si="231"/>
        <v>0.14364594318832</v>
      </c>
      <c r="Z1049" s="13">
        <f t="shared" si="232"/>
        <v>0.85635405681168</v>
      </c>
      <c r="AA1049" s="13">
        <f t="shared" si="233"/>
        <v>1.167741300512</v>
      </c>
      <c r="AB1049" s="13">
        <f t="shared" si="234"/>
        <v>0.524562994852541</v>
      </c>
      <c r="AC1049" s="13">
        <f t="shared" si="235"/>
        <v>0.475437005147459</v>
      </c>
      <c r="AD1049" s="13">
        <f t="shared" si="236"/>
        <v>0.0753513461572829</v>
      </c>
      <c r="AE1049" s="13">
        <f t="shared" si="237"/>
        <v>0.924648653842717</v>
      </c>
    </row>
    <row r="1050" spans="1:31">
      <c r="A1050" s="5" t="s">
        <v>2127</v>
      </c>
      <c r="B1050" s="5" t="s">
        <v>2128</v>
      </c>
      <c r="C1050" s="6">
        <v>1140779152.74</v>
      </c>
      <c r="D1050" s="6">
        <v>1536799.97</v>
      </c>
      <c r="E1050" s="6">
        <v>0</v>
      </c>
      <c r="F1050" s="6">
        <v>0</v>
      </c>
      <c r="G1050" s="6">
        <v>190000000</v>
      </c>
      <c r="H1050" s="6">
        <v>734265000.5</v>
      </c>
      <c r="I1050" s="6">
        <v>0</v>
      </c>
      <c r="J1050" s="6">
        <v>0</v>
      </c>
      <c r="K1050" s="6">
        <v>12428143.73</v>
      </c>
      <c r="L1050" s="6">
        <v>1463955920</v>
      </c>
      <c r="M1050" s="6">
        <v>174801764.55</v>
      </c>
      <c r="N1050" s="6">
        <v>42934219.6</v>
      </c>
      <c r="O1050" s="6">
        <v>-7243351.76</v>
      </c>
      <c r="P1050" s="6">
        <v>0</v>
      </c>
      <c r="Q1050" s="6">
        <v>2837583746.9</v>
      </c>
      <c r="R1050" s="8">
        <f t="shared" si="224"/>
        <v>2079009096.94</v>
      </c>
      <c r="S1050" s="8">
        <f t="shared" si="225"/>
        <v>4426163860.09</v>
      </c>
      <c r="T1050" s="8">
        <f t="shared" si="226"/>
        <v>6505172957.03</v>
      </c>
      <c r="U1050" s="8">
        <f t="shared" si="227"/>
        <v>1332315952.71</v>
      </c>
      <c r="V1050" s="8">
        <f t="shared" si="228"/>
        <v>746693144.23</v>
      </c>
      <c r="W1050" s="8">
        <f t="shared" si="229"/>
        <v>1332315952.71</v>
      </c>
      <c r="X1050" s="8">
        <f t="shared" si="230"/>
        <v>5172857004.32</v>
      </c>
      <c r="Y1050" s="13">
        <f t="shared" si="231"/>
        <v>0.319593208462391</v>
      </c>
      <c r="Z1050" s="13">
        <f t="shared" si="232"/>
        <v>0.680406791537609</v>
      </c>
      <c r="AA1050" s="13">
        <f t="shared" si="233"/>
        <v>1.46970902177529</v>
      </c>
      <c r="AB1050" s="13">
        <f t="shared" si="234"/>
        <v>0.640841810009863</v>
      </c>
      <c r="AC1050" s="13">
        <f t="shared" si="235"/>
        <v>0.359158189990137</v>
      </c>
      <c r="AD1050" s="13">
        <f t="shared" si="236"/>
        <v>0.204808690177898</v>
      </c>
      <c r="AE1050" s="13">
        <f t="shared" si="237"/>
        <v>0.795191309822102</v>
      </c>
    </row>
    <row r="1051" spans="1:31">
      <c r="A1051" s="5" t="s">
        <v>2129</v>
      </c>
      <c r="B1051" s="5" t="s">
        <v>2130</v>
      </c>
      <c r="C1051" s="6">
        <v>308788548.05</v>
      </c>
      <c r="D1051" s="6">
        <v>0</v>
      </c>
      <c r="E1051" s="6">
        <v>882773.48</v>
      </c>
      <c r="F1051" s="6">
        <v>0</v>
      </c>
      <c r="G1051" s="6">
        <v>16500000</v>
      </c>
      <c r="H1051" s="6">
        <v>33000000</v>
      </c>
      <c r="I1051" s="6">
        <v>0</v>
      </c>
      <c r="J1051" s="6">
        <v>0</v>
      </c>
      <c r="K1051" s="6">
        <v>100074.86</v>
      </c>
      <c r="L1051" s="6">
        <v>203020000</v>
      </c>
      <c r="M1051" s="6">
        <v>308602348.14</v>
      </c>
      <c r="N1051" s="6">
        <v>0</v>
      </c>
      <c r="O1051" s="6">
        <v>-1315987.34</v>
      </c>
      <c r="P1051" s="6">
        <v>54812358.46</v>
      </c>
      <c r="Q1051" s="6">
        <v>149600650.82</v>
      </c>
      <c r="R1051" s="8">
        <f t="shared" si="224"/>
        <v>359271396.39</v>
      </c>
      <c r="S1051" s="8">
        <f t="shared" si="225"/>
        <v>714719370.08</v>
      </c>
      <c r="T1051" s="8">
        <f t="shared" si="226"/>
        <v>1073990766.47</v>
      </c>
      <c r="U1051" s="8">
        <f t="shared" si="227"/>
        <v>326171321.53</v>
      </c>
      <c r="V1051" s="8">
        <f t="shared" si="228"/>
        <v>33100074.86</v>
      </c>
      <c r="W1051" s="8">
        <f t="shared" si="229"/>
        <v>326171321.53</v>
      </c>
      <c r="X1051" s="8">
        <f t="shared" si="230"/>
        <v>747819444.94</v>
      </c>
      <c r="Y1051" s="13">
        <f t="shared" si="231"/>
        <v>0.334520004832868</v>
      </c>
      <c r="Z1051" s="13">
        <f t="shared" si="232"/>
        <v>0.665479995167132</v>
      </c>
      <c r="AA1051" s="13">
        <f t="shared" si="233"/>
        <v>1.50267477198748</v>
      </c>
      <c r="AB1051" s="13">
        <f t="shared" si="234"/>
        <v>0.907868883544325</v>
      </c>
      <c r="AC1051" s="13">
        <f t="shared" si="235"/>
        <v>0.0921311164556748</v>
      </c>
      <c r="AD1051" s="13">
        <f t="shared" si="236"/>
        <v>0.303700303310858</v>
      </c>
      <c r="AE1051" s="13">
        <f t="shared" si="237"/>
        <v>0.696299696689142</v>
      </c>
    </row>
    <row r="1052" spans="1:31">
      <c r="A1052" s="5" t="s">
        <v>2131</v>
      </c>
      <c r="B1052" s="5" t="s">
        <v>2132</v>
      </c>
      <c r="C1052" s="6">
        <v>48044325</v>
      </c>
      <c r="D1052" s="6">
        <v>0</v>
      </c>
      <c r="E1052" s="6">
        <v>0</v>
      </c>
      <c r="F1052" s="6">
        <v>0</v>
      </c>
      <c r="G1052" s="6">
        <v>17542108.28</v>
      </c>
      <c r="H1052" s="6">
        <v>31520000</v>
      </c>
      <c r="I1052" s="6">
        <v>0</v>
      </c>
      <c r="J1052" s="6">
        <v>0</v>
      </c>
      <c r="K1052" s="6">
        <v>25247.01</v>
      </c>
      <c r="L1052" s="6">
        <v>252426948</v>
      </c>
      <c r="M1052" s="6">
        <v>1037765164.39</v>
      </c>
      <c r="N1052" s="6">
        <v>0</v>
      </c>
      <c r="O1052" s="6">
        <v>-47269.89</v>
      </c>
      <c r="P1052" s="6">
        <v>29514683.91</v>
      </c>
      <c r="Q1052" s="6">
        <v>-362362713.37</v>
      </c>
      <c r="R1052" s="8">
        <f t="shared" si="224"/>
        <v>97131680.29</v>
      </c>
      <c r="S1052" s="8">
        <f t="shared" si="225"/>
        <v>957296813.04</v>
      </c>
      <c r="T1052" s="8">
        <f t="shared" si="226"/>
        <v>1054428493.33</v>
      </c>
      <c r="U1052" s="8">
        <f t="shared" si="227"/>
        <v>65586433.28</v>
      </c>
      <c r="V1052" s="8">
        <f t="shared" si="228"/>
        <v>31545247.01</v>
      </c>
      <c r="W1052" s="8">
        <f t="shared" si="229"/>
        <v>65586433.28</v>
      </c>
      <c r="X1052" s="8">
        <f t="shared" si="230"/>
        <v>988842060.05</v>
      </c>
      <c r="Y1052" s="13">
        <f t="shared" si="231"/>
        <v>0.092117844789311</v>
      </c>
      <c r="Z1052" s="13">
        <f t="shared" si="232"/>
        <v>0.907882155210689</v>
      </c>
      <c r="AA1052" s="13">
        <f t="shared" si="233"/>
        <v>1.10146453948964</v>
      </c>
      <c r="AB1052" s="13">
        <f t="shared" si="234"/>
        <v>0.675232149636274</v>
      </c>
      <c r="AC1052" s="13">
        <f t="shared" si="235"/>
        <v>0.324767850363726</v>
      </c>
      <c r="AD1052" s="13">
        <f t="shared" si="236"/>
        <v>0.0622009303569471</v>
      </c>
      <c r="AE1052" s="13">
        <f t="shared" si="237"/>
        <v>0.937799069643053</v>
      </c>
    </row>
    <row r="1053" spans="1:31">
      <c r="A1053" s="5" t="s">
        <v>2133</v>
      </c>
      <c r="B1053" s="5" t="s">
        <v>2134</v>
      </c>
      <c r="C1053" s="6">
        <v>282123750.02</v>
      </c>
      <c r="D1053" s="6">
        <v>0</v>
      </c>
      <c r="E1053" s="6">
        <v>1272336613.73</v>
      </c>
      <c r="F1053" s="6">
        <v>0</v>
      </c>
      <c r="G1053" s="6">
        <v>0</v>
      </c>
      <c r="H1053" s="6">
        <v>743677439.93</v>
      </c>
      <c r="I1053" s="6">
        <v>4467491141.51</v>
      </c>
      <c r="J1053" s="6">
        <v>0</v>
      </c>
      <c r="K1053" s="6">
        <v>0</v>
      </c>
      <c r="L1053" s="6">
        <v>4202400000</v>
      </c>
      <c r="M1053" s="6">
        <v>6067122836.8</v>
      </c>
      <c r="N1053" s="6">
        <v>0</v>
      </c>
      <c r="O1053" s="6">
        <v>-52615206.44</v>
      </c>
      <c r="P1053" s="6">
        <v>361787055.7</v>
      </c>
      <c r="Q1053" s="6">
        <v>2529965403.57</v>
      </c>
      <c r="R1053" s="8">
        <f t="shared" si="224"/>
        <v>6765628945.19</v>
      </c>
      <c r="S1053" s="8">
        <f t="shared" si="225"/>
        <v>13108660089.63</v>
      </c>
      <c r="T1053" s="8">
        <f t="shared" si="226"/>
        <v>19874289034.82</v>
      </c>
      <c r="U1053" s="8">
        <f t="shared" si="227"/>
        <v>1554460363.75</v>
      </c>
      <c r="V1053" s="8">
        <f t="shared" si="228"/>
        <v>5211168581.44</v>
      </c>
      <c r="W1053" s="8">
        <f t="shared" si="229"/>
        <v>1554460363.75</v>
      </c>
      <c r="X1053" s="8">
        <f t="shared" si="230"/>
        <v>18319828671.07</v>
      </c>
      <c r="Y1053" s="13">
        <f t="shared" si="231"/>
        <v>0.340421181021195</v>
      </c>
      <c r="Z1053" s="13">
        <f t="shared" si="232"/>
        <v>0.659578818978805</v>
      </c>
      <c r="AA1053" s="13">
        <f t="shared" si="233"/>
        <v>1.51611903115423</v>
      </c>
      <c r="AB1053" s="13">
        <f t="shared" si="234"/>
        <v>0.229758441727009</v>
      </c>
      <c r="AC1053" s="13">
        <f t="shared" si="235"/>
        <v>0.770241558272991</v>
      </c>
      <c r="AD1053" s="13">
        <f t="shared" si="236"/>
        <v>0.0782146400822976</v>
      </c>
      <c r="AE1053" s="13">
        <f t="shared" si="237"/>
        <v>0.921785359917702</v>
      </c>
    </row>
    <row r="1054" spans="1:31">
      <c r="A1054" s="5" t="s">
        <v>2135</v>
      </c>
      <c r="B1054" s="5" t="s">
        <v>2136</v>
      </c>
      <c r="C1054" s="6">
        <v>1438824777.88</v>
      </c>
      <c r="D1054" s="6">
        <v>0</v>
      </c>
      <c r="E1054" s="6">
        <v>0</v>
      </c>
      <c r="F1054" s="6">
        <v>0</v>
      </c>
      <c r="G1054" s="6">
        <v>145369133.08</v>
      </c>
      <c r="H1054" s="6">
        <v>599995473.82</v>
      </c>
      <c r="I1054" s="6">
        <v>0</v>
      </c>
      <c r="J1054" s="6">
        <v>0</v>
      </c>
      <c r="K1054" s="6">
        <v>23797411.96</v>
      </c>
      <c r="L1054" s="6">
        <v>386893064</v>
      </c>
      <c r="M1054" s="6">
        <v>2305571048.91</v>
      </c>
      <c r="N1054" s="6">
        <v>20409180.03</v>
      </c>
      <c r="O1054" s="6">
        <v>0</v>
      </c>
      <c r="P1054" s="6">
        <v>63985971.26</v>
      </c>
      <c r="Q1054" s="6">
        <v>1840813530.04</v>
      </c>
      <c r="R1054" s="8">
        <f t="shared" si="224"/>
        <v>2207986796.74</v>
      </c>
      <c r="S1054" s="8">
        <f t="shared" si="225"/>
        <v>4576854434.18</v>
      </c>
      <c r="T1054" s="8">
        <f t="shared" si="226"/>
        <v>6784841230.92</v>
      </c>
      <c r="U1054" s="8">
        <f t="shared" si="227"/>
        <v>1584193910.96</v>
      </c>
      <c r="V1054" s="8">
        <f t="shared" si="228"/>
        <v>623792885.78</v>
      </c>
      <c r="W1054" s="8">
        <f t="shared" si="229"/>
        <v>1584193910.96</v>
      </c>
      <c r="X1054" s="8">
        <f t="shared" si="230"/>
        <v>5200647319.96</v>
      </c>
      <c r="Y1054" s="13">
        <f t="shared" si="231"/>
        <v>0.325429397916892</v>
      </c>
      <c r="Z1054" s="13">
        <f t="shared" si="232"/>
        <v>0.674570602083108</v>
      </c>
      <c r="AA1054" s="13">
        <f t="shared" si="233"/>
        <v>1.48242451851882</v>
      </c>
      <c r="AB1054" s="13">
        <f t="shared" si="234"/>
        <v>0.717483416702942</v>
      </c>
      <c r="AC1054" s="13">
        <f t="shared" si="235"/>
        <v>0.282516583297058</v>
      </c>
      <c r="AD1054" s="13">
        <f t="shared" si="236"/>
        <v>0.233490196312993</v>
      </c>
      <c r="AE1054" s="13">
        <f t="shared" si="237"/>
        <v>0.766509803687007</v>
      </c>
    </row>
    <row r="1055" spans="1:31">
      <c r="A1055" s="5" t="s">
        <v>2137</v>
      </c>
      <c r="B1055" s="5" t="s">
        <v>2138</v>
      </c>
      <c r="C1055" s="6">
        <v>254548419.99</v>
      </c>
      <c r="D1055" s="6">
        <v>0</v>
      </c>
      <c r="E1055" s="6">
        <v>0</v>
      </c>
      <c r="F1055" s="6">
        <v>0</v>
      </c>
      <c r="G1055" s="6">
        <v>21000000</v>
      </c>
      <c r="H1055" s="6">
        <v>74160000</v>
      </c>
      <c r="I1055" s="6">
        <v>0</v>
      </c>
      <c r="J1055" s="6">
        <v>0</v>
      </c>
      <c r="K1055" s="6">
        <v>2353532.94</v>
      </c>
      <c r="L1055" s="6">
        <v>252000000</v>
      </c>
      <c r="M1055" s="6">
        <v>45195070.59</v>
      </c>
      <c r="N1055" s="6">
        <v>0</v>
      </c>
      <c r="O1055" s="6">
        <v>0</v>
      </c>
      <c r="P1055" s="6">
        <v>39271913.16</v>
      </c>
      <c r="Q1055" s="6">
        <v>417122744.81</v>
      </c>
      <c r="R1055" s="8">
        <f t="shared" si="224"/>
        <v>352061952.93</v>
      </c>
      <c r="S1055" s="8">
        <f t="shared" si="225"/>
        <v>753589728.56</v>
      </c>
      <c r="T1055" s="8">
        <f t="shared" si="226"/>
        <v>1105651681.49</v>
      </c>
      <c r="U1055" s="8">
        <f t="shared" si="227"/>
        <v>275548419.99</v>
      </c>
      <c r="V1055" s="8">
        <f t="shared" si="228"/>
        <v>76513532.94</v>
      </c>
      <c r="W1055" s="8">
        <f t="shared" si="229"/>
        <v>275548419.99</v>
      </c>
      <c r="X1055" s="8">
        <f t="shared" si="230"/>
        <v>830103261.5</v>
      </c>
      <c r="Y1055" s="13">
        <f t="shared" si="231"/>
        <v>0.318420311589952</v>
      </c>
      <c r="Z1055" s="13">
        <f t="shared" si="232"/>
        <v>0.681579688410048</v>
      </c>
      <c r="AA1055" s="13">
        <f t="shared" si="233"/>
        <v>1.46717987200109</v>
      </c>
      <c r="AB1055" s="13">
        <f t="shared" si="234"/>
        <v>0.78267025930174</v>
      </c>
      <c r="AC1055" s="13">
        <f t="shared" si="235"/>
        <v>0.21732974069826</v>
      </c>
      <c r="AD1055" s="13">
        <f t="shared" si="236"/>
        <v>0.249218107839048</v>
      </c>
      <c r="AE1055" s="13">
        <f t="shared" si="237"/>
        <v>0.750781892160952</v>
      </c>
    </row>
    <row r="1056" spans="1:31">
      <c r="A1056" s="5" t="s">
        <v>2139</v>
      </c>
      <c r="B1056" s="5" t="s">
        <v>2140</v>
      </c>
      <c r="C1056" s="6">
        <v>359361243.08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1479428.85</v>
      </c>
      <c r="L1056" s="6">
        <v>108752191</v>
      </c>
      <c r="M1056" s="6">
        <v>164692381.17</v>
      </c>
      <c r="N1056" s="6">
        <v>0</v>
      </c>
      <c r="O1056" s="6">
        <v>563001.64</v>
      </c>
      <c r="P1056" s="6">
        <v>24298612.91</v>
      </c>
      <c r="Q1056" s="6">
        <v>262311552.95</v>
      </c>
      <c r="R1056" s="8">
        <f t="shared" si="224"/>
        <v>360840671.93</v>
      </c>
      <c r="S1056" s="8">
        <f t="shared" si="225"/>
        <v>560617739.67</v>
      </c>
      <c r="T1056" s="8">
        <f t="shared" si="226"/>
        <v>921458411.6</v>
      </c>
      <c r="U1056" s="8">
        <f t="shared" si="227"/>
        <v>359361243.08</v>
      </c>
      <c r="V1056" s="8">
        <f t="shared" si="228"/>
        <v>1479428.85</v>
      </c>
      <c r="W1056" s="8">
        <f t="shared" si="229"/>
        <v>359361243.08</v>
      </c>
      <c r="X1056" s="8">
        <f t="shared" si="230"/>
        <v>562097168.52</v>
      </c>
      <c r="Y1056" s="13">
        <f t="shared" si="231"/>
        <v>0.391597349796226</v>
      </c>
      <c r="Z1056" s="13">
        <f t="shared" si="232"/>
        <v>0.608402650203774</v>
      </c>
      <c r="AA1056" s="13">
        <f t="shared" si="233"/>
        <v>1.64364833004108</v>
      </c>
      <c r="AB1056" s="13">
        <f t="shared" si="234"/>
        <v>0.995900049619997</v>
      </c>
      <c r="AC1056" s="13">
        <f t="shared" si="235"/>
        <v>0.00409995038000316</v>
      </c>
      <c r="AD1056" s="13">
        <f t="shared" si="236"/>
        <v>0.389991820093121</v>
      </c>
      <c r="AE1056" s="13">
        <f t="shared" si="237"/>
        <v>0.610008179906879</v>
      </c>
    </row>
    <row r="1057" spans="1:31">
      <c r="A1057" s="5" t="s">
        <v>2141</v>
      </c>
      <c r="B1057" s="5" t="s">
        <v>2142</v>
      </c>
      <c r="C1057" s="6">
        <v>234750000</v>
      </c>
      <c r="D1057" s="6">
        <v>0</v>
      </c>
      <c r="E1057" s="6">
        <v>0</v>
      </c>
      <c r="F1057" s="6">
        <v>0</v>
      </c>
      <c r="G1057" s="6">
        <v>40092577.35</v>
      </c>
      <c r="H1057" s="6">
        <v>0</v>
      </c>
      <c r="I1057" s="6">
        <v>0</v>
      </c>
      <c r="J1057" s="6">
        <v>0</v>
      </c>
      <c r="K1057" s="6">
        <v>2695539.02</v>
      </c>
      <c r="L1057" s="6">
        <v>387480088</v>
      </c>
      <c r="M1057" s="6">
        <v>384672940.09</v>
      </c>
      <c r="N1057" s="6">
        <v>279076290.24</v>
      </c>
      <c r="O1057" s="6">
        <v>-17235714.27</v>
      </c>
      <c r="P1057" s="6">
        <v>65407705.7</v>
      </c>
      <c r="Q1057" s="6">
        <v>1348946858.98</v>
      </c>
      <c r="R1057" s="8">
        <f t="shared" si="224"/>
        <v>277538116.37</v>
      </c>
      <c r="S1057" s="8">
        <f t="shared" si="225"/>
        <v>1890195588.26</v>
      </c>
      <c r="T1057" s="8">
        <f t="shared" si="226"/>
        <v>2167733704.63</v>
      </c>
      <c r="U1057" s="8">
        <f t="shared" si="227"/>
        <v>274842577.35</v>
      </c>
      <c r="V1057" s="8">
        <f t="shared" si="228"/>
        <v>2695539.02</v>
      </c>
      <c r="W1057" s="8">
        <f t="shared" si="229"/>
        <v>274842577.35</v>
      </c>
      <c r="X1057" s="8">
        <f t="shared" si="230"/>
        <v>1892891127.28</v>
      </c>
      <c r="Y1057" s="13">
        <f t="shared" si="231"/>
        <v>0.128031462433423</v>
      </c>
      <c r="Z1057" s="13">
        <f t="shared" si="232"/>
        <v>0.871968537566577</v>
      </c>
      <c r="AA1057" s="13">
        <f t="shared" si="233"/>
        <v>1.14683036935108</v>
      </c>
      <c r="AB1057" s="13">
        <f t="shared" si="234"/>
        <v>0.990287679922111</v>
      </c>
      <c r="AC1057" s="13">
        <f t="shared" si="235"/>
        <v>0.00971232007788956</v>
      </c>
      <c r="AD1057" s="13">
        <f t="shared" si="236"/>
        <v>0.126787979890229</v>
      </c>
      <c r="AE1057" s="13">
        <f t="shared" si="237"/>
        <v>0.873212020109771</v>
      </c>
    </row>
    <row r="1058" spans="1:31">
      <c r="A1058" s="5" t="s">
        <v>2143</v>
      </c>
      <c r="B1058" s="5" t="s">
        <v>2144</v>
      </c>
      <c r="C1058" s="6">
        <v>108551438.88</v>
      </c>
      <c r="D1058" s="6">
        <v>0</v>
      </c>
      <c r="E1058" s="6">
        <v>0</v>
      </c>
      <c r="F1058" s="6">
        <v>0</v>
      </c>
      <c r="G1058" s="6">
        <v>0</v>
      </c>
      <c r="H1058" s="6">
        <v>30000000</v>
      </c>
      <c r="I1058" s="6">
        <v>0</v>
      </c>
      <c r="J1058" s="6">
        <v>0</v>
      </c>
      <c r="K1058" s="6">
        <v>221405.36</v>
      </c>
      <c r="L1058" s="6">
        <v>177932205</v>
      </c>
      <c r="M1058" s="6">
        <v>518443858.84</v>
      </c>
      <c r="N1058" s="6">
        <v>0</v>
      </c>
      <c r="O1058" s="6">
        <v>-7811988.44</v>
      </c>
      <c r="P1058" s="6">
        <v>39412657.48</v>
      </c>
      <c r="Q1058" s="6">
        <v>298445122.72</v>
      </c>
      <c r="R1058" s="8">
        <f t="shared" si="224"/>
        <v>138772844.24</v>
      </c>
      <c r="S1058" s="8">
        <f t="shared" si="225"/>
        <v>1026421855.6</v>
      </c>
      <c r="T1058" s="8">
        <f t="shared" si="226"/>
        <v>1165194699.84</v>
      </c>
      <c r="U1058" s="8">
        <f t="shared" si="227"/>
        <v>108551438.88</v>
      </c>
      <c r="V1058" s="8">
        <f t="shared" si="228"/>
        <v>30221405.36</v>
      </c>
      <c r="W1058" s="8">
        <f t="shared" si="229"/>
        <v>108551438.88</v>
      </c>
      <c r="X1058" s="8">
        <f t="shared" si="230"/>
        <v>1056643260.96</v>
      </c>
      <c r="Y1058" s="13">
        <f t="shared" si="231"/>
        <v>0.119098416993362</v>
      </c>
      <c r="Z1058" s="13">
        <f t="shared" si="232"/>
        <v>0.880901583006638</v>
      </c>
      <c r="AA1058" s="13">
        <f t="shared" si="233"/>
        <v>1.13520059367684</v>
      </c>
      <c r="AB1058" s="13">
        <f t="shared" si="234"/>
        <v>0.7822239248211</v>
      </c>
      <c r="AC1058" s="13">
        <f t="shared" si="235"/>
        <v>0.2177760751789</v>
      </c>
      <c r="AD1058" s="13">
        <f t="shared" si="236"/>
        <v>0.0931616311805279</v>
      </c>
      <c r="AE1058" s="13">
        <f t="shared" si="237"/>
        <v>0.906838368819472</v>
      </c>
    </row>
    <row r="1059" spans="1:31">
      <c r="A1059" s="5" t="s">
        <v>2145</v>
      </c>
      <c r="B1059" s="5" t="s">
        <v>2146</v>
      </c>
      <c r="C1059" s="6">
        <v>90000000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188698340.87</v>
      </c>
      <c r="J1059" s="6">
        <v>0</v>
      </c>
      <c r="K1059" s="6">
        <v>3474444.8</v>
      </c>
      <c r="L1059" s="6">
        <v>190519020</v>
      </c>
      <c r="M1059" s="6">
        <v>949009793.86</v>
      </c>
      <c r="N1059" s="6">
        <v>3346443</v>
      </c>
      <c r="O1059" s="6">
        <v>1610.24</v>
      </c>
      <c r="P1059" s="6">
        <v>20604704.51</v>
      </c>
      <c r="Q1059" s="6">
        <v>-23669119.54</v>
      </c>
      <c r="R1059" s="8">
        <f t="shared" si="224"/>
        <v>282172785.67</v>
      </c>
      <c r="S1059" s="8">
        <f t="shared" si="225"/>
        <v>1133119566.07</v>
      </c>
      <c r="T1059" s="8">
        <f t="shared" si="226"/>
        <v>1415292351.74</v>
      </c>
      <c r="U1059" s="8">
        <f t="shared" si="227"/>
        <v>90000000</v>
      </c>
      <c r="V1059" s="8">
        <f t="shared" si="228"/>
        <v>192172785.67</v>
      </c>
      <c r="W1059" s="8">
        <f t="shared" si="229"/>
        <v>90000000</v>
      </c>
      <c r="X1059" s="8">
        <f t="shared" si="230"/>
        <v>1325292351.74</v>
      </c>
      <c r="Y1059" s="13">
        <f t="shared" si="231"/>
        <v>0.199374203727653</v>
      </c>
      <c r="Z1059" s="13">
        <f t="shared" si="232"/>
        <v>0.800625796272347</v>
      </c>
      <c r="AA1059" s="13">
        <f t="shared" si="233"/>
        <v>1.24902295761131</v>
      </c>
      <c r="AB1059" s="13">
        <f t="shared" si="234"/>
        <v>0.318953508525995</v>
      </c>
      <c r="AC1059" s="13">
        <f t="shared" si="235"/>
        <v>0.681046491474005</v>
      </c>
      <c r="AD1059" s="13">
        <f t="shared" si="236"/>
        <v>0.0635911017885114</v>
      </c>
      <c r="AE1059" s="13">
        <f t="shared" si="237"/>
        <v>0.936408898211489</v>
      </c>
    </row>
    <row r="1060" spans="1:31">
      <c r="A1060" s="5" t="s">
        <v>2147</v>
      </c>
      <c r="B1060" s="5" t="s">
        <v>2148</v>
      </c>
      <c r="C1060" s="6">
        <v>82868852.77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138929.83</v>
      </c>
      <c r="L1060" s="6">
        <v>268800000</v>
      </c>
      <c r="M1060" s="6">
        <v>54826048.15</v>
      </c>
      <c r="N1060" s="6">
        <v>0</v>
      </c>
      <c r="O1060" s="6">
        <v>-16708896.79</v>
      </c>
      <c r="P1060" s="6">
        <v>35990725.34</v>
      </c>
      <c r="Q1060" s="6">
        <v>242520579.33</v>
      </c>
      <c r="R1060" s="8">
        <f t="shared" si="224"/>
        <v>83007782.6</v>
      </c>
      <c r="S1060" s="8">
        <f t="shared" si="225"/>
        <v>585428456.03</v>
      </c>
      <c r="T1060" s="8">
        <f t="shared" si="226"/>
        <v>668436238.63</v>
      </c>
      <c r="U1060" s="8">
        <f t="shared" si="227"/>
        <v>82868852.77</v>
      </c>
      <c r="V1060" s="8">
        <f t="shared" si="228"/>
        <v>138929.83</v>
      </c>
      <c r="W1060" s="8">
        <f t="shared" si="229"/>
        <v>82868852.77</v>
      </c>
      <c r="X1060" s="8">
        <f t="shared" si="230"/>
        <v>585567385.86</v>
      </c>
      <c r="Y1060" s="13">
        <f t="shared" si="231"/>
        <v>0.124182050288191</v>
      </c>
      <c r="Z1060" s="13">
        <f t="shared" si="232"/>
        <v>0.875817949711809</v>
      </c>
      <c r="AA1060" s="13">
        <f t="shared" si="233"/>
        <v>1.14178979812991</v>
      </c>
      <c r="AB1060" s="13">
        <f t="shared" si="234"/>
        <v>0.99832630356277</v>
      </c>
      <c r="AC1060" s="13">
        <f t="shared" si="235"/>
        <v>0.00167369643723021</v>
      </c>
      <c r="AD1060" s="13">
        <f t="shared" si="236"/>
        <v>0.123974207233056</v>
      </c>
      <c r="AE1060" s="13">
        <f t="shared" si="237"/>
        <v>0.876025792766944</v>
      </c>
    </row>
    <row r="1061" spans="1:31">
      <c r="A1061" s="5" t="s">
        <v>2149</v>
      </c>
      <c r="B1061" s="5" t="s">
        <v>2150</v>
      </c>
      <c r="C1061" s="6">
        <v>257948071.95</v>
      </c>
      <c r="D1061" s="6">
        <v>0</v>
      </c>
      <c r="E1061" s="6">
        <v>0</v>
      </c>
      <c r="F1061" s="6">
        <v>0</v>
      </c>
      <c r="G1061" s="6">
        <v>0</v>
      </c>
      <c r="H1061" s="6">
        <v>49500000</v>
      </c>
      <c r="I1061" s="6">
        <v>0</v>
      </c>
      <c r="J1061" s="6">
        <v>0</v>
      </c>
      <c r="K1061" s="6">
        <v>1340972.66</v>
      </c>
      <c r="L1061" s="6">
        <v>206889872</v>
      </c>
      <c r="M1061" s="6">
        <v>408279392</v>
      </c>
      <c r="N1061" s="6">
        <v>0</v>
      </c>
      <c r="O1061" s="6">
        <v>-1429413.2</v>
      </c>
      <c r="P1061" s="6">
        <v>60314628.13</v>
      </c>
      <c r="Q1061" s="6">
        <v>730491272.23</v>
      </c>
      <c r="R1061" s="8">
        <f t="shared" si="224"/>
        <v>308789044.61</v>
      </c>
      <c r="S1061" s="8">
        <f t="shared" si="225"/>
        <v>1404545751.16</v>
      </c>
      <c r="T1061" s="8">
        <f t="shared" si="226"/>
        <v>1713334795.77</v>
      </c>
      <c r="U1061" s="8">
        <f t="shared" si="227"/>
        <v>257948071.95</v>
      </c>
      <c r="V1061" s="8">
        <f t="shared" si="228"/>
        <v>50840972.66</v>
      </c>
      <c r="W1061" s="8">
        <f t="shared" si="229"/>
        <v>257948071.95</v>
      </c>
      <c r="X1061" s="8">
        <f t="shared" si="230"/>
        <v>1455386723.82</v>
      </c>
      <c r="Y1061" s="13">
        <f t="shared" si="231"/>
        <v>0.180226915003629</v>
      </c>
      <c r="Z1061" s="13">
        <f t="shared" si="232"/>
        <v>0.819773084996371</v>
      </c>
      <c r="AA1061" s="13">
        <f t="shared" si="233"/>
        <v>1.21984975879566</v>
      </c>
      <c r="AB1061" s="13">
        <f t="shared" si="234"/>
        <v>0.835353703288884</v>
      </c>
      <c r="AC1061" s="13">
        <f t="shared" si="235"/>
        <v>0.164646296711116</v>
      </c>
      <c r="AD1061" s="13">
        <f t="shared" si="236"/>
        <v>0.150553220880613</v>
      </c>
      <c r="AE1061" s="13">
        <f t="shared" si="237"/>
        <v>0.849446779119387</v>
      </c>
    </row>
    <row r="1062" spans="1:31">
      <c r="A1062" s="5" t="s">
        <v>2151</v>
      </c>
      <c r="B1062" s="5" t="s">
        <v>2152</v>
      </c>
      <c r="C1062" s="6">
        <v>175000000</v>
      </c>
      <c r="D1062" s="6">
        <v>0</v>
      </c>
      <c r="E1062" s="6">
        <v>0</v>
      </c>
      <c r="F1062" s="6">
        <v>0</v>
      </c>
      <c r="G1062" s="6">
        <v>0</v>
      </c>
      <c r="H1062" s="6">
        <v>96835069.31</v>
      </c>
      <c r="I1062" s="6">
        <v>0</v>
      </c>
      <c r="J1062" s="6">
        <v>0</v>
      </c>
      <c r="K1062" s="6">
        <v>3351778.52</v>
      </c>
      <c r="L1062" s="6">
        <v>341381040</v>
      </c>
      <c r="M1062" s="6">
        <v>105169523.33</v>
      </c>
      <c r="N1062" s="6">
        <v>0</v>
      </c>
      <c r="O1062" s="6">
        <v>0</v>
      </c>
      <c r="P1062" s="6">
        <v>90084806.55</v>
      </c>
      <c r="Q1062" s="6">
        <v>956339733.8</v>
      </c>
      <c r="R1062" s="8">
        <f t="shared" si="224"/>
        <v>275186847.83</v>
      </c>
      <c r="S1062" s="8">
        <f t="shared" si="225"/>
        <v>1492975103.68</v>
      </c>
      <c r="T1062" s="8">
        <f t="shared" si="226"/>
        <v>1768161951.51</v>
      </c>
      <c r="U1062" s="8">
        <f t="shared" si="227"/>
        <v>175000000</v>
      </c>
      <c r="V1062" s="8">
        <f t="shared" si="228"/>
        <v>100186847.83</v>
      </c>
      <c r="W1062" s="8">
        <f t="shared" si="229"/>
        <v>175000000</v>
      </c>
      <c r="X1062" s="8">
        <f t="shared" si="230"/>
        <v>1593161951.51</v>
      </c>
      <c r="Y1062" s="13">
        <f t="shared" si="231"/>
        <v>0.155634413236294</v>
      </c>
      <c r="Z1062" s="13">
        <f t="shared" si="232"/>
        <v>0.844365586763706</v>
      </c>
      <c r="AA1062" s="13">
        <f t="shared" si="233"/>
        <v>1.18432112307278</v>
      </c>
      <c r="AB1062" s="13">
        <f t="shared" si="234"/>
        <v>0.63593155479621</v>
      </c>
      <c r="AC1062" s="13">
        <f t="shared" si="235"/>
        <v>0.36406844520379</v>
      </c>
      <c r="AD1062" s="13">
        <f t="shared" si="236"/>
        <v>0.0989728343891526</v>
      </c>
      <c r="AE1062" s="13">
        <f t="shared" si="237"/>
        <v>0.901027165610847</v>
      </c>
    </row>
    <row r="1063" spans="1:31">
      <c r="A1063" s="5" t="s">
        <v>2153</v>
      </c>
      <c r="B1063" s="5" t="s">
        <v>2154</v>
      </c>
      <c r="C1063" s="6">
        <v>86214250.25</v>
      </c>
      <c r="D1063" s="6">
        <v>0</v>
      </c>
      <c r="E1063" s="6">
        <v>0</v>
      </c>
      <c r="F1063" s="6">
        <v>0</v>
      </c>
      <c r="G1063" s="6">
        <v>23981291.21</v>
      </c>
      <c r="H1063" s="6">
        <v>15178292.34</v>
      </c>
      <c r="I1063" s="6">
        <v>396003669.92</v>
      </c>
      <c r="J1063" s="6">
        <v>0</v>
      </c>
      <c r="K1063" s="6">
        <v>133942857.15</v>
      </c>
      <c r="L1063" s="6">
        <v>270023367</v>
      </c>
      <c r="M1063" s="6">
        <v>537207369.11</v>
      </c>
      <c r="N1063" s="6">
        <v>0</v>
      </c>
      <c r="O1063" s="6">
        <v>-2588965.3</v>
      </c>
      <c r="P1063" s="6">
        <v>73952328</v>
      </c>
      <c r="Q1063" s="6">
        <v>508649357.31</v>
      </c>
      <c r="R1063" s="8">
        <f t="shared" si="224"/>
        <v>655320360.87</v>
      </c>
      <c r="S1063" s="8">
        <f t="shared" si="225"/>
        <v>1387243456.12</v>
      </c>
      <c r="T1063" s="8">
        <f t="shared" si="226"/>
        <v>2042563816.99</v>
      </c>
      <c r="U1063" s="8">
        <f t="shared" si="227"/>
        <v>110195541.46</v>
      </c>
      <c r="V1063" s="8">
        <f t="shared" si="228"/>
        <v>545124819.41</v>
      </c>
      <c r="W1063" s="8">
        <f t="shared" si="229"/>
        <v>110195541.46</v>
      </c>
      <c r="X1063" s="8">
        <f t="shared" si="230"/>
        <v>1932368275.53</v>
      </c>
      <c r="Y1063" s="13">
        <f t="shared" si="231"/>
        <v>0.32083225768471</v>
      </c>
      <c r="Z1063" s="13">
        <f t="shared" si="232"/>
        <v>0.67916774231529</v>
      </c>
      <c r="AA1063" s="13">
        <f t="shared" si="233"/>
        <v>1.47239030609874</v>
      </c>
      <c r="AB1063" s="13">
        <f t="shared" si="234"/>
        <v>0.168155223063274</v>
      </c>
      <c r="AC1063" s="13">
        <f t="shared" si="235"/>
        <v>0.831844776936726</v>
      </c>
      <c r="AD1063" s="13">
        <f t="shared" si="236"/>
        <v>0.0539496198568661</v>
      </c>
      <c r="AE1063" s="13">
        <f t="shared" si="237"/>
        <v>0.946050380143134</v>
      </c>
    </row>
    <row r="1064" spans="1:31">
      <c r="A1064" s="5" t="s">
        <v>2155</v>
      </c>
      <c r="B1064" s="5" t="s">
        <v>2156</v>
      </c>
      <c r="C1064" s="6">
        <v>3271317227.76</v>
      </c>
      <c r="D1064" s="6">
        <v>0</v>
      </c>
      <c r="E1064" s="6">
        <v>0</v>
      </c>
      <c r="F1064" s="6">
        <v>0</v>
      </c>
      <c r="G1064" s="6">
        <v>395070957.43</v>
      </c>
      <c r="H1064" s="6">
        <v>3156917778.6</v>
      </c>
      <c r="I1064" s="6">
        <v>409349691.53</v>
      </c>
      <c r="J1064" s="6">
        <v>0</v>
      </c>
      <c r="K1064" s="6">
        <v>2359649.44</v>
      </c>
      <c r="L1064" s="6">
        <v>892405996</v>
      </c>
      <c r="M1064" s="6">
        <v>7631182947.42</v>
      </c>
      <c r="N1064" s="6">
        <v>204444302.78</v>
      </c>
      <c r="O1064" s="6">
        <v>1264658.62</v>
      </c>
      <c r="P1064" s="6">
        <v>147950664.58</v>
      </c>
      <c r="Q1064" s="6">
        <v>4351502299.41</v>
      </c>
      <c r="R1064" s="8">
        <f t="shared" si="224"/>
        <v>7235015304.76</v>
      </c>
      <c r="S1064" s="8">
        <f t="shared" si="225"/>
        <v>12819862263.25</v>
      </c>
      <c r="T1064" s="8">
        <f t="shared" si="226"/>
        <v>20054877568.01</v>
      </c>
      <c r="U1064" s="8">
        <f t="shared" si="227"/>
        <v>3666388185.19</v>
      </c>
      <c r="V1064" s="8">
        <f t="shared" si="228"/>
        <v>3568627119.57</v>
      </c>
      <c r="W1064" s="8">
        <f t="shared" si="229"/>
        <v>3666388185.19</v>
      </c>
      <c r="X1064" s="8">
        <f t="shared" si="230"/>
        <v>16388489382.82</v>
      </c>
      <c r="Y1064" s="13">
        <f t="shared" si="231"/>
        <v>0.360760881248198</v>
      </c>
      <c r="Z1064" s="13">
        <f t="shared" si="232"/>
        <v>0.639239118751802</v>
      </c>
      <c r="AA1064" s="13">
        <f t="shared" si="233"/>
        <v>1.56435983134548</v>
      </c>
      <c r="AB1064" s="13">
        <f t="shared" si="234"/>
        <v>0.506756106345462</v>
      </c>
      <c r="AC1064" s="13">
        <f t="shared" si="235"/>
        <v>0.493243893654539</v>
      </c>
      <c r="AD1064" s="13">
        <f t="shared" si="236"/>
        <v>0.182817779503094</v>
      </c>
      <c r="AE1064" s="13">
        <f t="shared" si="237"/>
        <v>0.817182220496906</v>
      </c>
    </row>
    <row r="1065" spans="1:31">
      <c r="A1065" s="5" t="s">
        <v>2157</v>
      </c>
      <c r="B1065" s="5" t="s">
        <v>2158</v>
      </c>
      <c r="C1065" s="6">
        <v>213539514.43</v>
      </c>
      <c r="D1065" s="6">
        <v>0</v>
      </c>
      <c r="E1065" s="6">
        <v>0</v>
      </c>
      <c r="F1065" s="6">
        <v>0</v>
      </c>
      <c r="G1065" s="6">
        <v>16817791.07</v>
      </c>
      <c r="H1065" s="6">
        <v>16204334.16</v>
      </c>
      <c r="I1065" s="6">
        <v>1292711547.7</v>
      </c>
      <c r="J1065" s="6">
        <v>0</v>
      </c>
      <c r="K1065" s="6">
        <v>286405.09</v>
      </c>
      <c r="L1065" s="6">
        <v>875638601</v>
      </c>
      <c r="M1065" s="6">
        <v>1186456963.16</v>
      </c>
      <c r="N1065" s="6">
        <v>0</v>
      </c>
      <c r="O1065" s="6">
        <v>9937.98</v>
      </c>
      <c r="P1065" s="6">
        <v>190223336.82</v>
      </c>
      <c r="Q1065" s="6">
        <v>2048632359.88</v>
      </c>
      <c r="R1065" s="8">
        <f t="shared" si="224"/>
        <v>1539559592.45</v>
      </c>
      <c r="S1065" s="8">
        <f t="shared" si="225"/>
        <v>4300961198.84</v>
      </c>
      <c r="T1065" s="8">
        <f t="shared" si="226"/>
        <v>5840520791.29</v>
      </c>
      <c r="U1065" s="8">
        <f t="shared" si="227"/>
        <v>230357305.5</v>
      </c>
      <c r="V1065" s="8">
        <f t="shared" si="228"/>
        <v>1309202286.95</v>
      </c>
      <c r="W1065" s="8">
        <f t="shared" si="229"/>
        <v>230357305.5</v>
      </c>
      <c r="X1065" s="8">
        <f t="shared" si="230"/>
        <v>5610163485.79</v>
      </c>
      <c r="Y1065" s="13">
        <f t="shared" si="231"/>
        <v>0.263599710961727</v>
      </c>
      <c r="Z1065" s="13">
        <f t="shared" si="232"/>
        <v>0.736400289038273</v>
      </c>
      <c r="AA1065" s="13">
        <f t="shared" si="233"/>
        <v>1.35795709872138</v>
      </c>
      <c r="AB1065" s="13">
        <f t="shared" si="234"/>
        <v>0.149625455636581</v>
      </c>
      <c r="AC1065" s="13">
        <f t="shared" si="235"/>
        <v>0.850374544363419</v>
      </c>
      <c r="AD1065" s="13">
        <f t="shared" si="236"/>
        <v>0.0394412268583194</v>
      </c>
      <c r="AE1065" s="13">
        <f t="shared" si="237"/>
        <v>0.960558773141681</v>
      </c>
    </row>
    <row r="1066" spans="1:31">
      <c r="A1066" s="5" t="s">
        <v>2159</v>
      </c>
      <c r="B1066" s="5" t="s">
        <v>2160</v>
      </c>
      <c r="C1066" s="6">
        <v>10000000</v>
      </c>
      <c r="D1066" s="6">
        <v>0</v>
      </c>
      <c r="E1066" s="6">
        <v>0</v>
      </c>
      <c r="F1066" s="6">
        <v>0</v>
      </c>
      <c r="G1066" s="6">
        <v>3000000</v>
      </c>
      <c r="H1066" s="6">
        <v>0</v>
      </c>
      <c r="I1066" s="6">
        <v>0</v>
      </c>
      <c r="J1066" s="6">
        <v>0</v>
      </c>
      <c r="K1066" s="6">
        <v>0</v>
      </c>
      <c r="L1066" s="6">
        <v>748458940</v>
      </c>
      <c r="M1066" s="6">
        <v>726180683.15</v>
      </c>
      <c r="N1066" s="6">
        <v>0</v>
      </c>
      <c r="O1066" s="6">
        <v>0</v>
      </c>
      <c r="P1066" s="6">
        <v>374229470</v>
      </c>
      <c r="Q1066" s="6">
        <v>3969705972.94</v>
      </c>
      <c r="R1066" s="8">
        <f t="shared" si="224"/>
        <v>13000000</v>
      </c>
      <c r="S1066" s="8">
        <f t="shared" si="225"/>
        <v>5818575066.09</v>
      </c>
      <c r="T1066" s="8">
        <f t="shared" si="226"/>
        <v>5831575066.09</v>
      </c>
      <c r="U1066" s="8">
        <f t="shared" si="227"/>
        <v>13000000</v>
      </c>
      <c r="V1066" s="8">
        <f t="shared" si="228"/>
        <v>0</v>
      </c>
      <c r="W1066" s="8">
        <f t="shared" si="229"/>
        <v>13000000</v>
      </c>
      <c r="X1066" s="8">
        <f t="shared" si="230"/>
        <v>5818575066.09</v>
      </c>
      <c r="Y1066" s="13">
        <f t="shared" si="231"/>
        <v>0.0022292433609564</v>
      </c>
      <c r="Z1066" s="13">
        <f t="shared" si="232"/>
        <v>0.997770756639044</v>
      </c>
      <c r="AA1066" s="13">
        <f t="shared" si="233"/>
        <v>1.00223422398995</v>
      </c>
      <c r="AB1066" s="13">
        <f t="shared" si="234"/>
        <v>1</v>
      </c>
      <c r="AC1066" s="13">
        <f t="shared" si="235"/>
        <v>0</v>
      </c>
      <c r="AD1066" s="13">
        <f t="shared" si="236"/>
        <v>0.0022292433609564</v>
      </c>
      <c r="AE1066" s="13">
        <f t="shared" si="237"/>
        <v>0.997770756639044</v>
      </c>
    </row>
    <row r="1067" spans="1:31">
      <c r="A1067" s="5" t="s">
        <v>2161</v>
      </c>
      <c r="B1067" s="5" t="s">
        <v>2162</v>
      </c>
      <c r="C1067" s="6">
        <v>16014812.52</v>
      </c>
      <c r="D1067" s="6">
        <v>0</v>
      </c>
      <c r="E1067" s="6">
        <v>0</v>
      </c>
      <c r="F1067" s="6">
        <v>0</v>
      </c>
      <c r="G1067" s="6">
        <v>12452661.12</v>
      </c>
      <c r="H1067" s="6">
        <v>0</v>
      </c>
      <c r="I1067" s="6">
        <v>0</v>
      </c>
      <c r="J1067" s="6">
        <v>0</v>
      </c>
      <c r="K1067" s="6">
        <v>8917585.85</v>
      </c>
      <c r="L1067" s="6">
        <v>159633456</v>
      </c>
      <c r="M1067" s="6">
        <v>90432215.75</v>
      </c>
      <c r="N1067" s="6">
        <v>32324316.91</v>
      </c>
      <c r="O1067" s="6">
        <v>0</v>
      </c>
      <c r="P1067" s="6">
        <v>35015622.88</v>
      </c>
      <c r="Q1067" s="6">
        <v>345225319.48</v>
      </c>
      <c r="R1067" s="8">
        <f t="shared" si="224"/>
        <v>37385059.49</v>
      </c>
      <c r="S1067" s="8">
        <f t="shared" si="225"/>
        <v>597982297.2</v>
      </c>
      <c r="T1067" s="8">
        <f t="shared" si="226"/>
        <v>635367356.69</v>
      </c>
      <c r="U1067" s="8">
        <f t="shared" si="227"/>
        <v>28467473.64</v>
      </c>
      <c r="V1067" s="8">
        <f t="shared" si="228"/>
        <v>8917585.85</v>
      </c>
      <c r="W1067" s="8">
        <f t="shared" si="229"/>
        <v>28467473.64</v>
      </c>
      <c r="X1067" s="8">
        <f t="shared" si="230"/>
        <v>606899883.05</v>
      </c>
      <c r="Y1067" s="13">
        <f t="shared" si="231"/>
        <v>0.0588400696012471</v>
      </c>
      <c r="Z1067" s="13">
        <f t="shared" si="232"/>
        <v>0.941159930398753</v>
      </c>
      <c r="AA1067" s="13">
        <f t="shared" si="233"/>
        <v>1.06251867265144</v>
      </c>
      <c r="AB1067" s="13">
        <f t="shared" si="234"/>
        <v>0.761466586608339</v>
      </c>
      <c r="AC1067" s="13">
        <f t="shared" si="235"/>
        <v>0.238533413391661</v>
      </c>
      <c r="AD1067" s="13">
        <f t="shared" si="236"/>
        <v>0.0448047469550587</v>
      </c>
      <c r="AE1067" s="13">
        <f t="shared" si="237"/>
        <v>0.955195253044941</v>
      </c>
    </row>
    <row r="1068" spans="1:31">
      <c r="A1068" s="5" t="s">
        <v>2163</v>
      </c>
      <c r="B1068" s="5" t="s">
        <v>2164</v>
      </c>
      <c r="C1068" s="6">
        <v>1520689510.3</v>
      </c>
      <c r="D1068" s="6">
        <v>0</v>
      </c>
      <c r="E1068" s="6">
        <v>0</v>
      </c>
      <c r="F1068" s="6">
        <v>0</v>
      </c>
      <c r="G1068" s="6">
        <v>0</v>
      </c>
      <c r="H1068" s="6">
        <v>26750000</v>
      </c>
      <c r="I1068" s="6">
        <v>928145946.57</v>
      </c>
      <c r="J1068" s="6">
        <v>0</v>
      </c>
      <c r="K1068" s="6">
        <v>111493561.19</v>
      </c>
      <c r="L1068" s="6">
        <v>720488836</v>
      </c>
      <c r="M1068" s="6">
        <v>1303319277.47</v>
      </c>
      <c r="N1068" s="6">
        <v>42787654.24</v>
      </c>
      <c r="O1068" s="6">
        <v>0</v>
      </c>
      <c r="P1068" s="6">
        <v>146168927.72</v>
      </c>
      <c r="Q1068" s="6">
        <v>1362934445</v>
      </c>
      <c r="R1068" s="8">
        <f t="shared" si="224"/>
        <v>2587079018.06</v>
      </c>
      <c r="S1068" s="8">
        <f t="shared" si="225"/>
        <v>3490123831.95</v>
      </c>
      <c r="T1068" s="8">
        <f t="shared" si="226"/>
        <v>6077202850.01</v>
      </c>
      <c r="U1068" s="8">
        <f t="shared" si="227"/>
        <v>1520689510.3</v>
      </c>
      <c r="V1068" s="8">
        <f t="shared" si="228"/>
        <v>1066389507.76</v>
      </c>
      <c r="W1068" s="8">
        <f t="shared" si="229"/>
        <v>1520689510.3</v>
      </c>
      <c r="X1068" s="8">
        <f t="shared" si="230"/>
        <v>4556513339.71</v>
      </c>
      <c r="Y1068" s="13">
        <f t="shared" si="231"/>
        <v>0.425702264991162</v>
      </c>
      <c r="Z1068" s="13">
        <f t="shared" si="232"/>
        <v>0.574297735008838</v>
      </c>
      <c r="AA1068" s="13">
        <f t="shared" si="233"/>
        <v>1.74125708502857</v>
      </c>
      <c r="AB1068" s="13">
        <f t="shared" si="234"/>
        <v>0.587801725298803</v>
      </c>
      <c r="AC1068" s="13">
        <f t="shared" si="235"/>
        <v>0.412198274701197</v>
      </c>
      <c r="AD1068" s="13">
        <f t="shared" si="236"/>
        <v>0.250228525825413</v>
      </c>
      <c r="AE1068" s="13">
        <f t="shared" si="237"/>
        <v>0.749771474174587</v>
      </c>
    </row>
    <row r="1069" spans="1:31">
      <c r="A1069" s="5" t="s">
        <v>2165</v>
      </c>
      <c r="B1069" s="5" t="s">
        <v>2166</v>
      </c>
      <c r="C1069" s="6">
        <v>731410229.99</v>
      </c>
      <c r="D1069" s="6">
        <v>0</v>
      </c>
      <c r="E1069" s="6">
        <v>0</v>
      </c>
      <c r="F1069" s="6">
        <v>0</v>
      </c>
      <c r="G1069" s="6">
        <v>108606130</v>
      </c>
      <c r="H1069" s="6">
        <v>439195990.39</v>
      </c>
      <c r="I1069" s="6">
        <v>366701328.55</v>
      </c>
      <c r="J1069" s="6">
        <v>0</v>
      </c>
      <c r="K1069" s="6">
        <v>23849345.55</v>
      </c>
      <c r="L1069" s="6">
        <v>287088777</v>
      </c>
      <c r="M1069" s="6">
        <v>361911639.12</v>
      </c>
      <c r="N1069" s="6">
        <v>0</v>
      </c>
      <c r="O1069" s="6">
        <v>72527573.08</v>
      </c>
      <c r="P1069" s="6">
        <v>79801164.8</v>
      </c>
      <c r="Q1069" s="6">
        <v>511423297.91</v>
      </c>
      <c r="R1069" s="8">
        <f t="shared" si="224"/>
        <v>1669763024.48</v>
      </c>
      <c r="S1069" s="8">
        <f t="shared" si="225"/>
        <v>1312752451.91</v>
      </c>
      <c r="T1069" s="8">
        <f t="shared" si="226"/>
        <v>2982515476.39</v>
      </c>
      <c r="U1069" s="8">
        <f t="shared" si="227"/>
        <v>840016359.99</v>
      </c>
      <c r="V1069" s="8">
        <f t="shared" si="228"/>
        <v>829746664.49</v>
      </c>
      <c r="W1069" s="8">
        <f t="shared" si="229"/>
        <v>840016359.99</v>
      </c>
      <c r="X1069" s="8">
        <f t="shared" si="230"/>
        <v>2142499116.4</v>
      </c>
      <c r="Y1069" s="13">
        <f t="shared" si="231"/>
        <v>0.559850581731452</v>
      </c>
      <c r="Z1069" s="13">
        <f t="shared" si="232"/>
        <v>0.440149418268548</v>
      </c>
      <c r="AA1069" s="13">
        <f t="shared" si="233"/>
        <v>2.27195574615044</v>
      </c>
      <c r="AB1069" s="13">
        <f t="shared" si="234"/>
        <v>0.503075195506619</v>
      </c>
      <c r="AC1069" s="13">
        <f t="shared" si="235"/>
        <v>0.496924804493381</v>
      </c>
      <c r="AD1069" s="13">
        <f t="shared" si="236"/>
        <v>0.281646940859045</v>
      </c>
      <c r="AE1069" s="13">
        <f t="shared" si="237"/>
        <v>0.718353059140955</v>
      </c>
    </row>
    <row r="1070" spans="1:31">
      <c r="A1070" s="5" t="s">
        <v>2167</v>
      </c>
      <c r="B1070" s="5" t="s">
        <v>2168</v>
      </c>
      <c r="C1070" s="6">
        <v>206966106.09</v>
      </c>
      <c r="D1070" s="6">
        <v>0</v>
      </c>
      <c r="E1070" s="6">
        <v>0</v>
      </c>
      <c r="F1070" s="6">
        <v>0</v>
      </c>
      <c r="G1070" s="6">
        <v>31969267.46</v>
      </c>
      <c r="H1070" s="6">
        <v>74736248.96</v>
      </c>
      <c r="I1070" s="6">
        <v>0</v>
      </c>
      <c r="J1070" s="6">
        <v>0</v>
      </c>
      <c r="K1070" s="6">
        <v>1617907.35</v>
      </c>
      <c r="L1070" s="6">
        <v>184744770</v>
      </c>
      <c r="M1070" s="6">
        <v>392992168.97</v>
      </c>
      <c r="N1070" s="6">
        <v>34123164.7</v>
      </c>
      <c r="O1070" s="6">
        <v>18572.51</v>
      </c>
      <c r="P1070" s="6">
        <v>40066498.17</v>
      </c>
      <c r="Q1070" s="6">
        <v>403452246.94</v>
      </c>
      <c r="R1070" s="8">
        <f t="shared" si="224"/>
        <v>315289529.86</v>
      </c>
      <c r="S1070" s="8">
        <f t="shared" si="225"/>
        <v>987151091.89</v>
      </c>
      <c r="T1070" s="8">
        <f t="shared" si="226"/>
        <v>1302440621.75</v>
      </c>
      <c r="U1070" s="8">
        <f t="shared" si="227"/>
        <v>238935373.55</v>
      </c>
      <c r="V1070" s="8">
        <f t="shared" si="228"/>
        <v>76354156.31</v>
      </c>
      <c r="W1070" s="8">
        <f t="shared" si="229"/>
        <v>238935373.55</v>
      </c>
      <c r="X1070" s="8">
        <f t="shared" si="230"/>
        <v>1063505248.2</v>
      </c>
      <c r="Y1070" s="13">
        <f t="shared" si="231"/>
        <v>0.242075933900439</v>
      </c>
      <c r="Z1070" s="13">
        <f t="shared" si="232"/>
        <v>0.757924066099561</v>
      </c>
      <c r="AA1070" s="13">
        <f t="shared" si="233"/>
        <v>1.31939338612932</v>
      </c>
      <c r="AB1070" s="13">
        <f t="shared" si="234"/>
        <v>0.757828443133193</v>
      </c>
      <c r="AC1070" s="13">
        <f t="shared" si="235"/>
        <v>0.242171556866807</v>
      </c>
      <c r="AD1070" s="13">
        <f t="shared" si="236"/>
        <v>0.183452028107783</v>
      </c>
      <c r="AE1070" s="13">
        <f t="shared" si="237"/>
        <v>0.816547971892216</v>
      </c>
    </row>
    <row r="1071" spans="1:31">
      <c r="A1071" s="5" t="s">
        <v>2169</v>
      </c>
      <c r="B1071" s="5" t="s">
        <v>2170</v>
      </c>
      <c r="C1071" s="6">
        <v>41000000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114111.19</v>
      </c>
      <c r="L1071" s="6">
        <v>171221847</v>
      </c>
      <c r="M1071" s="6">
        <v>472971320.27</v>
      </c>
      <c r="N1071" s="6">
        <v>0</v>
      </c>
      <c r="O1071" s="6">
        <v>-10958624.81</v>
      </c>
      <c r="P1071" s="6">
        <v>45733813.96</v>
      </c>
      <c r="Q1071" s="6">
        <v>381782068.15</v>
      </c>
      <c r="R1071" s="8">
        <f t="shared" si="224"/>
        <v>41114111.19</v>
      </c>
      <c r="S1071" s="8">
        <f t="shared" si="225"/>
        <v>1060750424.57</v>
      </c>
      <c r="T1071" s="8">
        <f t="shared" si="226"/>
        <v>1101864535.76</v>
      </c>
      <c r="U1071" s="8">
        <f t="shared" si="227"/>
        <v>41000000</v>
      </c>
      <c r="V1071" s="8">
        <f t="shared" si="228"/>
        <v>114111.19</v>
      </c>
      <c r="W1071" s="8">
        <f t="shared" si="229"/>
        <v>41000000</v>
      </c>
      <c r="X1071" s="8">
        <f t="shared" si="230"/>
        <v>1060864535.76</v>
      </c>
      <c r="Y1071" s="13">
        <f t="shared" si="231"/>
        <v>0.0373132176013288</v>
      </c>
      <c r="Z1071" s="13">
        <f t="shared" si="232"/>
        <v>0.962686782398671</v>
      </c>
      <c r="AA1071" s="13">
        <f t="shared" si="233"/>
        <v>1.03875945767985</v>
      </c>
      <c r="AB1071" s="13">
        <f t="shared" si="234"/>
        <v>0.997224524945397</v>
      </c>
      <c r="AC1071" s="13">
        <f t="shared" si="235"/>
        <v>0.00277547505460254</v>
      </c>
      <c r="AD1071" s="13">
        <f t="shared" si="236"/>
        <v>0.0372096556966693</v>
      </c>
      <c r="AE1071" s="13">
        <f t="shared" si="237"/>
        <v>0.962790344303331</v>
      </c>
    </row>
    <row r="1072" spans="1:31">
      <c r="A1072" s="5" t="s">
        <v>2171</v>
      </c>
      <c r="B1072" s="5" t="s">
        <v>2172</v>
      </c>
      <c r="C1072" s="6">
        <v>106185185.93</v>
      </c>
      <c r="D1072" s="6">
        <v>0</v>
      </c>
      <c r="E1072" s="6">
        <v>0</v>
      </c>
      <c r="F1072" s="6">
        <v>0</v>
      </c>
      <c r="G1072" s="6">
        <v>93034328.56</v>
      </c>
      <c r="H1072" s="6">
        <v>82047363</v>
      </c>
      <c r="I1072" s="6">
        <v>0</v>
      </c>
      <c r="J1072" s="6">
        <v>0</v>
      </c>
      <c r="K1072" s="6">
        <v>4794422.15</v>
      </c>
      <c r="L1072" s="6">
        <v>276000000</v>
      </c>
      <c r="M1072" s="6">
        <v>277703509.89</v>
      </c>
      <c r="N1072" s="6">
        <v>0</v>
      </c>
      <c r="O1072" s="6">
        <v>0</v>
      </c>
      <c r="P1072" s="6">
        <v>45134713.28</v>
      </c>
      <c r="Q1072" s="6">
        <v>115057451.17</v>
      </c>
      <c r="R1072" s="8">
        <f t="shared" si="224"/>
        <v>286061299.64</v>
      </c>
      <c r="S1072" s="8">
        <f t="shared" si="225"/>
        <v>713895674.34</v>
      </c>
      <c r="T1072" s="8">
        <f t="shared" si="226"/>
        <v>999956973.98</v>
      </c>
      <c r="U1072" s="8">
        <f t="shared" si="227"/>
        <v>199219514.49</v>
      </c>
      <c r="V1072" s="8">
        <f t="shared" si="228"/>
        <v>86841785.15</v>
      </c>
      <c r="W1072" s="8">
        <f t="shared" si="229"/>
        <v>199219514.49</v>
      </c>
      <c r="X1072" s="8">
        <f t="shared" si="230"/>
        <v>800737459.49</v>
      </c>
      <c r="Y1072" s="13">
        <f t="shared" si="231"/>
        <v>0.28607360824879</v>
      </c>
      <c r="Z1072" s="13">
        <f t="shared" si="232"/>
        <v>0.71392639175121</v>
      </c>
      <c r="AA1072" s="13">
        <f t="shared" si="233"/>
        <v>1.40070462663115</v>
      </c>
      <c r="AB1072" s="13">
        <f t="shared" si="234"/>
        <v>0.696422461691645</v>
      </c>
      <c r="AC1072" s="13">
        <f t="shared" si="235"/>
        <v>0.303577538308355</v>
      </c>
      <c r="AD1072" s="13">
        <f t="shared" si="236"/>
        <v>0.199228086481634</v>
      </c>
      <c r="AE1072" s="13">
        <f t="shared" si="237"/>
        <v>0.800771913518366</v>
      </c>
    </row>
    <row r="1073" spans="1:31">
      <c r="A1073" s="5" t="s">
        <v>2173</v>
      </c>
      <c r="B1073" s="5" t="s">
        <v>2174</v>
      </c>
      <c r="C1073" s="6">
        <v>380257140.69</v>
      </c>
      <c r="D1073" s="6">
        <v>0</v>
      </c>
      <c r="E1073" s="6">
        <v>0</v>
      </c>
      <c r="F1073" s="6">
        <v>0</v>
      </c>
      <c r="G1073" s="6">
        <v>26570836.81</v>
      </c>
      <c r="H1073" s="6">
        <v>153265285.18</v>
      </c>
      <c r="I1073" s="6">
        <v>0</v>
      </c>
      <c r="J1073" s="6">
        <v>0</v>
      </c>
      <c r="K1073" s="6">
        <v>174959968.92</v>
      </c>
      <c r="L1073" s="6">
        <v>200987600</v>
      </c>
      <c r="M1073" s="6">
        <v>272607802.61</v>
      </c>
      <c r="N1073" s="6">
        <v>0</v>
      </c>
      <c r="O1073" s="6">
        <v>-11050505.88</v>
      </c>
      <c r="P1073" s="6">
        <v>68378006.6</v>
      </c>
      <c r="Q1073" s="6">
        <v>424493286.54</v>
      </c>
      <c r="R1073" s="8">
        <f t="shared" si="224"/>
        <v>735053231.6</v>
      </c>
      <c r="S1073" s="8">
        <f t="shared" si="225"/>
        <v>955416189.87</v>
      </c>
      <c r="T1073" s="8">
        <f t="shared" si="226"/>
        <v>1690469421.47</v>
      </c>
      <c r="U1073" s="8">
        <f t="shared" si="227"/>
        <v>406827977.5</v>
      </c>
      <c r="V1073" s="8">
        <f t="shared" si="228"/>
        <v>328225254.1</v>
      </c>
      <c r="W1073" s="8">
        <f t="shared" si="229"/>
        <v>406827977.5</v>
      </c>
      <c r="X1073" s="8">
        <f t="shared" si="230"/>
        <v>1283641443.97</v>
      </c>
      <c r="Y1073" s="13">
        <f t="shared" si="231"/>
        <v>0.434821962624329</v>
      </c>
      <c r="Z1073" s="13">
        <f t="shared" si="232"/>
        <v>0.565178037375671</v>
      </c>
      <c r="AA1073" s="13">
        <f t="shared" si="233"/>
        <v>1.76935396259092</v>
      </c>
      <c r="AB1073" s="13">
        <f t="shared" si="234"/>
        <v>0.553467368090406</v>
      </c>
      <c r="AC1073" s="13">
        <f t="shared" si="235"/>
        <v>0.446532631909594</v>
      </c>
      <c r="AD1073" s="13">
        <f t="shared" si="236"/>
        <v>0.240659767241593</v>
      </c>
      <c r="AE1073" s="13">
        <f t="shared" si="237"/>
        <v>0.759340232758407</v>
      </c>
    </row>
    <row r="1074" spans="1:31">
      <c r="A1074" s="5" t="s">
        <v>2175</v>
      </c>
      <c r="B1074" s="5" t="s">
        <v>2176</v>
      </c>
      <c r="C1074" s="6">
        <v>175900000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15123882.07</v>
      </c>
      <c r="L1074" s="6">
        <v>154685040</v>
      </c>
      <c r="M1074" s="6">
        <v>262370805.2</v>
      </c>
      <c r="N1074" s="6">
        <v>0</v>
      </c>
      <c r="O1074" s="6">
        <v>23276366</v>
      </c>
      <c r="P1074" s="6">
        <v>33067070.1</v>
      </c>
      <c r="Q1074" s="6">
        <v>503093987.72</v>
      </c>
      <c r="R1074" s="8">
        <f t="shared" si="224"/>
        <v>191023882.07</v>
      </c>
      <c r="S1074" s="8">
        <f t="shared" si="225"/>
        <v>976493269.02</v>
      </c>
      <c r="T1074" s="8">
        <f t="shared" si="226"/>
        <v>1167517151.09</v>
      </c>
      <c r="U1074" s="8">
        <f t="shared" si="227"/>
        <v>175900000</v>
      </c>
      <c r="V1074" s="8">
        <f t="shared" si="228"/>
        <v>15123882.07</v>
      </c>
      <c r="W1074" s="8">
        <f t="shared" si="229"/>
        <v>175900000</v>
      </c>
      <c r="X1074" s="8">
        <f t="shared" si="230"/>
        <v>991617151.09</v>
      </c>
      <c r="Y1074" s="13">
        <f t="shared" si="231"/>
        <v>0.163615482557716</v>
      </c>
      <c r="Z1074" s="13">
        <f t="shared" si="232"/>
        <v>0.836384517442284</v>
      </c>
      <c r="AA1074" s="13">
        <f t="shared" si="233"/>
        <v>1.19562232339984</v>
      </c>
      <c r="AB1074" s="13">
        <f t="shared" si="234"/>
        <v>0.920827270883031</v>
      </c>
      <c r="AC1074" s="13">
        <f t="shared" si="235"/>
        <v>0.0791727291169693</v>
      </c>
      <c r="AD1074" s="13">
        <f t="shared" si="236"/>
        <v>0.150661598277832</v>
      </c>
      <c r="AE1074" s="13">
        <f t="shared" si="237"/>
        <v>0.849338401722168</v>
      </c>
    </row>
    <row r="1075" spans="1:31">
      <c r="A1075" s="5" t="s">
        <v>2177</v>
      </c>
      <c r="B1075" s="5" t="s">
        <v>2178</v>
      </c>
      <c r="C1075" s="6">
        <v>2923088638.12</v>
      </c>
      <c r="D1075" s="6">
        <v>0</v>
      </c>
      <c r="E1075" s="6">
        <v>0</v>
      </c>
      <c r="F1075" s="6">
        <v>0</v>
      </c>
      <c r="G1075" s="6">
        <v>288599400.68</v>
      </c>
      <c r="H1075" s="6">
        <v>1306695031.71</v>
      </c>
      <c r="I1075" s="6">
        <v>0</v>
      </c>
      <c r="J1075" s="6">
        <v>0</v>
      </c>
      <c r="K1075" s="6">
        <v>3155040.51</v>
      </c>
      <c r="L1075" s="6">
        <v>930513553</v>
      </c>
      <c r="M1075" s="6">
        <v>2061654685.71</v>
      </c>
      <c r="N1075" s="6">
        <v>0</v>
      </c>
      <c r="O1075" s="6">
        <v>-96155464.13</v>
      </c>
      <c r="P1075" s="6">
        <v>359159480.53</v>
      </c>
      <c r="Q1075" s="6">
        <v>5703835546.96</v>
      </c>
      <c r="R1075" s="8">
        <f t="shared" si="224"/>
        <v>4521538111.02</v>
      </c>
      <c r="S1075" s="8">
        <f t="shared" si="225"/>
        <v>8959007802.07</v>
      </c>
      <c r="T1075" s="8">
        <f t="shared" si="226"/>
        <v>13480545913.09</v>
      </c>
      <c r="U1075" s="8">
        <f t="shared" si="227"/>
        <v>3211688038.8</v>
      </c>
      <c r="V1075" s="8">
        <f t="shared" si="228"/>
        <v>1309850072.22</v>
      </c>
      <c r="W1075" s="8">
        <f t="shared" si="229"/>
        <v>3211688038.8</v>
      </c>
      <c r="X1075" s="8">
        <f t="shared" si="230"/>
        <v>10268857874.29</v>
      </c>
      <c r="Y1075" s="13">
        <f t="shared" si="231"/>
        <v>0.33541209237153</v>
      </c>
      <c r="Z1075" s="13">
        <f t="shared" si="232"/>
        <v>0.66458790762847</v>
      </c>
      <c r="AA1075" s="13">
        <f t="shared" si="233"/>
        <v>1.50469183763578</v>
      </c>
      <c r="AB1075" s="13">
        <f t="shared" si="234"/>
        <v>0.710308740066217</v>
      </c>
      <c r="AC1075" s="13">
        <f t="shared" si="235"/>
        <v>0.289691259933783</v>
      </c>
      <c r="AD1075" s="13">
        <f t="shared" si="236"/>
        <v>0.238246140735395</v>
      </c>
      <c r="AE1075" s="13">
        <f t="shared" si="237"/>
        <v>0.761753859264604</v>
      </c>
    </row>
    <row r="1076" spans="1:31">
      <c r="A1076" s="5" t="s">
        <v>2179</v>
      </c>
      <c r="B1076" s="5" t="s">
        <v>2180</v>
      </c>
      <c r="C1076" s="6">
        <v>80044208.33</v>
      </c>
      <c r="D1076" s="6">
        <v>0</v>
      </c>
      <c r="E1076" s="6">
        <v>0</v>
      </c>
      <c r="F1076" s="6">
        <v>0</v>
      </c>
      <c r="G1076" s="6">
        <v>9515548.64</v>
      </c>
      <c r="H1076" s="6">
        <v>26252786.77</v>
      </c>
      <c r="I1076" s="6">
        <v>461459826.7</v>
      </c>
      <c r="J1076" s="6">
        <v>0</v>
      </c>
      <c r="K1076" s="6">
        <v>1185857.09</v>
      </c>
      <c r="L1076" s="6">
        <v>303020032</v>
      </c>
      <c r="M1076" s="6">
        <v>173815825.01</v>
      </c>
      <c r="N1076" s="6">
        <v>0</v>
      </c>
      <c r="O1076" s="6">
        <v>3057649.52</v>
      </c>
      <c r="P1076" s="6">
        <v>213189277.04</v>
      </c>
      <c r="Q1076" s="6">
        <v>1278385681.07</v>
      </c>
      <c r="R1076" s="8">
        <f t="shared" si="224"/>
        <v>578458227.53</v>
      </c>
      <c r="S1076" s="8">
        <f t="shared" si="225"/>
        <v>1971468464.64</v>
      </c>
      <c r="T1076" s="8">
        <f t="shared" si="226"/>
        <v>2549926692.17</v>
      </c>
      <c r="U1076" s="8">
        <f t="shared" si="227"/>
        <v>89559756.97</v>
      </c>
      <c r="V1076" s="8">
        <f t="shared" si="228"/>
        <v>488898470.56</v>
      </c>
      <c r="W1076" s="8">
        <f t="shared" si="229"/>
        <v>89559756.97</v>
      </c>
      <c r="X1076" s="8">
        <f t="shared" si="230"/>
        <v>2460366935.2</v>
      </c>
      <c r="Y1076" s="13">
        <f t="shared" si="231"/>
        <v>0.226852885342256</v>
      </c>
      <c r="Z1076" s="13">
        <f t="shared" si="232"/>
        <v>0.773147114657744</v>
      </c>
      <c r="AA1076" s="13">
        <f t="shared" si="233"/>
        <v>1.29341490259933</v>
      </c>
      <c r="AB1076" s="13">
        <f t="shared" si="234"/>
        <v>0.154824934122586</v>
      </c>
      <c r="AC1076" s="13">
        <f t="shared" si="235"/>
        <v>0.845175065877414</v>
      </c>
      <c r="AD1076" s="13">
        <f t="shared" si="236"/>
        <v>0.0351224830286333</v>
      </c>
      <c r="AE1076" s="13">
        <f t="shared" si="237"/>
        <v>0.964877516971367</v>
      </c>
    </row>
    <row r="1077" spans="1:31">
      <c r="A1077" s="5" t="s">
        <v>2181</v>
      </c>
      <c r="B1077" s="5" t="s">
        <v>2182</v>
      </c>
      <c r="C1077" s="6">
        <v>100103472.22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633077.11</v>
      </c>
      <c r="L1077" s="6">
        <v>219612708</v>
      </c>
      <c r="M1077" s="6">
        <v>203604143.86</v>
      </c>
      <c r="N1077" s="6">
        <v>8567096.74</v>
      </c>
      <c r="O1077" s="6">
        <v>75583.47</v>
      </c>
      <c r="P1077" s="6">
        <v>40835831.2</v>
      </c>
      <c r="Q1077" s="6">
        <v>332186060.94</v>
      </c>
      <c r="R1077" s="8">
        <f t="shared" si="224"/>
        <v>100736549.33</v>
      </c>
      <c r="S1077" s="8">
        <f t="shared" si="225"/>
        <v>787747230.73</v>
      </c>
      <c r="T1077" s="8">
        <f t="shared" si="226"/>
        <v>888483780.06</v>
      </c>
      <c r="U1077" s="8">
        <f t="shared" si="227"/>
        <v>100103472.22</v>
      </c>
      <c r="V1077" s="8">
        <f t="shared" si="228"/>
        <v>633077.11</v>
      </c>
      <c r="W1077" s="8">
        <f t="shared" si="229"/>
        <v>100103472.22</v>
      </c>
      <c r="X1077" s="8">
        <f t="shared" si="230"/>
        <v>788380307.84</v>
      </c>
      <c r="Y1077" s="13">
        <f t="shared" si="231"/>
        <v>0.113380290772666</v>
      </c>
      <c r="Z1077" s="13">
        <f t="shared" si="232"/>
        <v>0.886619709227334</v>
      </c>
      <c r="AA1077" s="13">
        <f t="shared" si="233"/>
        <v>1.1278792808153</v>
      </c>
      <c r="AB1077" s="13">
        <f t="shared" si="234"/>
        <v>0.993715517215841</v>
      </c>
      <c r="AC1077" s="13">
        <f t="shared" si="235"/>
        <v>0.00628448278415931</v>
      </c>
      <c r="AD1077" s="13">
        <f t="shared" si="236"/>
        <v>0.112667754287242</v>
      </c>
      <c r="AE1077" s="13">
        <f t="shared" si="237"/>
        <v>0.887332245712758</v>
      </c>
    </row>
    <row r="1078" spans="1:31">
      <c r="A1078" s="5" t="s">
        <v>2183</v>
      </c>
      <c r="B1078" s="5" t="s">
        <v>2184</v>
      </c>
      <c r="C1078" s="6">
        <v>630000000</v>
      </c>
      <c r="D1078" s="6">
        <v>0</v>
      </c>
      <c r="E1078" s="6">
        <v>0</v>
      </c>
      <c r="F1078" s="6">
        <v>0</v>
      </c>
      <c r="G1078" s="6">
        <v>69125661.7</v>
      </c>
      <c r="H1078" s="6">
        <v>0</v>
      </c>
      <c r="I1078" s="6">
        <v>0</v>
      </c>
      <c r="J1078" s="6">
        <v>0</v>
      </c>
      <c r="K1078" s="6">
        <v>49400970.02</v>
      </c>
      <c r="L1078" s="6">
        <v>334315904</v>
      </c>
      <c r="M1078" s="6">
        <v>740411418.61</v>
      </c>
      <c r="N1078" s="6">
        <v>82484.88</v>
      </c>
      <c r="O1078" s="6">
        <v>-203814.3</v>
      </c>
      <c r="P1078" s="6">
        <v>48815163.75</v>
      </c>
      <c r="Q1078" s="6">
        <v>679157247.98</v>
      </c>
      <c r="R1078" s="8">
        <f t="shared" si="224"/>
        <v>748526631.72</v>
      </c>
      <c r="S1078" s="8">
        <f t="shared" si="225"/>
        <v>1802413435.16</v>
      </c>
      <c r="T1078" s="8">
        <f t="shared" si="226"/>
        <v>2550940066.88</v>
      </c>
      <c r="U1078" s="8">
        <f t="shared" si="227"/>
        <v>699125661.7</v>
      </c>
      <c r="V1078" s="8">
        <f t="shared" si="228"/>
        <v>49400970.02</v>
      </c>
      <c r="W1078" s="8">
        <f t="shared" si="229"/>
        <v>699125661.7</v>
      </c>
      <c r="X1078" s="8">
        <f t="shared" si="230"/>
        <v>1851814405.18</v>
      </c>
      <c r="Y1078" s="13">
        <f t="shared" si="231"/>
        <v>0.293431680907936</v>
      </c>
      <c r="Z1078" s="13">
        <f t="shared" si="232"/>
        <v>0.706568319092064</v>
      </c>
      <c r="AA1078" s="13">
        <f t="shared" si="233"/>
        <v>1.41529130726522</v>
      </c>
      <c r="AB1078" s="13">
        <f t="shared" si="234"/>
        <v>0.934002388256402</v>
      </c>
      <c r="AC1078" s="13">
        <f t="shared" si="235"/>
        <v>0.0659976117435984</v>
      </c>
      <c r="AD1078" s="13">
        <f t="shared" si="236"/>
        <v>0.274065890758102</v>
      </c>
      <c r="AE1078" s="13">
        <f t="shared" si="237"/>
        <v>0.725934109241898</v>
      </c>
    </row>
    <row r="1079" spans="1:31">
      <c r="A1079" s="5" t="s">
        <v>2185</v>
      </c>
      <c r="B1079" s="5" t="s">
        <v>2186</v>
      </c>
      <c r="C1079" s="6">
        <v>143164333.34</v>
      </c>
      <c r="D1079" s="6">
        <v>0</v>
      </c>
      <c r="E1079" s="6">
        <v>0</v>
      </c>
      <c r="F1079" s="6">
        <v>0</v>
      </c>
      <c r="G1079" s="6">
        <v>1065335.59</v>
      </c>
      <c r="H1079" s="6">
        <v>0</v>
      </c>
      <c r="I1079" s="6">
        <v>280448261.44</v>
      </c>
      <c r="J1079" s="6">
        <v>0</v>
      </c>
      <c r="K1079" s="6">
        <v>9878556.88</v>
      </c>
      <c r="L1079" s="6">
        <v>408050746</v>
      </c>
      <c r="M1079" s="6">
        <v>101160872.24</v>
      </c>
      <c r="N1079" s="6">
        <v>13298682.95</v>
      </c>
      <c r="O1079" s="6">
        <v>0</v>
      </c>
      <c r="P1079" s="6">
        <v>144355123.95</v>
      </c>
      <c r="Q1079" s="6">
        <v>1260383826.47</v>
      </c>
      <c r="R1079" s="8">
        <f t="shared" si="224"/>
        <v>434556487.25</v>
      </c>
      <c r="S1079" s="8">
        <f t="shared" si="225"/>
        <v>1900651885.71</v>
      </c>
      <c r="T1079" s="8">
        <f t="shared" si="226"/>
        <v>2335208372.96</v>
      </c>
      <c r="U1079" s="8">
        <f t="shared" si="227"/>
        <v>144229668.93</v>
      </c>
      <c r="V1079" s="8">
        <f t="shared" si="228"/>
        <v>290326818.32</v>
      </c>
      <c r="W1079" s="8">
        <f t="shared" si="229"/>
        <v>144229668.93</v>
      </c>
      <c r="X1079" s="8">
        <f t="shared" si="230"/>
        <v>2190978704.03</v>
      </c>
      <c r="Y1079" s="13">
        <f t="shared" si="231"/>
        <v>0.186088955607493</v>
      </c>
      <c r="Z1079" s="13">
        <f t="shared" si="232"/>
        <v>0.813911044392507</v>
      </c>
      <c r="AA1079" s="13">
        <f t="shared" si="233"/>
        <v>1.22863549633534</v>
      </c>
      <c r="AB1079" s="13">
        <f t="shared" si="234"/>
        <v>0.331900853310757</v>
      </c>
      <c r="AC1079" s="13">
        <f t="shared" si="235"/>
        <v>0.668099146689243</v>
      </c>
      <c r="AD1079" s="13">
        <f t="shared" si="236"/>
        <v>0.0617630831578346</v>
      </c>
      <c r="AE1079" s="13">
        <f t="shared" si="237"/>
        <v>0.938236916842165</v>
      </c>
    </row>
    <row r="1080" spans="1:31">
      <c r="A1080" s="5" t="s">
        <v>2187</v>
      </c>
      <c r="B1080" s="5" t="s">
        <v>2188</v>
      </c>
      <c r="C1080" s="6">
        <v>1164696077.78</v>
      </c>
      <c r="D1080" s="6">
        <v>0</v>
      </c>
      <c r="E1080" s="6">
        <v>0</v>
      </c>
      <c r="F1080" s="6">
        <v>0</v>
      </c>
      <c r="G1080" s="6">
        <v>96773237.93</v>
      </c>
      <c r="H1080" s="6">
        <v>1543234536.55</v>
      </c>
      <c r="I1080" s="6">
        <v>506524371.2</v>
      </c>
      <c r="J1080" s="6">
        <v>0</v>
      </c>
      <c r="K1080" s="6">
        <v>3095861.23</v>
      </c>
      <c r="L1080" s="6">
        <v>447635792</v>
      </c>
      <c r="M1080" s="6">
        <v>405783209.48</v>
      </c>
      <c r="N1080" s="6">
        <v>48955239.6</v>
      </c>
      <c r="O1080" s="6">
        <v>0</v>
      </c>
      <c r="P1080" s="6">
        <v>61999530.56</v>
      </c>
      <c r="Q1080" s="6">
        <v>781091689.68</v>
      </c>
      <c r="R1080" s="8">
        <f t="shared" si="224"/>
        <v>3314324084.69</v>
      </c>
      <c r="S1080" s="8">
        <f t="shared" si="225"/>
        <v>1647554982.12</v>
      </c>
      <c r="T1080" s="8">
        <f t="shared" si="226"/>
        <v>4961879066.81</v>
      </c>
      <c r="U1080" s="8">
        <f t="shared" si="227"/>
        <v>1261469315.71</v>
      </c>
      <c r="V1080" s="8">
        <f t="shared" si="228"/>
        <v>2052854768.98</v>
      </c>
      <c r="W1080" s="8">
        <f t="shared" si="229"/>
        <v>1261469315.71</v>
      </c>
      <c r="X1080" s="8">
        <f t="shared" si="230"/>
        <v>3700409751.1</v>
      </c>
      <c r="Y1080" s="13">
        <f t="shared" si="231"/>
        <v>0.66795744919692</v>
      </c>
      <c r="Z1080" s="13">
        <f t="shared" si="232"/>
        <v>0.33204255080308</v>
      </c>
      <c r="AA1080" s="13">
        <f t="shared" si="233"/>
        <v>3.01166220287548</v>
      </c>
      <c r="AB1080" s="13">
        <f t="shared" si="234"/>
        <v>0.380611335366134</v>
      </c>
      <c r="AC1080" s="13">
        <f t="shared" si="235"/>
        <v>0.619388664633866</v>
      </c>
      <c r="AD1080" s="13">
        <f t="shared" si="236"/>
        <v>0.254232176706596</v>
      </c>
      <c r="AE1080" s="13">
        <f t="shared" si="237"/>
        <v>0.745767823293404</v>
      </c>
    </row>
    <row r="1081" spans="1:31">
      <c r="A1081" s="5" t="s">
        <v>2189</v>
      </c>
      <c r="B1081" s="5" t="s">
        <v>2190</v>
      </c>
      <c r="C1081" s="6">
        <v>1665388088.46</v>
      </c>
      <c r="D1081" s="6">
        <v>428850</v>
      </c>
      <c r="E1081" s="6">
        <v>0</v>
      </c>
      <c r="F1081" s="6">
        <v>0</v>
      </c>
      <c r="G1081" s="6">
        <v>10289741.44</v>
      </c>
      <c r="H1081" s="6">
        <v>0</v>
      </c>
      <c r="I1081" s="6">
        <v>0</v>
      </c>
      <c r="J1081" s="6">
        <v>0</v>
      </c>
      <c r="K1081" s="6">
        <v>88609837.03</v>
      </c>
      <c r="L1081" s="6">
        <v>666549706</v>
      </c>
      <c r="M1081" s="6">
        <v>1763575938.19</v>
      </c>
      <c r="N1081" s="6">
        <v>0</v>
      </c>
      <c r="O1081" s="6">
        <v>-1121905.8</v>
      </c>
      <c r="P1081" s="6">
        <v>274273284.67</v>
      </c>
      <c r="Q1081" s="6">
        <v>5111302933.22</v>
      </c>
      <c r="R1081" s="8">
        <f t="shared" si="224"/>
        <v>1764716516.93</v>
      </c>
      <c r="S1081" s="8">
        <f t="shared" si="225"/>
        <v>7814579956.28</v>
      </c>
      <c r="T1081" s="8">
        <f t="shared" si="226"/>
        <v>9579296473.21</v>
      </c>
      <c r="U1081" s="8">
        <f t="shared" si="227"/>
        <v>1676106679.9</v>
      </c>
      <c r="V1081" s="8">
        <f t="shared" si="228"/>
        <v>88609837.03</v>
      </c>
      <c r="W1081" s="8">
        <f t="shared" si="229"/>
        <v>1676106679.9</v>
      </c>
      <c r="X1081" s="8">
        <f t="shared" si="230"/>
        <v>7903189793.31</v>
      </c>
      <c r="Y1081" s="13">
        <f t="shared" si="231"/>
        <v>0.184221933402448</v>
      </c>
      <c r="Z1081" s="13">
        <f t="shared" si="232"/>
        <v>0.815778066597552</v>
      </c>
      <c r="AA1081" s="13">
        <f t="shared" si="233"/>
        <v>1.22582359215761</v>
      </c>
      <c r="AB1081" s="13">
        <f t="shared" si="234"/>
        <v>0.949788061606546</v>
      </c>
      <c r="AC1081" s="13">
        <f t="shared" si="235"/>
        <v>0.0502119383934541</v>
      </c>
      <c r="AD1081" s="13">
        <f t="shared" si="236"/>
        <v>0.174971793031722</v>
      </c>
      <c r="AE1081" s="13">
        <f t="shared" si="237"/>
        <v>0.825028206968278</v>
      </c>
    </row>
    <row r="1082" spans="1:31">
      <c r="A1082" s="5" t="s">
        <v>2191</v>
      </c>
      <c r="B1082" s="5" t="s">
        <v>2192</v>
      </c>
      <c r="C1082" s="6">
        <v>370398802.05</v>
      </c>
      <c r="D1082" s="6">
        <v>0</v>
      </c>
      <c r="E1082" s="6">
        <v>0</v>
      </c>
      <c r="F1082" s="6">
        <v>0</v>
      </c>
      <c r="G1082" s="6">
        <v>36800000</v>
      </c>
      <c r="H1082" s="6">
        <v>247600000</v>
      </c>
      <c r="I1082" s="6">
        <v>260848087.93</v>
      </c>
      <c r="J1082" s="6">
        <v>0</v>
      </c>
      <c r="K1082" s="6">
        <v>4082797.82</v>
      </c>
      <c r="L1082" s="6">
        <v>273001652</v>
      </c>
      <c r="M1082" s="6">
        <v>199935031.26</v>
      </c>
      <c r="N1082" s="6">
        <v>0</v>
      </c>
      <c r="O1082" s="6">
        <v>0</v>
      </c>
      <c r="P1082" s="6">
        <v>47909123.94</v>
      </c>
      <c r="Q1082" s="6">
        <v>407398521.79</v>
      </c>
      <c r="R1082" s="8">
        <f t="shared" si="224"/>
        <v>919729687.8</v>
      </c>
      <c r="S1082" s="8">
        <f t="shared" si="225"/>
        <v>928244328.99</v>
      </c>
      <c r="T1082" s="8">
        <f t="shared" si="226"/>
        <v>1847974016.79</v>
      </c>
      <c r="U1082" s="8">
        <f t="shared" si="227"/>
        <v>407198802.05</v>
      </c>
      <c r="V1082" s="8">
        <f t="shared" si="228"/>
        <v>512530885.75</v>
      </c>
      <c r="W1082" s="8">
        <f t="shared" si="229"/>
        <v>407198802.05</v>
      </c>
      <c r="X1082" s="8">
        <f t="shared" si="230"/>
        <v>1440775214.74</v>
      </c>
      <c r="Y1082" s="13">
        <f t="shared" si="231"/>
        <v>0.497696222697765</v>
      </c>
      <c r="Z1082" s="13">
        <f t="shared" si="232"/>
        <v>0.502303777302235</v>
      </c>
      <c r="AA1082" s="13">
        <f t="shared" si="233"/>
        <v>1.99082715517447</v>
      </c>
      <c r="AB1082" s="13">
        <f t="shared" si="234"/>
        <v>0.442737477599557</v>
      </c>
      <c r="AC1082" s="13">
        <f t="shared" si="235"/>
        <v>0.557262522400443</v>
      </c>
      <c r="AD1082" s="13">
        <f t="shared" si="236"/>
        <v>0.220348770248036</v>
      </c>
      <c r="AE1082" s="13">
        <f t="shared" si="237"/>
        <v>0.779651229751964</v>
      </c>
    </row>
    <row r="1083" spans="1:31">
      <c r="A1083" s="5" t="s">
        <v>2193</v>
      </c>
      <c r="B1083" s="5" t="s">
        <v>2194</v>
      </c>
      <c r="C1083" s="6">
        <v>193695460.06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18285048.97</v>
      </c>
      <c r="L1083" s="6">
        <v>210000000</v>
      </c>
      <c r="M1083" s="6">
        <v>94971993.97</v>
      </c>
      <c r="N1083" s="6">
        <v>163092.63</v>
      </c>
      <c r="O1083" s="6">
        <v>203225.09</v>
      </c>
      <c r="P1083" s="6">
        <v>61383044.34</v>
      </c>
      <c r="Q1083" s="6">
        <v>194626641.52</v>
      </c>
      <c r="R1083" s="8">
        <f t="shared" si="224"/>
        <v>211980509.03</v>
      </c>
      <c r="S1083" s="8">
        <f t="shared" si="225"/>
        <v>561021812.29</v>
      </c>
      <c r="T1083" s="8">
        <f t="shared" si="226"/>
        <v>773002321.32</v>
      </c>
      <c r="U1083" s="8">
        <f t="shared" si="227"/>
        <v>193695460.06</v>
      </c>
      <c r="V1083" s="8">
        <f t="shared" si="228"/>
        <v>18285048.97</v>
      </c>
      <c r="W1083" s="8">
        <f t="shared" si="229"/>
        <v>193695460.06</v>
      </c>
      <c r="X1083" s="8">
        <f t="shared" si="230"/>
        <v>579306861.26</v>
      </c>
      <c r="Y1083" s="13">
        <f t="shared" si="231"/>
        <v>0.274230106667747</v>
      </c>
      <c r="Z1083" s="13">
        <f t="shared" si="232"/>
        <v>0.725769893332253</v>
      </c>
      <c r="AA1083" s="13">
        <f t="shared" si="233"/>
        <v>1.37784717881954</v>
      </c>
      <c r="AB1083" s="13">
        <f t="shared" si="234"/>
        <v>0.913741838560203</v>
      </c>
      <c r="AC1083" s="13">
        <f t="shared" si="235"/>
        <v>0.0862581614397966</v>
      </c>
      <c r="AD1083" s="13">
        <f t="shared" si="236"/>
        <v>0.250575521855148</v>
      </c>
      <c r="AE1083" s="13">
        <f t="shared" si="237"/>
        <v>0.749424478144852</v>
      </c>
    </row>
    <row r="1084" spans="1:31">
      <c r="A1084" s="5" t="s">
        <v>2195</v>
      </c>
      <c r="B1084" s="5" t="s">
        <v>2196</v>
      </c>
      <c r="C1084" s="6">
        <v>513936771.52</v>
      </c>
      <c r="D1084" s="6">
        <v>0</v>
      </c>
      <c r="E1084" s="6">
        <v>0</v>
      </c>
      <c r="F1084" s="6">
        <v>0</v>
      </c>
      <c r="G1084" s="6">
        <v>168821453.89</v>
      </c>
      <c r="H1084" s="6">
        <v>212000000</v>
      </c>
      <c r="I1084" s="6">
        <v>0</v>
      </c>
      <c r="J1084" s="6">
        <v>0</v>
      </c>
      <c r="K1084" s="6">
        <v>38951944.39</v>
      </c>
      <c r="L1084" s="6">
        <v>234314304</v>
      </c>
      <c r="M1084" s="6">
        <v>1371067966.93</v>
      </c>
      <c r="N1084" s="6">
        <v>9997115</v>
      </c>
      <c r="O1084" s="6">
        <v>-3790023.88</v>
      </c>
      <c r="P1084" s="6">
        <v>37155110.99</v>
      </c>
      <c r="Q1084" s="6">
        <v>1099613208.17</v>
      </c>
      <c r="R1084" s="8">
        <f t="shared" si="224"/>
        <v>933710169.8</v>
      </c>
      <c r="S1084" s="8">
        <f t="shared" si="225"/>
        <v>2728363451.21</v>
      </c>
      <c r="T1084" s="8">
        <f t="shared" si="226"/>
        <v>3662073621.01</v>
      </c>
      <c r="U1084" s="8">
        <f t="shared" si="227"/>
        <v>682758225.41</v>
      </c>
      <c r="V1084" s="8">
        <f t="shared" si="228"/>
        <v>250951944.39</v>
      </c>
      <c r="W1084" s="8">
        <f t="shared" si="229"/>
        <v>682758225.41</v>
      </c>
      <c r="X1084" s="8">
        <f t="shared" si="230"/>
        <v>2979315395.6</v>
      </c>
      <c r="Y1084" s="13">
        <f t="shared" si="231"/>
        <v>0.254967613005684</v>
      </c>
      <c r="Z1084" s="13">
        <f t="shared" si="232"/>
        <v>0.745032386994316</v>
      </c>
      <c r="AA1084" s="13">
        <f t="shared" si="233"/>
        <v>1.34222352941501</v>
      </c>
      <c r="AB1084" s="13">
        <f t="shared" si="234"/>
        <v>0.731231432936246</v>
      </c>
      <c r="AC1084" s="13">
        <f t="shared" si="235"/>
        <v>0.268768567063754</v>
      </c>
      <c r="AD1084" s="13">
        <f t="shared" si="236"/>
        <v>0.18644033301048</v>
      </c>
      <c r="AE1084" s="13">
        <f t="shared" si="237"/>
        <v>0.81355966698952</v>
      </c>
    </row>
    <row r="1085" spans="1:31">
      <c r="A1085" s="5" t="s">
        <v>2197</v>
      </c>
      <c r="B1085" s="5" t="s">
        <v>2198</v>
      </c>
      <c r="C1085" s="6">
        <v>245339576</v>
      </c>
      <c r="D1085" s="6">
        <v>0</v>
      </c>
      <c r="E1085" s="6">
        <v>0</v>
      </c>
      <c r="F1085" s="6">
        <v>0</v>
      </c>
      <c r="G1085" s="6">
        <v>97720471.52</v>
      </c>
      <c r="H1085" s="6">
        <v>421212278.61</v>
      </c>
      <c r="I1085" s="6">
        <v>121658099.85</v>
      </c>
      <c r="J1085" s="6">
        <v>0</v>
      </c>
      <c r="K1085" s="6">
        <v>3668101.1</v>
      </c>
      <c r="L1085" s="6">
        <v>318393413</v>
      </c>
      <c r="M1085" s="6">
        <v>155339294.53</v>
      </c>
      <c r="N1085" s="6">
        <v>0</v>
      </c>
      <c r="O1085" s="6">
        <v>268897.5</v>
      </c>
      <c r="P1085" s="6">
        <v>39347331.93</v>
      </c>
      <c r="Q1085" s="6">
        <v>295335724.82</v>
      </c>
      <c r="R1085" s="8">
        <f t="shared" si="224"/>
        <v>889598527.08</v>
      </c>
      <c r="S1085" s="8">
        <f t="shared" si="225"/>
        <v>808684661.78</v>
      </c>
      <c r="T1085" s="8">
        <f t="shared" si="226"/>
        <v>1698283188.86</v>
      </c>
      <c r="U1085" s="8">
        <f t="shared" si="227"/>
        <v>343060047.52</v>
      </c>
      <c r="V1085" s="8">
        <f t="shared" si="228"/>
        <v>546538479.56</v>
      </c>
      <c r="W1085" s="8">
        <f t="shared" si="229"/>
        <v>343060047.52</v>
      </c>
      <c r="X1085" s="8">
        <f t="shared" si="230"/>
        <v>1355223141.34</v>
      </c>
      <c r="Y1085" s="13">
        <f t="shared" si="231"/>
        <v>0.523822253505999</v>
      </c>
      <c r="Z1085" s="13">
        <f t="shared" si="232"/>
        <v>0.476177746494001</v>
      </c>
      <c r="AA1085" s="13">
        <f t="shared" si="233"/>
        <v>2.1000561394622</v>
      </c>
      <c r="AB1085" s="13">
        <f t="shared" si="234"/>
        <v>0.385634684722392</v>
      </c>
      <c r="AC1085" s="13">
        <f t="shared" si="235"/>
        <v>0.614365315277608</v>
      </c>
      <c r="AD1085" s="13">
        <f t="shared" si="236"/>
        <v>0.202004029581359</v>
      </c>
      <c r="AE1085" s="13">
        <f t="shared" si="237"/>
        <v>0.797995970418641</v>
      </c>
    </row>
    <row r="1086" spans="1:31">
      <c r="A1086" s="5" t="s">
        <v>2199</v>
      </c>
      <c r="B1086" s="5" t="s">
        <v>2200</v>
      </c>
      <c r="C1086" s="6">
        <v>523000000</v>
      </c>
      <c r="D1086" s="6">
        <v>0</v>
      </c>
      <c r="E1086" s="6">
        <v>0</v>
      </c>
      <c r="F1086" s="6">
        <v>0</v>
      </c>
      <c r="G1086" s="6">
        <v>0</v>
      </c>
      <c r="H1086" s="6">
        <v>2000000</v>
      </c>
      <c r="I1086" s="6">
        <v>0</v>
      </c>
      <c r="J1086" s="6">
        <v>0</v>
      </c>
      <c r="K1086" s="6">
        <v>9522999.35</v>
      </c>
      <c r="L1086" s="6">
        <v>129360000</v>
      </c>
      <c r="M1086" s="6">
        <v>373899090.12</v>
      </c>
      <c r="N1086" s="6">
        <v>156588232.37</v>
      </c>
      <c r="O1086" s="6">
        <v>0</v>
      </c>
      <c r="P1086" s="6">
        <v>47560327.44</v>
      </c>
      <c r="Q1086" s="6">
        <v>410783623.17</v>
      </c>
      <c r="R1086" s="8">
        <f t="shared" si="224"/>
        <v>534522999.35</v>
      </c>
      <c r="S1086" s="8">
        <f t="shared" si="225"/>
        <v>805014808.36</v>
      </c>
      <c r="T1086" s="8">
        <f t="shared" si="226"/>
        <v>1339537807.71</v>
      </c>
      <c r="U1086" s="8">
        <f t="shared" si="227"/>
        <v>523000000</v>
      </c>
      <c r="V1086" s="8">
        <f t="shared" si="228"/>
        <v>11522999.35</v>
      </c>
      <c r="W1086" s="8">
        <f t="shared" si="229"/>
        <v>523000000</v>
      </c>
      <c r="X1086" s="8">
        <f t="shared" si="230"/>
        <v>816537807.71</v>
      </c>
      <c r="Y1086" s="13">
        <f t="shared" si="231"/>
        <v>0.399035395845819</v>
      </c>
      <c r="Z1086" s="13">
        <f t="shared" si="232"/>
        <v>0.600964604154181</v>
      </c>
      <c r="AA1086" s="13">
        <f t="shared" si="233"/>
        <v>1.66399151145921</v>
      </c>
      <c r="AB1086" s="13">
        <f t="shared" si="234"/>
        <v>0.978442462973506</v>
      </c>
      <c r="AC1086" s="13">
        <f t="shared" si="235"/>
        <v>0.0215575370264935</v>
      </c>
      <c r="AD1086" s="13">
        <f t="shared" si="236"/>
        <v>0.390433175524991</v>
      </c>
      <c r="AE1086" s="13">
        <f t="shared" si="237"/>
        <v>0.609566824475009</v>
      </c>
    </row>
    <row r="1087" spans="1:31">
      <c r="A1087" s="5" t="s">
        <v>2201</v>
      </c>
      <c r="B1087" s="5" t="s">
        <v>2202</v>
      </c>
      <c r="C1087" s="6">
        <v>61770000</v>
      </c>
      <c r="D1087" s="6">
        <v>0</v>
      </c>
      <c r="E1087" s="6">
        <v>0</v>
      </c>
      <c r="F1087" s="6">
        <v>0</v>
      </c>
      <c r="G1087" s="6">
        <v>7236089.59</v>
      </c>
      <c r="H1087" s="6">
        <v>305500</v>
      </c>
      <c r="I1087" s="6">
        <v>0</v>
      </c>
      <c r="J1087" s="6">
        <v>0</v>
      </c>
      <c r="K1087" s="6">
        <v>2492239.32</v>
      </c>
      <c r="L1087" s="6">
        <v>167150000</v>
      </c>
      <c r="M1087" s="6">
        <v>241704852.52</v>
      </c>
      <c r="N1087" s="6">
        <v>0</v>
      </c>
      <c r="O1087" s="6">
        <v>-323594.3</v>
      </c>
      <c r="P1087" s="6">
        <v>31300427.78</v>
      </c>
      <c r="Q1087" s="6">
        <v>-151382966.58</v>
      </c>
      <c r="R1087" s="8">
        <f t="shared" si="224"/>
        <v>71803828.91</v>
      </c>
      <c r="S1087" s="8">
        <f t="shared" si="225"/>
        <v>288448719.42</v>
      </c>
      <c r="T1087" s="8">
        <f t="shared" si="226"/>
        <v>360252548.33</v>
      </c>
      <c r="U1087" s="8">
        <f t="shared" si="227"/>
        <v>69006089.59</v>
      </c>
      <c r="V1087" s="8">
        <f t="shared" si="228"/>
        <v>2797739.32</v>
      </c>
      <c r="W1087" s="8">
        <f t="shared" si="229"/>
        <v>69006089.59</v>
      </c>
      <c r="X1087" s="8">
        <f t="shared" si="230"/>
        <v>291246458.74</v>
      </c>
      <c r="Y1087" s="13">
        <f t="shared" si="231"/>
        <v>0.199315256041509</v>
      </c>
      <c r="Z1087" s="13">
        <f t="shared" si="232"/>
        <v>0.800684743958491</v>
      </c>
      <c r="AA1087" s="13">
        <f t="shared" si="233"/>
        <v>1.24893100255179</v>
      </c>
      <c r="AB1087" s="13">
        <f t="shared" si="234"/>
        <v>0.961036349140841</v>
      </c>
      <c r="AC1087" s="13">
        <f t="shared" si="235"/>
        <v>0.0389636508591586</v>
      </c>
      <c r="AD1087" s="13">
        <f t="shared" si="236"/>
        <v>0.191549205994204</v>
      </c>
      <c r="AE1087" s="13">
        <f t="shared" si="237"/>
        <v>0.808450794005796</v>
      </c>
    </row>
    <row r="1088" spans="1:31">
      <c r="A1088" s="5" t="s">
        <v>2203</v>
      </c>
      <c r="B1088" s="5" t="s">
        <v>2204</v>
      </c>
      <c r="C1088" s="6">
        <v>20021666.67</v>
      </c>
      <c r="D1088" s="6">
        <v>0</v>
      </c>
      <c r="E1088" s="6">
        <v>0</v>
      </c>
      <c r="F1088" s="6">
        <v>0</v>
      </c>
      <c r="G1088" s="6">
        <v>47900801.96</v>
      </c>
      <c r="H1088" s="6">
        <v>44040242.44</v>
      </c>
      <c r="I1088" s="6">
        <v>0</v>
      </c>
      <c r="J1088" s="6">
        <v>0</v>
      </c>
      <c r="K1088" s="6">
        <v>163735.9</v>
      </c>
      <c r="L1088" s="6">
        <v>132356050</v>
      </c>
      <c r="M1088" s="6">
        <v>257079614.02</v>
      </c>
      <c r="N1088" s="6">
        <v>5270748</v>
      </c>
      <c r="O1088" s="6">
        <v>0</v>
      </c>
      <c r="P1088" s="6">
        <v>39023326.87</v>
      </c>
      <c r="Q1088" s="6">
        <v>392690085.58</v>
      </c>
      <c r="R1088" s="8">
        <f t="shared" si="224"/>
        <v>112126446.97</v>
      </c>
      <c r="S1088" s="8">
        <f t="shared" si="225"/>
        <v>815878328.47</v>
      </c>
      <c r="T1088" s="8">
        <f t="shared" si="226"/>
        <v>928004775.44</v>
      </c>
      <c r="U1088" s="8">
        <f t="shared" si="227"/>
        <v>67922468.63</v>
      </c>
      <c r="V1088" s="8">
        <f t="shared" si="228"/>
        <v>44203978.34</v>
      </c>
      <c r="W1088" s="8">
        <f t="shared" si="229"/>
        <v>67922468.63</v>
      </c>
      <c r="X1088" s="8">
        <f t="shared" si="230"/>
        <v>860082306.81</v>
      </c>
      <c r="Y1088" s="13">
        <f t="shared" si="231"/>
        <v>0.120825290922492</v>
      </c>
      <c r="Z1088" s="13">
        <f t="shared" si="232"/>
        <v>0.879174709077508</v>
      </c>
      <c r="AA1088" s="13">
        <f t="shared" si="233"/>
        <v>1.13743035334726</v>
      </c>
      <c r="AB1088" s="13">
        <f t="shared" si="234"/>
        <v>0.605766707725725</v>
      </c>
      <c r="AC1088" s="13">
        <f t="shared" si="235"/>
        <v>0.394233292274275</v>
      </c>
      <c r="AD1088" s="13">
        <f t="shared" si="236"/>
        <v>0.073191938692121</v>
      </c>
      <c r="AE1088" s="13">
        <f t="shared" si="237"/>
        <v>0.926808061307879</v>
      </c>
    </row>
    <row r="1089" spans="1:31">
      <c r="A1089" s="5" t="s">
        <v>2205</v>
      </c>
      <c r="B1089" s="5" t="s">
        <v>2206</v>
      </c>
      <c r="C1089" s="6">
        <v>410000000</v>
      </c>
      <c r="D1089" s="6">
        <v>0</v>
      </c>
      <c r="E1089" s="6">
        <v>0</v>
      </c>
      <c r="F1089" s="6">
        <v>0</v>
      </c>
      <c r="G1089" s="6">
        <v>13000000</v>
      </c>
      <c r="H1089" s="6">
        <v>115500000</v>
      </c>
      <c r="I1089" s="6">
        <v>0</v>
      </c>
      <c r="J1089" s="6">
        <v>0</v>
      </c>
      <c r="K1089" s="6">
        <v>337538.47</v>
      </c>
      <c r="L1089" s="6">
        <v>232920451</v>
      </c>
      <c r="M1089" s="6">
        <v>2709360183.23</v>
      </c>
      <c r="N1089" s="6">
        <v>0</v>
      </c>
      <c r="O1089" s="6">
        <v>-14265328.1</v>
      </c>
      <c r="P1089" s="6">
        <v>75204485.05</v>
      </c>
      <c r="Q1089" s="6">
        <v>1318043203.52</v>
      </c>
      <c r="R1089" s="8">
        <f t="shared" si="224"/>
        <v>538837538.47</v>
      </c>
      <c r="S1089" s="8">
        <f t="shared" si="225"/>
        <v>4321262994.7</v>
      </c>
      <c r="T1089" s="8">
        <f t="shared" si="226"/>
        <v>4860100533.17</v>
      </c>
      <c r="U1089" s="8">
        <f t="shared" si="227"/>
        <v>423000000</v>
      </c>
      <c r="V1089" s="8">
        <f t="shared" si="228"/>
        <v>115837538.47</v>
      </c>
      <c r="W1089" s="8">
        <f t="shared" si="229"/>
        <v>423000000</v>
      </c>
      <c r="X1089" s="8">
        <f t="shared" si="230"/>
        <v>4437100533.17</v>
      </c>
      <c r="Y1089" s="13">
        <f t="shared" si="231"/>
        <v>0.110869628064781</v>
      </c>
      <c r="Z1089" s="13">
        <f t="shared" si="232"/>
        <v>0.889130371935219</v>
      </c>
      <c r="AA1089" s="13">
        <f t="shared" si="233"/>
        <v>1.12469445602614</v>
      </c>
      <c r="AB1089" s="13">
        <f t="shared" si="234"/>
        <v>0.785023258032626</v>
      </c>
      <c r="AC1089" s="13">
        <f t="shared" si="235"/>
        <v>0.214976741967374</v>
      </c>
      <c r="AD1089" s="13">
        <f t="shared" si="236"/>
        <v>0.0870352366402796</v>
      </c>
      <c r="AE1089" s="13">
        <f t="shared" si="237"/>
        <v>0.91296476335972</v>
      </c>
    </row>
    <row r="1090" spans="1:31">
      <c r="A1090" s="5" t="s">
        <v>2207</v>
      </c>
      <c r="B1090" s="5" t="s">
        <v>2208</v>
      </c>
      <c r="C1090" s="6">
        <v>103690666.67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27686766.4</v>
      </c>
      <c r="L1090" s="6">
        <v>497569343</v>
      </c>
      <c r="M1090" s="6">
        <v>1028112271.58</v>
      </c>
      <c r="N1090" s="6">
        <v>0</v>
      </c>
      <c r="O1090" s="6">
        <v>-3807449.69</v>
      </c>
      <c r="P1090" s="6">
        <v>70734341.98</v>
      </c>
      <c r="Q1090" s="6">
        <v>1473274356.48</v>
      </c>
      <c r="R1090" s="8">
        <f t="shared" si="224"/>
        <v>131377433.07</v>
      </c>
      <c r="S1090" s="8">
        <f t="shared" si="225"/>
        <v>3065882863.35</v>
      </c>
      <c r="T1090" s="8">
        <f t="shared" si="226"/>
        <v>3197260296.42</v>
      </c>
      <c r="U1090" s="8">
        <f t="shared" si="227"/>
        <v>103690666.67</v>
      </c>
      <c r="V1090" s="8">
        <f t="shared" si="228"/>
        <v>27686766.4</v>
      </c>
      <c r="W1090" s="8">
        <f t="shared" si="229"/>
        <v>103690666.67</v>
      </c>
      <c r="X1090" s="8">
        <f t="shared" si="230"/>
        <v>3093569629.75</v>
      </c>
      <c r="Y1090" s="13">
        <f t="shared" si="231"/>
        <v>0.0410906278782195</v>
      </c>
      <c r="Z1090" s="13">
        <f t="shared" si="232"/>
        <v>0.95890937212178</v>
      </c>
      <c r="AA1090" s="13">
        <f t="shared" si="233"/>
        <v>1.0428514196157</v>
      </c>
      <c r="AB1090" s="13">
        <f t="shared" si="234"/>
        <v>0.789257821887508</v>
      </c>
      <c r="AC1090" s="13">
        <f t="shared" si="235"/>
        <v>0.210742178112492</v>
      </c>
      <c r="AD1090" s="13">
        <f t="shared" si="236"/>
        <v>0.0324310994591536</v>
      </c>
      <c r="AE1090" s="13">
        <f t="shared" si="237"/>
        <v>0.967568900540846</v>
      </c>
    </row>
    <row r="1091" spans="1:31">
      <c r="A1091" s="5" t="s">
        <v>2209</v>
      </c>
      <c r="B1091" s="5" t="s">
        <v>2210</v>
      </c>
      <c r="C1091" s="6">
        <v>1315824702.12</v>
      </c>
      <c r="D1091" s="6">
        <v>29607950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22318562.5</v>
      </c>
      <c r="L1091" s="6">
        <v>289000000</v>
      </c>
      <c r="M1091" s="6">
        <v>1054929428.76</v>
      </c>
      <c r="N1091" s="6">
        <v>208171448.12</v>
      </c>
      <c r="O1091" s="6">
        <v>-25001188</v>
      </c>
      <c r="P1091" s="6">
        <v>78098757.04</v>
      </c>
      <c r="Q1091" s="6">
        <v>682113307.88</v>
      </c>
      <c r="R1091" s="8">
        <f t="shared" ref="R1091:R1154" si="238">C1091+D1091+E1091+F1091+G1091+H1091+I1091+J1091+K1091</f>
        <v>1367751214.62</v>
      </c>
      <c r="S1091" s="8">
        <f t="shared" ref="S1091:S1154" si="239">L1091+M1091-N1091+O1091+P1091+Q1091</f>
        <v>1870968857.56</v>
      </c>
      <c r="T1091" s="8">
        <f t="shared" ref="T1091:T1154" si="240">R1091+S1091</f>
        <v>3238720072.18</v>
      </c>
      <c r="U1091" s="8">
        <f t="shared" ref="U1091:U1154" si="241">C1091+D1091+E1091+F1091+G1091</f>
        <v>1345432652.12</v>
      </c>
      <c r="V1091" s="8">
        <f t="shared" ref="V1091:V1154" si="242">H1091+I1091+J1091+K1091</f>
        <v>22318562.5</v>
      </c>
      <c r="W1091" s="8">
        <f t="shared" ref="W1091:W1154" si="243">U1091</f>
        <v>1345432652.12</v>
      </c>
      <c r="X1091" s="8">
        <f t="shared" ref="X1091:X1154" si="244">V1091+S1091</f>
        <v>1893287420.06</v>
      </c>
      <c r="Y1091" s="13">
        <f t="shared" ref="Y1091:Y1154" si="245">R1091/T1091</f>
        <v>0.422312266616904</v>
      </c>
      <c r="Z1091" s="13">
        <f t="shared" ref="Z1091:Z1154" si="246">S1091/T1091</f>
        <v>0.577687733383096</v>
      </c>
      <c r="AA1091" s="13">
        <f t="shared" ref="AA1091:AA1154" si="247">T1091/S1091</f>
        <v>1.73103900639145</v>
      </c>
      <c r="AB1091" s="13">
        <f t="shared" ref="AB1091:AB1154" si="248">U1091/R1091</f>
        <v>0.983682293781621</v>
      </c>
      <c r="AC1091" s="13">
        <f t="shared" ref="AC1091:AC1154" si="249">V1091/R1091</f>
        <v>0.0163177062183789</v>
      </c>
      <c r="AD1091" s="13">
        <f t="shared" ref="AD1091:AD1154" si="250">W1091/T1091</f>
        <v>0.415421099117832</v>
      </c>
      <c r="AE1091" s="13">
        <f t="shared" ref="AE1091:AE1154" si="251">X1091/T1091</f>
        <v>0.584578900882168</v>
      </c>
    </row>
    <row r="1092" spans="1:31">
      <c r="A1092" s="5" t="s">
        <v>2211</v>
      </c>
      <c r="B1092" s="5" t="s">
        <v>2212</v>
      </c>
      <c r="C1092" s="6">
        <v>50000000</v>
      </c>
      <c r="D1092" s="6">
        <v>0</v>
      </c>
      <c r="E1092" s="6">
        <v>0</v>
      </c>
      <c r="F1092" s="6">
        <v>0</v>
      </c>
      <c r="G1092" s="6">
        <v>7350695.37</v>
      </c>
      <c r="H1092" s="6">
        <v>147450000</v>
      </c>
      <c r="I1092" s="6">
        <v>0</v>
      </c>
      <c r="J1092" s="6">
        <v>0</v>
      </c>
      <c r="K1092" s="6">
        <v>21503747.63</v>
      </c>
      <c r="L1092" s="6">
        <v>186542748</v>
      </c>
      <c r="M1092" s="6">
        <v>1066047632.1</v>
      </c>
      <c r="N1092" s="6">
        <v>10497450</v>
      </c>
      <c r="O1092" s="6">
        <v>0</v>
      </c>
      <c r="P1092" s="6">
        <v>79491861.86</v>
      </c>
      <c r="Q1092" s="6">
        <v>727929033.35</v>
      </c>
      <c r="R1092" s="8">
        <f t="shared" si="238"/>
        <v>226304443</v>
      </c>
      <c r="S1092" s="8">
        <f t="shared" si="239"/>
        <v>2049513825.31</v>
      </c>
      <c r="T1092" s="8">
        <f t="shared" si="240"/>
        <v>2275818268.31</v>
      </c>
      <c r="U1092" s="8">
        <f t="shared" si="241"/>
        <v>57350695.37</v>
      </c>
      <c r="V1092" s="8">
        <f t="shared" si="242"/>
        <v>168953747.63</v>
      </c>
      <c r="W1092" s="8">
        <f t="shared" si="243"/>
        <v>57350695.37</v>
      </c>
      <c r="X1092" s="8">
        <f t="shared" si="244"/>
        <v>2218467572.94</v>
      </c>
      <c r="Y1092" s="13">
        <f t="shared" si="245"/>
        <v>0.0994387144840222</v>
      </c>
      <c r="Z1092" s="13">
        <f t="shared" si="246"/>
        <v>0.900561285515978</v>
      </c>
      <c r="AA1092" s="13">
        <f t="shared" si="247"/>
        <v>1.11041859791591</v>
      </c>
      <c r="AB1092" s="13">
        <f t="shared" si="248"/>
        <v>0.253422754806453</v>
      </c>
      <c r="AC1092" s="13">
        <f t="shared" si="249"/>
        <v>0.746577245193547</v>
      </c>
      <c r="AD1092" s="13">
        <f t="shared" si="250"/>
        <v>0.0252000329589533</v>
      </c>
      <c r="AE1092" s="13">
        <f t="shared" si="251"/>
        <v>0.974799967041047</v>
      </c>
    </row>
    <row r="1093" spans="1:31">
      <c r="A1093" s="5" t="s">
        <v>2213</v>
      </c>
      <c r="B1093" s="5" t="s">
        <v>2214</v>
      </c>
      <c r="C1093" s="6">
        <v>150010000</v>
      </c>
      <c r="D1093" s="6">
        <v>0</v>
      </c>
      <c r="E1093" s="6">
        <v>0</v>
      </c>
      <c r="F1093" s="6">
        <v>0</v>
      </c>
      <c r="G1093" s="6">
        <v>84059.44</v>
      </c>
      <c r="H1093" s="6">
        <v>0</v>
      </c>
      <c r="I1093" s="6">
        <v>0</v>
      </c>
      <c r="J1093" s="6">
        <v>0</v>
      </c>
      <c r="K1093" s="6">
        <v>996361.17</v>
      </c>
      <c r="L1093" s="6">
        <v>250612402</v>
      </c>
      <c r="M1093" s="6">
        <v>586025464.06</v>
      </c>
      <c r="N1093" s="6">
        <v>18951094.4</v>
      </c>
      <c r="O1093" s="6">
        <v>-2339958.77</v>
      </c>
      <c r="P1093" s="6">
        <v>41935433.26</v>
      </c>
      <c r="Q1093" s="6">
        <v>554632160.78</v>
      </c>
      <c r="R1093" s="8">
        <f t="shared" si="238"/>
        <v>151090420.61</v>
      </c>
      <c r="S1093" s="8">
        <f t="shared" si="239"/>
        <v>1411914406.93</v>
      </c>
      <c r="T1093" s="8">
        <f t="shared" si="240"/>
        <v>1563004827.54</v>
      </c>
      <c r="U1093" s="8">
        <f t="shared" si="241"/>
        <v>150094059.44</v>
      </c>
      <c r="V1093" s="8">
        <f t="shared" si="242"/>
        <v>996361.17</v>
      </c>
      <c r="W1093" s="8">
        <f t="shared" si="243"/>
        <v>150094059.44</v>
      </c>
      <c r="X1093" s="8">
        <f t="shared" si="244"/>
        <v>1412910768.1</v>
      </c>
      <c r="Y1093" s="13">
        <f t="shared" si="245"/>
        <v>0.0966666372027782</v>
      </c>
      <c r="Z1093" s="13">
        <f t="shared" si="246"/>
        <v>0.903333362797222</v>
      </c>
      <c r="AA1093" s="13">
        <f t="shared" si="247"/>
        <v>1.10701103400349</v>
      </c>
      <c r="AB1093" s="13">
        <f t="shared" si="248"/>
        <v>0.99340553050301</v>
      </c>
      <c r="AC1093" s="13">
        <f t="shared" si="249"/>
        <v>0.00659446949698977</v>
      </c>
      <c r="AD1093" s="13">
        <f t="shared" si="250"/>
        <v>0.0960291720123679</v>
      </c>
      <c r="AE1093" s="13">
        <f t="shared" si="251"/>
        <v>0.903970827987632</v>
      </c>
    </row>
    <row r="1094" spans="1:31">
      <c r="A1094" s="5" t="s">
        <v>2215</v>
      </c>
      <c r="B1094" s="5" t="s">
        <v>2216</v>
      </c>
      <c r="C1094" s="6">
        <v>57000000</v>
      </c>
      <c r="D1094" s="6">
        <v>0</v>
      </c>
      <c r="E1094" s="6">
        <v>0</v>
      </c>
      <c r="F1094" s="6">
        <v>0</v>
      </c>
      <c r="G1094" s="6">
        <v>2798282.74</v>
      </c>
      <c r="H1094" s="6">
        <v>30000000</v>
      </c>
      <c r="I1094" s="6">
        <v>0</v>
      </c>
      <c r="J1094" s="6">
        <v>0</v>
      </c>
      <c r="K1094" s="6">
        <v>86694226.02</v>
      </c>
      <c r="L1094" s="6">
        <v>135312808</v>
      </c>
      <c r="M1094" s="6">
        <v>448494386.62</v>
      </c>
      <c r="N1094" s="6">
        <v>0</v>
      </c>
      <c r="O1094" s="6">
        <v>0</v>
      </c>
      <c r="P1094" s="6">
        <v>29385820.15</v>
      </c>
      <c r="Q1094" s="6">
        <v>176556666.24</v>
      </c>
      <c r="R1094" s="8">
        <f t="shared" si="238"/>
        <v>176492508.76</v>
      </c>
      <c r="S1094" s="8">
        <f t="shared" si="239"/>
        <v>789749681.01</v>
      </c>
      <c r="T1094" s="8">
        <f t="shared" si="240"/>
        <v>966242189.77</v>
      </c>
      <c r="U1094" s="8">
        <f t="shared" si="241"/>
        <v>59798282.74</v>
      </c>
      <c r="V1094" s="8">
        <f t="shared" si="242"/>
        <v>116694226.02</v>
      </c>
      <c r="W1094" s="8">
        <f t="shared" si="243"/>
        <v>59798282.74</v>
      </c>
      <c r="X1094" s="8">
        <f t="shared" si="244"/>
        <v>906443907.03</v>
      </c>
      <c r="Y1094" s="13">
        <f t="shared" si="245"/>
        <v>0.182658665320763</v>
      </c>
      <c r="Z1094" s="13">
        <f t="shared" si="246"/>
        <v>0.817341334679237</v>
      </c>
      <c r="AA1094" s="13">
        <f t="shared" si="247"/>
        <v>1.22347905039263</v>
      </c>
      <c r="AB1094" s="13">
        <f t="shared" si="248"/>
        <v>0.338814849197456</v>
      </c>
      <c r="AC1094" s="13">
        <f t="shared" si="249"/>
        <v>0.661185150802544</v>
      </c>
      <c r="AD1094" s="13">
        <f t="shared" si="250"/>
        <v>0.061887468145263</v>
      </c>
      <c r="AE1094" s="13">
        <f t="shared" si="251"/>
        <v>0.938112531854737</v>
      </c>
    </row>
    <row r="1095" spans="1:31">
      <c r="A1095" s="5" t="s">
        <v>2217</v>
      </c>
      <c r="B1095" s="5" t="s">
        <v>2218</v>
      </c>
      <c r="C1095" s="6">
        <v>27897873</v>
      </c>
      <c r="D1095" s="6">
        <v>0</v>
      </c>
      <c r="E1095" s="6">
        <v>0</v>
      </c>
      <c r="F1095" s="6">
        <v>0</v>
      </c>
      <c r="G1095" s="6">
        <v>20901253.5</v>
      </c>
      <c r="H1095" s="6">
        <v>0</v>
      </c>
      <c r="I1095" s="6">
        <v>0</v>
      </c>
      <c r="J1095" s="6">
        <v>0</v>
      </c>
      <c r="K1095" s="6">
        <v>549573.84</v>
      </c>
      <c r="L1095" s="6">
        <v>159925838</v>
      </c>
      <c r="M1095" s="6">
        <v>454883109.35</v>
      </c>
      <c r="N1095" s="6">
        <v>50030462.17</v>
      </c>
      <c r="O1095" s="6">
        <v>-2687753.63</v>
      </c>
      <c r="P1095" s="6">
        <v>19126592.82</v>
      </c>
      <c r="Q1095" s="6">
        <v>149077002.93</v>
      </c>
      <c r="R1095" s="8">
        <f t="shared" si="238"/>
        <v>49348700.34</v>
      </c>
      <c r="S1095" s="8">
        <f t="shared" si="239"/>
        <v>730294327.3</v>
      </c>
      <c r="T1095" s="8">
        <f t="shared" si="240"/>
        <v>779643027.64</v>
      </c>
      <c r="U1095" s="8">
        <f t="shared" si="241"/>
        <v>48799126.5</v>
      </c>
      <c r="V1095" s="8">
        <f t="shared" si="242"/>
        <v>549573.84</v>
      </c>
      <c r="W1095" s="8">
        <f t="shared" si="243"/>
        <v>48799126.5</v>
      </c>
      <c r="X1095" s="8">
        <f t="shared" si="244"/>
        <v>730843901.14</v>
      </c>
      <c r="Y1095" s="13">
        <f t="shared" si="245"/>
        <v>0.0632965326315812</v>
      </c>
      <c r="Z1095" s="13">
        <f t="shared" si="246"/>
        <v>0.936703467368419</v>
      </c>
      <c r="AA1095" s="13">
        <f t="shared" si="247"/>
        <v>1.06757371445353</v>
      </c>
      <c r="AB1095" s="13">
        <f t="shared" si="248"/>
        <v>0.988863458688606</v>
      </c>
      <c r="AC1095" s="13">
        <f t="shared" si="249"/>
        <v>0.0111365413113937</v>
      </c>
      <c r="AD1095" s="13">
        <f t="shared" si="250"/>
        <v>0.0625916281810616</v>
      </c>
      <c r="AE1095" s="13">
        <f t="shared" si="251"/>
        <v>0.937408371818938</v>
      </c>
    </row>
    <row r="1096" spans="1:31">
      <c r="A1096" s="5" t="s">
        <v>2219</v>
      </c>
      <c r="B1096" s="5" t="s">
        <v>2220</v>
      </c>
      <c r="C1096" s="6">
        <v>410531526.03</v>
      </c>
      <c r="D1096" s="6">
        <v>0</v>
      </c>
      <c r="E1096" s="6">
        <v>0</v>
      </c>
      <c r="F1096" s="6">
        <v>0</v>
      </c>
      <c r="G1096" s="6">
        <v>50105388.4</v>
      </c>
      <c r="H1096" s="6">
        <v>431974929.56</v>
      </c>
      <c r="I1096" s="6">
        <v>508586948.42</v>
      </c>
      <c r="J1096" s="6">
        <v>0</v>
      </c>
      <c r="K1096" s="6">
        <v>6167.6</v>
      </c>
      <c r="L1096" s="6">
        <v>410020559</v>
      </c>
      <c r="M1096" s="6">
        <v>530241152.79</v>
      </c>
      <c r="N1096" s="6">
        <v>150412347.21</v>
      </c>
      <c r="O1096" s="6">
        <v>-127453.48</v>
      </c>
      <c r="P1096" s="6">
        <v>100124982.48</v>
      </c>
      <c r="Q1096" s="6">
        <v>1079670508.24</v>
      </c>
      <c r="R1096" s="8">
        <f t="shared" si="238"/>
        <v>1401204960.01</v>
      </c>
      <c r="S1096" s="8">
        <f t="shared" si="239"/>
        <v>1969517401.82</v>
      </c>
      <c r="T1096" s="8">
        <f t="shared" si="240"/>
        <v>3370722361.83</v>
      </c>
      <c r="U1096" s="8">
        <f t="shared" si="241"/>
        <v>460636914.43</v>
      </c>
      <c r="V1096" s="8">
        <f t="shared" si="242"/>
        <v>940568045.58</v>
      </c>
      <c r="W1096" s="8">
        <f t="shared" si="243"/>
        <v>460636914.43</v>
      </c>
      <c r="X1096" s="8">
        <f t="shared" si="244"/>
        <v>2910085447.4</v>
      </c>
      <c r="Y1096" s="13">
        <f t="shared" si="245"/>
        <v>0.415698716654098</v>
      </c>
      <c r="Z1096" s="13">
        <f t="shared" si="246"/>
        <v>0.584301283345902</v>
      </c>
      <c r="AA1096" s="13">
        <f t="shared" si="247"/>
        <v>1.7114458388208</v>
      </c>
      <c r="AB1096" s="13">
        <f t="shared" si="248"/>
        <v>0.328743422680086</v>
      </c>
      <c r="AC1096" s="13">
        <f t="shared" si="249"/>
        <v>0.671256577319914</v>
      </c>
      <c r="AD1096" s="13">
        <f t="shared" si="250"/>
        <v>0.136658218916587</v>
      </c>
      <c r="AE1096" s="13">
        <f t="shared" si="251"/>
        <v>0.863341781083413</v>
      </c>
    </row>
    <row r="1097" spans="1:31">
      <c r="A1097" s="5" t="s">
        <v>2221</v>
      </c>
      <c r="B1097" s="5" t="s">
        <v>2222</v>
      </c>
      <c r="C1097" s="6">
        <v>117771202</v>
      </c>
      <c r="D1097" s="6">
        <v>0</v>
      </c>
      <c r="E1097" s="6">
        <v>0</v>
      </c>
      <c r="F1097" s="6">
        <v>0</v>
      </c>
      <c r="G1097" s="6">
        <v>783076.53</v>
      </c>
      <c r="H1097" s="6">
        <v>18000000</v>
      </c>
      <c r="I1097" s="6">
        <v>0</v>
      </c>
      <c r="J1097" s="6">
        <v>0</v>
      </c>
      <c r="K1097" s="6">
        <v>51086.08</v>
      </c>
      <c r="L1097" s="6">
        <v>120000000</v>
      </c>
      <c r="M1097" s="6">
        <v>273752306.48</v>
      </c>
      <c r="N1097" s="6">
        <v>8999857.76</v>
      </c>
      <c r="O1097" s="6">
        <v>83963.21</v>
      </c>
      <c r="P1097" s="6">
        <v>21130322.64</v>
      </c>
      <c r="Q1097" s="6">
        <v>123844666.69</v>
      </c>
      <c r="R1097" s="8">
        <f t="shared" si="238"/>
        <v>136605364.61</v>
      </c>
      <c r="S1097" s="8">
        <f t="shared" si="239"/>
        <v>529811401.26</v>
      </c>
      <c r="T1097" s="8">
        <f t="shared" si="240"/>
        <v>666416765.87</v>
      </c>
      <c r="U1097" s="8">
        <f t="shared" si="241"/>
        <v>118554278.53</v>
      </c>
      <c r="V1097" s="8">
        <f t="shared" si="242"/>
        <v>18051086.08</v>
      </c>
      <c r="W1097" s="8">
        <f t="shared" si="243"/>
        <v>118554278.53</v>
      </c>
      <c r="X1097" s="8">
        <f t="shared" si="244"/>
        <v>547862487.34</v>
      </c>
      <c r="Y1097" s="13">
        <f t="shared" si="245"/>
        <v>0.204984885744378</v>
      </c>
      <c r="Z1097" s="13">
        <f t="shared" si="246"/>
        <v>0.795015114255622</v>
      </c>
      <c r="AA1097" s="13">
        <f t="shared" si="247"/>
        <v>1.2578377216593</v>
      </c>
      <c r="AB1097" s="13">
        <f t="shared" si="248"/>
        <v>0.867859610553841</v>
      </c>
      <c r="AC1097" s="13">
        <f t="shared" si="249"/>
        <v>0.132140389446159</v>
      </c>
      <c r="AD1097" s="13">
        <f t="shared" si="250"/>
        <v>0.17789810311154</v>
      </c>
      <c r="AE1097" s="13">
        <f t="shared" si="251"/>
        <v>0.82210189688846</v>
      </c>
    </row>
    <row r="1098" spans="1:31">
      <c r="A1098" s="5" t="s">
        <v>2223</v>
      </c>
      <c r="B1098" s="5" t="s">
        <v>2224</v>
      </c>
      <c r="C1098" s="6">
        <v>1863123125.67</v>
      </c>
      <c r="D1098" s="6">
        <v>0</v>
      </c>
      <c r="E1098" s="6">
        <v>0</v>
      </c>
      <c r="F1098" s="6">
        <v>0</v>
      </c>
      <c r="G1098" s="6">
        <v>179669677.14</v>
      </c>
      <c r="H1098" s="6">
        <v>268415198.41</v>
      </c>
      <c r="I1098" s="6">
        <v>170964927.05</v>
      </c>
      <c r="J1098" s="6">
        <v>0</v>
      </c>
      <c r="K1098" s="6">
        <v>560170</v>
      </c>
      <c r="L1098" s="6">
        <v>498814864</v>
      </c>
      <c r="M1098" s="6">
        <v>808479804.82</v>
      </c>
      <c r="N1098" s="6">
        <v>0</v>
      </c>
      <c r="O1098" s="6">
        <v>-16656610.64</v>
      </c>
      <c r="P1098" s="6">
        <v>48243245.08</v>
      </c>
      <c r="Q1098" s="6">
        <v>551245487.44</v>
      </c>
      <c r="R1098" s="8">
        <f t="shared" si="238"/>
        <v>2482733098.27</v>
      </c>
      <c r="S1098" s="8">
        <f t="shared" si="239"/>
        <v>1890126790.7</v>
      </c>
      <c r="T1098" s="8">
        <f t="shared" si="240"/>
        <v>4372859888.97</v>
      </c>
      <c r="U1098" s="8">
        <f t="shared" si="241"/>
        <v>2042792802.81</v>
      </c>
      <c r="V1098" s="8">
        <f t="shared" si="242"/>
        <v>439940295.46</v>
      </c>
      <c r="W1098" s="8">
        <f t="shared" si="243"/>
        <v>2042792802.81</v>
      </c>
      <c r="X1098" s="8">
        <f t="shared" si="244"/>
        <v>2330067086.16</v>
      </c>
      <c r="Y1098" s="13">
        <f t="shared" si="245"/>
        <v>0.567759580985521</v>
      </c>
      <c r="Z1098" s="13">
        <f t="shared" si="246"/>
        <v>0.432240419014479</v>
      </c>
      <c r="AA1098" s="13">
        <f t="shared" si="247"/>
        <v>2.31352727789787</v>
      </c>
      <c r="AB1098" s="13">
        <f t="shared" si="248"/>
        <v>0.822800003847954</v>
      </c>
      <c r="AC1098" s="13">
        <f t="shared" si="249"/>
        <v>0.177199996152046</v>
      </c>
      <c r="AD1098" s="13">
        <f t="shared" si="250"/>
        <v>0.4671525854196</v>
      </c>
      <c r="AE1098" s="13">
        <f t="shared" si="251"/>
        <v>0.5328474145804</v>
      </c>
    </row>
    <row r="1099" spans="1:31">
      <c r="A1099" s="5" t="s">
        <v>2225</v>
      </c>
      <c r="B1099" s="5" t="s">
        <v>2226</v>
      </c>
      <c r="C1099" s="6">
        <v>50000000</v>
      </c>
      <c r="D1099" s="6">
        <v>0</v>
      </c>
      <c r="E1099" s="6">
        <v>0</v>
      </c>
      <c r="F1099" s="6">
        <v>0</v>
      </c>
      <c r="G1099" s="6">
        <v>15000000</v>
      </c>
      <c r="H1099" s="6">
        <v>38350000</v>
      </c>
      <c r="I1099" s="6">
        <v>0</v>
      </c>
      <c r="J1099" s="6">
        <v>0</v>
      </c>
      <c r="K1099" s="6">
        <v>183927.71</v>
      </c>
      <c r="L1099" s="6">
        <v>86670000</v>
      </c>
      <c r="M1099" s="6">
        <v>271672903.31</v>
      </c>
      <c r="N1099" s="6">
        <v>30048160.96</v>
      </c>
      <c r="O1099" s="6">
        <v>0</v>
      </c>
      <c r="P1099" s="6">
        <v>39928814.38</v>
      </c>
      <c r="Q1099" s="6">
        <v>403199417.4</v>
      </c>
      <c r="R1099" s="8">
        <f t="shared" si="238"/>
        <v>103533927.71</v>
      </c>
      <c r="S1099" s="8">
        <f t="shared" si="239"/>
        <v>771422974.13</v>
      </c>
      <c r="T1099" s="8">
        <f t="shared" si="240"/>
        <v>874956901.84</v>
      </c>
      <c r="U1099" s="8">
        <f t="shared" si="241"/>
        <v>65000000</v>
      </c>
      <c r="V1099" s="8">
        <f t="shared" si="242"/>
        <v>38533927.71</v>
      </c>
      <c r="W1099" s="8">
        <f t="shared" si="243"/>
        <v>65000000</v>
      </c>
      <c r="X1099" s="8">
        <f t="shared" si="244"/>
        <v>809956901.84</v>
      </c>
      <c r="Y1099" s="13">
        <f t="shared" si="245"/>
        <v>0.118330317175934</v>
      </c>
      <c r="Z1099" s="13">
        <f t="shared" si="246"/>
        <v>0.881669682824066</v>
      </c>
      <c r="AA1099" s="13">
        <f t="shared" si="247"/>
        <v>1.13421162083844</v>
      </c>
      <c r="AB1099" s="13">
        <f t="shared" si="248"/>
        <v>0.627813523911369</v>
      </c>
      <c r="AC1099" s="13">
        <f t="shared" si="249"/>
        <v>0.372186476088631</v>
      </c>
      <c r="AD1099" s="13">
        <f t="shared" si="250"/>
        <v>0.0742893734117733</v>
      </c>
      <c r="AE1099" s="13">
        <f t="shared" si="251"/>
        <v>0.925710626588227</v>
      </c>
    </row>
    <row r="1100" spans="1:31">
      <c r="A1100" s="5" t="s">
        <v>2227</v>
      </c>
      <c r="B1100" s="5" t="s">
        <v>2228</v>
      </c>
      <c r="C1100" s="6">
        <v>166000000</v>
      </c>
      <c r="D1100" s="6">
        <v>0</v>
      </c>
      <c r="E1100" s="6">
        <v>0</v>
      </c>
      <c r="F1100" s="6">
        <v>0</v>
      </c>
      <c r="G1100" s="6">
        <v>51252612.29</v>
      </c>
      <c r="H1100" s="6">
        <v>100000000</v>
      </c>
      <c r="I1100" s="6">
        <v>102241241.87</v>
      </c>
      <c r="J1100" s="6">
        <v>0</v>
      </c>
      <c r="K1100" s="6">
        <v>17740156.28</v>
      </c>
      <c r="L1100" s="6">
        <v>134816890</v>
      </c>
      <c r="M1100" s="6">
        <v>606259771.09</v>
      </c>
      <c r="N1100" s="6">
        <v>4726560</v>
      </c>
      <c r="O1100" s="6">
        <v>0</v>
      </c>
      <c r="P1100" s="6">
        <v>31343014.29</v>
      </c>
      <c r="Q1100" s="6">
        <v>259844384.27</v>
      </c>
      <c r="R1100" s="8">
        <f t="shared" si="238"/>
        <v>437234010.44</v>
      </c>
      <c r="S1100" s="8">
        <f t="shared" si="239"/>
        <v>1027537499.65</v>
      </c>
      <c r="T1100" s="8">
        <f t="shared" si="240"/>
        <v>1464771510.09</v>
      </c>
      <c r="U1100" s="8">
        <f t="shared" si="241"/>
        <v>217252612.29</v>
      </c>
      <c r="V1100" s="8">
        <f t="shared" si="242"/>
        <v>219981398.15</v>
      </c>
      <c r="W1100" s="8">
        <f t="shared" si="243"/>
        <v>217252612.29</v>
      </c>
      <c r="X1100" s="8">
        <f t="shared" si="244"/>
        <v>1247518897.8</v>
      </c>
      <c r="Y1100" s="13">
        <f t="shared" si="245"/>
        <v>0.298499805210667</v>
      </c>
      <c r="Z1100" s="13">
        <f t="shared" si="246"/>
        <v>0.701500194789333</v>
      </c>
      <c r="AA1100" s="13">
        <f t="shared" si="247"/>
        <v>1.42551635399091</v>
      </c>
      <c r="AB1100" s="13">
        <f t="shared" si="248"/>
        <v>0.496879490393195</v>
      </c>
      <c r="AC1100" s="13">
        <f t="shared" si="249"/>
        <v>0.503120509606805</v>
      </c>
      <c r="AD1100" s="13">
        <f t="shared" si="250"/>
        <v>0.148318431095544</v>
      </c>
      <c r="AE1100" s="13">
        <f t="shared" si="251"/>
        <v>0.851681568904456</v>
      </c>
    </row>
    <row r="1101" spans="1:31">
      <c r="A1101" s="5" t="s">
        <v>2229</v>
      </c>
      <c r="B1101" s="5" t="s">
        <v>2230</v>
      </c>
      <c r="C1101" s="6">
        <v>791200567.39</v>
      </c>
      <c r="D1101" s="6">
        <v>0</v>
      </c>
      <c r="E1101" s="6">
        <v>1096614.5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58231.13</v>
      </c>
      <c r="L1101" s="6">
        <v>287655011</v>
      </c>
      <c r="M1101" s="6">
        <v>1017858944.74</v>
      </c>
      <c r="N1101" s="6">
        <v>7676939.8</v>
      </c>
      <c r="O1101" s="6">
        <v>0</v>
      </c>
      <c r="P1101" s="6">
        <v>36597228.99</v>
      </c>
      <c r="Q1101" s="6">
        <v>560036969.36</v>
      </c>
      <c r="R1101" s="8">
        <f t="shared" si="238"/>
        <v>792355413.02</v>
      </c>
      <c r="S1101" s="8">
        <f t="shared" si="239"/>
        <v>1894471214.29</v>
      </c>
      <c r="T1101" s="8">
        <f t="shared" si="240"/>
        <v>2686826627.31</v>
      </c>
      <c r="U1101" s="8">
        <f t="shared" si="241"/>
        <v>792297181.89</v>
      </c>
      <c r="V1101" s="8">
        <f t="shared" si="242"/>
        <v>58231.13</v>
      </c>
      <c r="W1101" s="8">
        <f t="shared" si="243"/>
        <v>792297181.89</v>
      </c>
      <c r="X1101" s="8">
        <f t="shared" si="244"/>
        <v>1894529445.42</v>
      </c>
      <c r="Y1101" s="13">
        <f t="shared" si="245"/>
        <v>0.294903811420572</v>
      </c>
      <c r="Z1101" s="13">
        <f t="shared" si="246"/>
        <v>0.705096188579428</v>
      </c>
      <c r="AA1101" s="13">
        <f t="shared" si="247"/>
        <v>1.41824621405871</v>
      </c>
      <c r="AB1101" s="13">
        <f t="shared" si="248"/>
        <v>0.999926508825404</v>
      </c>
      <c r="AC1101" s="13">
        <f t="shared" si="249"/>
        <v>7.34911745955728e-5</v>
      </c>
      <c r="AD1101" s="13">
        <f t="shared" si="250"/>
        <v>0.294882138593078</v>
      </c>
      <c r="AE1101" s="13">
        <f t="shared" si="251"/>
        <v>0.705117861406922</v>
      </c>
    </row>
    <row r="1102" spans="1:31">
      <c r="A1102" s="5" t="s">
        <v>2231</v>
      </c>
      <c r="B1102" s="5" t="s">
        <v>2232</v>
      </c>
      <c r="C1102" s="6">
        <v>142421779.1</v>
      </c>
      <c r="D1102" s="6">
        <v>0</v>
      </c>
      <c r="E1102" s="6">
        <v>0</v>
      </c>
      <c r="F1102" s="6">
        <v>0</v>
      </c>
      <c r="G1102" s="6">
        <v>37074367.13</v>
      </c>
      <c r="H1102" s="6">
        <v>92000000</v>
      </c>
      <c r="I1102" s="6">
        <v>0</v>
      </c>
      <c r="J1102" s="6">
        <v>0</v>
      </c>
      <c r="K1102" s="6">
        <v>0</v>
      </c>
      <c r="L1102" s="6">
        <v>155415837</v>
      </c>
      <c r="M1102" s="6">
        <v>340471788.21</v>
      </c>
      <c r="N1102" s="6">
        <v>32426048.56</v>
      </c>
      <c r="O1102" s="6">
        <v>3907944.14</v>
      </c>
      <c r="P1102" s="6">
        <v>53384343.36</v>
      </c>
      <c r="Q1102" s="6">
        <v>216946343.57</v>
      </c>
      <c r="R1102" s="8">
        <f t="shared" si="238"/>
        <v>271496146.23</v>
      </c>
      <c r="S1102" s="8">
        <f t="shared" si="239"/>
        <v>737700207.72</v>
      </c>
      <c r="T1102" s="8">
        <f t="shared" si="240"/>
        <v>1009196353.95</v>
      </c>
      <c r="U1102" s="8">
        <f t="shared" si="241"/>
        <v>179496146.23</v>
      </c>
      <c r="V1102" s="8">
        <f t="shared" si="242"/>
        <v>92000000</v>
      </c>
      <c r="W1102" s="8">
        <f t="shared" si="243"/>
        <v>179496146.23</v>
      </c>
      <c r="X1102" s="8">
        <f t="shared" si="244"/>
        <v>829700207.72</v>
      </c>
      <c r="Y1102" s="13">
        <f t="shared" si="245"/>
        <v>0.269022123561349</v>
      </c>
      <c r="Z1102" s="13">
        <f t="shared" si="246"/>
        <v>0.730977876438651</v>
      </c>
      <c r="AA1102" s="13">
        <f t="shared" si="247"/>
        <v>1.36803045924185</v>
      </c>
      <c r="AB1102" s="13">
        <f t="shared" si="248"/>
        <v>0.661136994843155</v>
      </c>
      <c r="AC1102" s="13">
        <f t="shared" si="249"/>
        <v>0.338863005156845</v>
      </c>
      <c r="AD1102" s="13">
        <f t="shared" si="250"/>
        <v>0.177860478317674</v>
      </c>
      <c r="AE1102" s="13">
        <f t="shared" si="251"/>
        <v>0.822139521682326</v>
      </c>
    </row>
    <row r="1103" spans="1:31">
      <c r="A1103" s="5" t="s">
        <v>2233</v>
      </c>
      <c r="B1103" s="5" t="s">
        <v>2234</v>
      </c>
      <c r="C1103" s="6">
        <v>699289331.61</v>
      </c>
      <c r="D1103" s="6">
        <v>0</v>
      </c>
      <c r="E1103" s="6">
        <v>0</v>
      </c>
      <c r="F1103" s="6">
        <v>0</v>
      </c>
      <c r="G1103" s="6">
        <v>400521206.7</v>
      </c>
      <c r="H1103" s="6">
        <v>578626408.92</v>
      </c>
      <c r="I1103" s="6">
        <v>0</v>
      </c>
      <c r="J1103" s="6">
        <v>0</v>
      </c>
      <c r="K1103" s="6">
        <v>208225784.42</v>
      </c>
      <c r="L1103" s="6">
        <v>110670000</v>
      </c>
      <c r="M1103" s="6">
        <v>472593519.37</v>
      </c>
      <c r="N1103" s="6">
        <v>0</v>
      </c>
      <c r="O1103" s="6">
        <v>-22350642.67</v>
      </c>
      <c r="P1103" s="6">
        <v>53345234.6</v>
      </c>
      <c r="Q1103" s="6">
        <v>262642772.27</v>
      </c>
      <c r="R1103" s="8">
        <f t="shared" si="238"/>
        <v>1886662731.65</v>
      </c>
      <c r="S1103" s="8">
        <f t="shared" si="239"/>
        <v>876900883.57</v>
      </c>
      <c r="T1103" s="8">
        <f t="shared" si="240"/>
        <v>2763563615.22</v>
      </c>
      <c r="U1103" s="8">
        <f t="shared" si="241"/>
        <v>1099810538.31</v>
      </c>
      <c r="V1103" s="8">
        <f t="shared" si="242"/>
        <v>786852193.34</v>
      </c>
      <c r="W1103" s="8">
        <f t="shared" si="243"/>
        <v>1099810538.31</v>
      </c>
      <c r="X1103" s="8">
        <f t="shared" si="244"/>
        <v>1663753076.91</v>
      </c>
      <c r="Y1103" s="13">
        <f t="shared" si="245"/>
        <v>0.682691985543386</v>
      </c>
      <c r="Z1103" s="13">
        <f t="shared" si="246"/>
        <v>0.317308014456614</v>
      </c>
      <c r="AA1103" s="13">
        <f t="shared" si="247"/>
        <v>3.15151195191993</v>
      </c>
      <c r="AB1103" s="13">
        <f t="shared" si="248"/>
        <v>0.582939663703512</v>
      </c>
      <c r="AC1103" s="13">
        <f t="shared" si="249"/>
        <v>0.417060336296488</v>
      </c>
      <c r="AD1103" s="13">
        <f t="shared" si="250"/>
        <v>0.397968236465744</v>
      </c>
      <c r="AE1103" s="13">
        <f t="shared" si="251"/>
        <v>0.602031763534256</v>
      </c>
    </row>
    <row r="1104" spans="1:31">
      <c r="A1104" s="5" t="s">
        <v>2235</v>
      </c>
      <c r="B1104" s="5" t="s">
        <v>2236</v>
      </c>
      <c r="C1104" s="6">
        <v>40000000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1777631.9</v>
      </c>
      <c r="L1104" s="6">
        <v>169186000</v>
      </c>
      <c r="M1104" s="6">
        <v>194836966.45</v>
      </c>
      <c r="N1104" s="6">
        <v>33835794</v>
      </c>
      <c r="O1104" s="6">
        <v>27520.21</v>
      </c>
      <c r="P1104" s="6">
        <v>51972593.74</v>
      </c>
      <c r="Q1104" s="6">
        <v>243250735.1</v>
      </c>
      <c r="R1104" s="8">
        <f t="shared" si="238"/>
        <v>41777631.9</v>
      </c>
      <c r="S1104" s="8">
        <f t="shared" si="239"/>
        <v>625438021.5</v>
      </c>
      <c r="T1104" s="8">
        <f t="shared" si="240"/>
        <v>667215653.4</v>
      </c>
      <c r="U1104" s="8">
        <f t="shared" si="241"/>
        <v>40000000</v>
      </c>
      <c r="V1104" s="8">
        <f t="shared" si="242"/>
        <v>1777631.9</v>
      </c>
      <c r="W1104" s="8">
        <f t="shared" si="243"/>
        <v>40000000</v>
      </c>
      <c r="X1104" s="8">
        <f t="shared" si="244"/>
        <v>627215653.4</v>
      </c>
      <c r="Y1104" s="13">
        <f t="shared" si="245"/>
        <v>0.0626148857376313</v>
      </c>
      <c r="Z1104" s="13">
        <f t="shared" si="246"/>
        <v>0.937385114262369</v>
      </c>
      <c r="AA1104" s="13">
        <f t="shared" si="247"/>
        <v>1.06679739712626</v>
      </c>
      <c r="AB1104" s="13">
        <f t="shared" si="248"/>
        <v>0.957450151692298</v>
      </c>
      <c r="AC1104" s="13">
        <f t="shared" si="249"/>
        <v>0.0425498483077017</v>
      </c>
      <c r="AD1104" s="13">
        <f t="shared" si="250"/>
        <v>0.059950631847691</v>
      </c>
      <c r="AE1104" s="13">
        <f t="shared" si="251"/>
        <v>0.940049368152309</v>
      </c>
    </row>
    <row r="1105" spans="1:31">
      <c r="A1105" s="5" t="s">
        <v>2237</v>
      </c>
      <c r="B1105" s="5" t="s">
        <v>2238</v>
      </c>
      <c r="C1105" s="6">
        <v>288000000</v>
      </c>
      <c r="D1105" s="6">
        <v>0</v>
      </c>
      <c r="E1105" s="6">
        <v>0</v>
      </c>
      <c r="F1105" s="6">
        <v>0</v>
      </c>
      <c r="G1105" s="6">
        <v>2461990.32</v>
      </c>
      <c r="H1105" s="6">
        <v>13520545.18</v>
      </c>
      <c r="I1105" s="6">
        <v>149847892.01</v>
      </c>
      <c r="J1105" s="6">
        <v>0</v>
      </c>
      <c r="K1105" s="6">
        <v>150513.82</v>
      </c>
      <c r="L1105" s="6">
        <v>117160626</v>
      </c>
      <c r="M1105" s="6">
        <v>266050823.6</v>
      </c>
      <c r="N1105" s="6">
        <v>30408086.71</v>
      </c>
      <c r="O1105" s="6">
        <v>37097708.03</v>
      </c>
      <c r="P1105" s="6">
        <v>63276980.59</v>
      </c>
      <c r="Q1105" s="6">
        <v>415987333.14</v>
      </c>
      <c r="R1105" s="8">
        <f t="shared" si="238"/>
        <v>453980941.33</v>
      </c>
      <c r="S1105" s="8">
        <f t="shared" si="239"/>
        <v>869165384.65</v>
      </c>
      <c r="T1105" s="8">
        <f t="shared" si="240"/>
        <v>1323146325.98</v>
      </c>
      <c r="U1105" s="8">
        <f t="shared" si="241"/>
        <v>290461990.32</v>
      </c>
      <c r="V1105" s="8">
        <f t="shared" si="242"/>
        <v>163518951.01</v>
      </c>
      <c r="W1105" s="8">
        <f t="shared" si="243"/>
        <v>290461990.32</v>
      </c>
      <c r="X1105" s="8">
        <f t="shared" si="244"/>
        <v>1032684335.66</v>
      </c>
      <c r="Y1105" s="13">
        <f t="shared" si="245"/>
        <v>0.343107132156192</v>
      </c>
      <c r="Z1105" s="13">
        <f t="shared" si="246"/>
        <v>0.656892867843808</v>
      </c>
      <c r="AA1105" s="13">
        <f t="shared" si="247"/>
        <v>1.52231824845718</v>
      </c>
      <c r="AB1105" s="13">
        <f t="shared" si="248"/>
        <v>0.639810978560138</v>
      </c>
      <c r="AC1105" s="13">
        <f t="shared" si="249"/>
        <v>0.360189021439862</v>
      </c>
      <c r="AD1105" s="13">
        <f t="shared" si="250"/>
        <v>0.219523709975816</v>
      </c>
      <c r="AE1105" s="13">
        <f t="shared" si="251"/>
        <v>0.780476290024184</v>
      </c>
    </row>
    <row r="1106" spans="1:31">
      <c r="A1106" s="5" t="s">
        <v>2239</v>
      </c>
      <c r="B1106" s="5" t="s">
        <v>2240</v>
      </c>
      <c r="C1106" s="6">
        <v>60000000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1017245.9</v>
      </c>
      <c r="L1106" s="6">
        <v>170315462</v>
      </c>
      <c r="M1106" s="6">
        <v>372442368.07</v>
      </c>
      <c r="N1106" s="6">
        <v>6173607.08</v>
      </c>
      <c r="O1106" s="6">
        <v>0</v>
      </c>
      <c r="P1106" s="6">
        <v>41203531.75</v>
      </c>
      <c r="Q1106" s="6">
        <v>277791825.45</v>
      </c>
      <c r="R1106" s="8">
        <f t="shared" si="238"/>
        <v>61017245.9</v>
      </c>
      <c r="S1106" s="8">
        <f t="shared" si="239"/>
        <v>855579580.19</v>
      </c>
      <c r="T1106" s="8">
        <f t="shared" si="240"/>
        <v>916596826.09</v>
      </c>
      <c r="U1106" s="8">
        <f t="shared" si="241"/>
        <v>60000000</v>
      </c>
      <c r="V1106" s="8">
        <f t="shared" si="242"/>
        <v>1017245.9</v>
      </c>
      <c r="W1106" s="8">
        <f t="shared" si="243"/>
        <v>60000000</v>
      </c>
      <c r="X1106" s="8">
        <f t="shared" si="244"/>
        <v>856596826.09</v>
      </c>
      <c r="Y1106" s="13">
        <f t="shared" si="245"/>
        <v>0.0665693401539324</v>
      </c>
      <c r="Z1106" s="13">
        <f t="shared" si="246"/>
        <v>0.933430659846068</v>
      </c>
      <c r="AA1106" s="13">
        <f t="shared" si="247"/>
        <v>1.07131685621395</v>
      </c>
      <c r="AB1106" s="13">
        <f t="shared" si="248"/>
        <v>0.983328551051499</v>
      </c>
      <c r="AC1106" s="13">
        <f t="shared" si="249"/>
        <v>0.0166714489485013</v>
      </c>
      <c r="AD1106" s="13">
        <f t="shared" si="250"/>
        <v>0.0654595327980207</v>
      </c>
      <c r="AE1106" s="13">
        <f t="shared" si="251"/>
        <v>0.934540467201979</v>
      </c>
    </row>
    <row r="1107" spans="1:31">
      <c r="A1107" s="5" t="s">
        <v>2241</v>
      </c>
      <c r="B1107" s="5" t="s">
        <v>2242</v>
      </c>
      <c r="C1107" s="6">
        <v>864432013.41</v>
      </c>
      <c r="D1107" s="6">
        <v>0</v>
      </c>
      <c r="E1107" s="6">
        <v>0</v>
      </c>
      <c r="F1107" s="6">
        <v>0</v>
      </c>
      <c r="G1107" s="6">
        <v>67054549.2</v>
      </c>
      <c r="H1107" s="6">
        <v>125691635</v>
      </c>
      <c r="I1107" s="6">
        <v>0</v>
      </c>
      <c r="J1107" s="6">
        <v>0</v>
      </c>
      <c r="K1107" s="6">
        <v>848573.84</v>
      </c>
      <c r="L1107" s="6">
        <v>173884932</v>
      </c>
      <c r="M1107" s="6">
        <v>1132171897.7</v>
      </c>
      <c r="N1107" s="6">
        <v>99243397</v>
      </c>
      <c r="O1107" s="6">
        <v>0</v>
      </c>
      <c r="P1107" s="6">
        <v>64450909.69</v>
      </c>
      <c r="Q1107" s="6">
        <v>783941901.12</v>
      </c>
      <c r="R1107" s="8">
        <f t="shared" si="238"/>
        <v>1058026771.45</v>
      </c>
      <c r="S1107" s="8">
        <f t="shared" si="239"/>
        <v>2055206243.51</v>
      </c>
      <c r="T1107" s="8">
        <f t="shared" si="240"/>
        <v>3113233014.96</v>
      </c>
      <c r="U1107" s="8">
        <f t="shared" si="241"/>
        <v>931486562.61</v>
      </c>
      <c r="V1107" s="8">
        <f t="shared" si="242"/>
        <v>126540208.84</v>
      </c>
      <c r="W1107" s="8">
        <f t="shared" si="243"/>
        <v>931486562.61</v>
      </c>
      <c r="X1107" s="8">
        <f t="shared" si="244"/>
        <v>2181746452.35</v>
      </c>
      <c r="Y1107" s="13">
        <f t="shared" si="245"/>
        <v>0.339848243406732</v>
      </c>
      <c r="Z1107" s="13">
        <f t="shared" si="246"/>
        <v>0.660151756593268</v>
      </c>
      <c r="AA1107" s="13">
        <f t="shared" si="247"/>
        <v>1.51480321003844</v>
      </c>
      <c r="AB1107" s="13">
        <f t="shared" si="248"/>
        <v>0.880399804376803</v>
      </c>
      <c r="AC1107" s="13">
        <f t="shared" si="249"/>
        <v>0.119600195623197</v>
      </c>
      <c r="AD1107" s="13">
        <f t="shared" si="250"/>
        <v>0.299202327013087</v>
      </c>
      <c r="AE1107" s="13">
        <f t="shared" si="251"/>
        <v>0.700797672986913</v>
      </c>
    </row>
    <row r="1108" spans="1:31">
      <c r="A1108" s="5" t="s">
        <v>2243</v>
      </c>
      <c r="B1108" s="5" t="s">
        <v>2244</v>
      </c>
      <c r="C1108" s="6">
        <v>240917863.99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197532696.85</v>
      </c>
      <c r="J1108" s="6">
        <v>0</v>
      </c>
      <c r="K1108" s="6">
        <v>50825834.47</v>
      </c>
      <c r="L1108" s="6">
        <v>332524102</v>
      </c>
      <c r="M1108" s="6">
        <v>18611423.92</v>
      </c>
      <c r="N1108" s="6">
        <v>13274456.77</v>
      </c>
      <c r="O1108" s="6">
        <v>0</v>
      </c>
      <c r="P1108" s="6">
        <v>47404174.34</v>
      </c>
      <c r="Q1108" s="6">
        <v>365891495.73</v>
      </c>
      <c r="R1108" s="8">
        <f t="shared" si="238"/>
        <v>489276395.31</v>
      </c>
      <c r="S1108" s="8">
        <f t="shared" si="239"/>
        <v>751156739.22</v>
      </c>
      <c r="T1108" s="8">
        <f t="shared" si="240"/>
        <v>1240433134.53</v>
      </c>
      <c r="U1108" s="8">
        <f t="shared" si="241"/>
        <v>240917863.99</v>
      </c>
      <c r="V1108" s="8">
        <f t="shared" si="242"/>
        <v>248358531.32</v>
      </c>
      <c r="W1108" s="8">
        <f t="shared" si="243"/>
        <v>240917863.99</v>
      </c>
      <c r="X1108" s="8">
        <f t="shared" si="244"/>
        <v>999515270.54</v>
      </c>
      <c r="Y1108" s="13">
        <f t="shared" si="245"/>
        <v>0.394439959470598</v>
      </c>
      <c r="Z1108" s="13">
        <f t="shared" si="246"/>
        <v>0.605560040529402</v>
      </c>
      <c r="AA1108" s="13">
        <f t="shared" si="247"/>
        <v>1.65136391616224</v>
      </c>
      <c r="AB1108" s="13">
        <f t="shared" si="248"/>
        <v>0.492396253527328</v>
      </c>
      <c r="AC1108" s="13">
        <f t="shared" si="249"/>
        <v>0.507603746472672</v>
      </c>
      <c r="AD1108" s="13">
        <f t="shared" si="250"/>
        <v>0.194220758284794</v>
      </c>
      <c r="AE1108" s="13">
        <f t="shared" si="251"/>
        <v>0.805779241715206</v>
      </c>
    </row>
    <row r="1109" spans="1:31">
      <c r="A1109" s="5" t="s">
        <v>2245</v>
      </c>
      <c r="B1109" s="5" t="s">
        <v>2246</v>
      </c>
      <c r="C1109" s="6">
        <v>193952274.29</v>
      </c>
      <c r="D1109" s="6">
        <v>0</v>
      </c>
      <c r="E1109" s="6">
        <v>0</v>
      </c>
      <c r="F1109" s="6">
        <v>0</v>
      </c>
      <c r="G1109" s="6">
        <v>13692880.64</v>
      </c>
      <c r="H1109" s="6">
        <v>0</v>
      </c>
      <c r="I1109" s="6">
        <v>0</v>
      </c>
      <c r="J1109" s="6">
        <v>0</v>
      </c>
      <c r="K1109" s="6">
        <v>3144165.77</v>
      </c>
      <c r="L1109" s="6">
        <v>221414107</v>
      </c>
      <c r="M1109" s="6">
        <v>201200821.78</v>
      </c>
      <c r="N1109" s="6">
        <v>888847.66</v>
      </c>
      <c r="O1109" s="6">
        <v>0</v>
      </c>
      <c r="P1109" s="6">
        <v>62366801.77</v>
      </c>
      <c r="Q1109" s="6">
        <v>359823238.47</v>
      </c>
      <c r="R1109" s="8">
        <f t="shared" si="238"/>
        <v>210789320.7</v>
      </c>
      <c r="S1109" s="8">
        <f t="shared" si="239"/>
        <v>843916121.36</v>
      </c>
      <c r="T1109" s="8">
        <f t="shared" si="240"/>
        <v>1054705442.06</v>
      </c>
      <c r="U1109" s="8">
        <f t="shared" si="241"/>
        <v>207645154.93</v>
      </c>
      <c r="V1109" s="8">
        <f t="shared" si="242"/>
        <v>3144165.77</v>
      </c>
      <c r="W1109" s="8">
        <f t="shared" si="243"/>
        <v>207645154.93</v>
      </c>
      <c r="X1109" s="8">
        <f t="shared" si="244"/>
        <v>847060287.13</v>
      </c>
      <c r="Y1109" s="13">
        <f t="shared" si="245"/>
        <v>0.199856104172836</v>
      </c>
      <c r="Z1109" s="13">
        <f t="shared" si="246"/>
        <v>0.800143895827164</v>
      </c>
      <c r="AA1109" s="13">
        <f t="shared" si="247"/>
        <v>1.24977520320421</v>
      </c>
      <c r="AB1109" s="13">
        <f t="shared" si="248"/>
        <v>0.985083846944624</v>
      </c>
      <c r="AC1109" s="13">
        <f t="shared" si="249"/>
        <v>0.0149161530553763</v>
      </c>
      <c r="AD1109" s="13">
        <f t="shared" si="250"/>
        <v>0.196875019933942</v>
      </c>
      <c r="AE1109" s="13">
        <f t="shared" si="251"/>
        <v>0.803124980066058</v>
      </c>
    </row>
    <row r="1110" spans="1:31">
      <c r="A1110" s="5" t="s">
        <v>2247</v>
      </c>
      <c r="B1110" s="5" t="s">
        <v>2248</v>
      </c>
      <c r="C1110" s="6">
        <v>25000000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36284.98</v>
      </c>
      <c r="L1110" s="6">
        <v>226800000</v>
      </c>
      <c r="M1110" s="6">
        <v>574502470.18</v>
      </c>
      <c r="N1110" s="6">
        <v>0</v>
      </c>
      <c r="O1110" s="6">
        <v>0</v>
      </c>
      <c r="P1110" s="6">
        <v>114349038.95</v>
      </c>
      <c r="Q1110" s="6">
        <v>785310005.59</v>
      </c>
      <c r="R1110" s="8">
        <f t="shared" si="238"/>
        <v>25036284.98</v>
      </c>
      <c r="S1110" s="8">
        <f t="shared" si="239"/>
        <v>1700961514.72</v>
      </c>
      <c r="T1110" s="8">
        <f t="shared" si="240"/>
        <v>1725997799.7</v>
      </c>
      <c r="U1110" s="8">
        <f t="shared" si="241"/>
        <v>25000000</v>
      </c>
      <c r="V1110" s="8">
        <f t="shared" si="242"/>
        <v>36284.98</v>
      </c>
      <c r="W1110" s="8">
        <f t="shared" si="243"/>
        <v>25000000</v>
      </c>
      <c r="X1110" s="8">
        <f t="shared" si="244"/>
        <v>1700997799.7</v>
      </c>
      <c r="Y1110" s="13">
        <f t="shared" si="245"/>
        <v>0.0145053979700041</v>
      </c>
      <c r="Z1110" s="13">
        <f t="shared" si="246"/>
        <v>0.985494602029996</v>
      </c>
      <c r="AA1110" s="13">
        <f t="shared" si="247"/>
        <v>1.01471890149385</v>
      </c>
      <c r="AB1110" s="13">
        <f t="shared" si="248"/>
        <v>0.99855070430661</v>
      </c>
      <c r="AC1110" s="13">
        <f t="shared" si="249"/>
        <v>0.00144929569339005</v>
      </c>
      <c r="AD1110" s="13">
        <f t="shared" si="250"/>
        <v>0.0144843753591953</v>
      </c>
      <c r="AE1110" s="13">
        <f t="shared" si="251"/>
        <v>0.985515624640805</v>
      </c>
    </row>
    <row r="1111" spans="1:31">
      <c r="A1111" s="5" t="s">
        <v>2249</v>
      </c>
      <c r="B1111" s="5" t="s">
        <v>2250</v>
      </c>
      <c r="C1111" s="6">
        <v>244582100</v>
      </c>
      <c r="D1111" s="6">
        <v>0</v>
      </c>
      <c r="E1111" s="6">
        <v>0</v>
      </c>
      <c r="F1111" s="6">
        <v>0</v>
      </c>
      <c r="G1111" s="6">
        <v>18157520.86</v>
      </c>
      <c r="H1111" s="6">
        <v>0</v>
      </c>
      <c r="I1111" s="6">
        <v>0</v>
      </c>
      <c r="J1111" s="6">
        <v>0</v>
      </c>
      <c r="K1111" s="6">
        <v>21976139.47</v>
      </c>
      <c r="L1111" s="6">
        <v>184563200</v>
      </c>
      <c r="M1111" s="6">
        <v>232818716.9</v>
      </c>
      <c r="N1111" s="6">
        <v>68766732.57</v>
      </c>
      <c r="O1111" s="6">
        <v>-528217.35</v>
      </c>
      <c r="P1111" s="6">
        <v>18271383.98</v>
      </c>
      <c r="Q1111" s="6">
        <v>277301759.56</v>
      </c>
      <c r="R1111" s="8">
        <f t="shared" si="238"/>
        <v>284715760.33</v>
      </c>
      <c r="S1111" s="8">
        <f t="shared" si="239"/>
        <v>643660110.52</v>
      </c>
      <c r="T1111" s="8">
        <f t="shared" si="240"/>
        <v>928375870.85</v>
      </c>
      <c r="U1111" s="8">
        <f t="shared" si="241"/>
        <v>262739620.86</v>
      </c>
      <c r="V1111" s="8">
        <f t="shared" si="242"/>
        <v>21976139.47</v>
      </c>
      <c r="W1111" s="8">
        <f t="shared" si="243"/>
        <v>262739620.86</v>
      </c>
      <c r="X1111" s="8">
        <f t="shared" si="244"/>
        <v>665636249.99</v>
      </c>
      <c r="Y1111" s="13">
        <f t="shared" si="245"/>
        <v>0.306681559990697</v>
      </c>
      <c r="Z1111" s="13">
        <f t="shared" si="246"/>
        <v>0.693318440009303</v>
      </c>
      <c r="AA1111" s="13">
        <f t="shared" si="247"/>
        <v>1.44233867483257</v>
      </c>
      <c r="AB1111" s="13">
        <f t="shared" si="248"/>
        <v>0.922813758379485</v>
      </c>
      <c r="AC1111" s="13">
        <f t="shared" si="249"/>
        <v>0.0771862416205149</v>
      </c>
      <c r="AD1111" s="13">
        <f t="shared" si="250"/>
        <v>0.283009963000699</v>
      </c>
      <c r="AE1111" s="13">
        <f t="shared" si="251"/>
        <v>0.716990036999301</v>
      </c>
    </row>
    <row r="1112" spans="1:31">
      <c r="A1112" s="5" t="s">
        <v>2251</v>
      </c>
      <c r="B1112" s="5" t="s">
        <v>2252</v>
      </c>
      <c r="C1112" s="6">
        <v>1147727202.2</v>
      </c>
      <c r="D1112" s="6">
        <v>0</v>
      </c>
      <c r="E1112" s="6">
        <v>0</v>
      </c>
      <c r="F1112" s="6">
        <v>0</v>
      </c>
      <c r="G1112" s="6">
        <v>109976.22</v>
      </c>
      <c r="H1112" s="6">
        <v>0</v>
      </c>
      <c r="I1112" s="6">
        <v>0</v>
      </c>
      <c r="J1112" s="6">
        <v>0</v>
      </c>
      <c r="K1112" s="6">
        <v>30894540.58</v>
      </c>
      <c r="L1112" s="6">
        <v>432900000</v>
      </c>
      <c r="M1112" s="6">
        <v>623319409.41</v>
      </c>
      <c r="N1112" s="6">
        <v>0</v>
      </c>
      <c r="O1112" s="6">
        <v>0</v>
      </c>
      <c r="P1112" s="6">
        <v>72992830.37</v>
      </c>
      <c r="Q1112" s="6">
        <v>836151977.82</v>
      </c>
      <c r="R1112" s="8">
        <f t="shared" si="238"/>
        <v>1178731719</v>
      </c>
      <c r="S1112" s="8">
        <f t="shared" si="239"/>
        <v>1965364217.6</v>
      </c>
      <c r="T1112" s="8">
        <f t="shared" si="240"/>
        <v>3144095936.6</v>
      </c>
      <c r="U1112" s="8">
        <f t="shared" si="241"/>
        <v>1147837178.42</v>
      </c>
      <c r="V1112" s="8">
        <f t="shared" si="242"/>
        <v>30894540.58</v>
      </c>
      <c r="W1112" s="8">
        <f t="shared" si="243"/>
        <v>1147837178.42</v>
      </c>
      <c r="X1112" s="8">
        <f t="shared" si="244"/>
        <v>1996258758.18</v>
      </c>
      <c r="Y1112" s="13">
        <f t="shared" si="245"/>
        <v>0.374903229026361</v>
      </c>
      <c r="Z1112" s="13">
        <f t="shared" si="246"/>
        <v>0.625096770973639</v>
      </c>
      <c r="AA1112" s="13">
        <f t="shared" si="247"/>
        <v>1.59975230465903</v>
      </c>
      <c r="AB1112" s="13">
        <f t="shared" si="248"/>
        <v>0.973790015079759</v>
      </c>
      <c r="AC1112" s="13">
        <f t="shared" si="249"/>
        <v>0.0262099849202412</v>
      </c>
      <c r="AD1112" s="13">
        <f t="shared" si="250"/>
        <v>0.36507702104703</v>
      </c>
      <c r="AE1112" s="13">
        <f t="shared" si="251"/>
        <v>0.63492297895297</v>
      </c>
    </row>
    <row r="1113" spans="1:31">
      <c r="A1113" s="5" t="s">
        <v>2253</v>
      </c>
      <c r="B1113" s="5" t="s">
        <v>2254</v>
      </c>
      <c r="C1113" s="6">
        <v>58780176.96</v>
      </c>
      <c r="D1113" s="6">
        <v>0</v>
      </c>
      <c r="E1113" s="6">
        <v>0</v>
      </c>
      <c r="F1113" s="6">
        <v>0</v>
      </c>
      <c r="G1113" s="6">
        <v>2409633.63</v>
      </c>
      <c r="H1113" s="6">
        <v>0</v>
      </c>
      <c r="I1113" s="6">
        <v>0</v>
      </c>
      <c r="J1113" s="6">
        <v>0</v>
      </c>
      <c r="K1113" s="6">
        <v>20398333.06</v>
      </c>
      <c r="L1113" s="6">
        <v>130257852</v>
      </c>
      <c r="M1113" s="6">
        <v>149373659.72</v>
      </c>
      <c r="N1113" s="6">
        <v>6887203.2</v>
      </c>
      <c r="O1113" s="6">
        <v>3352.45</v>
      </c>
      <c r="P1113" s="6">
        <v>29600449.94</v>
      </c>
      <c r="Q1113" s="6">
        <v>279083933.06</v>
      </c>
      <c r="R1113" s="8">
        <f t="shared" si="238"/>
        <v>81588143.65</v>
      </c>
      <c r="S1113" s="8">
        <f t="shared" si="239"/>
        <v>581432043.97</v>
      </c>
      <c r="T1113" s="8">
        <f t="shared" si="240"/>
        <v>663020187.62</v>
      </c>
      <c r="U1113" s="8">
        <f t="shared" si="241"/>
        <v>61189810.59</v>
      </c>
      <c r="V1113" s="8">
        <f t="shared" si="242"/>
        <v>20398333.06</v>
      </c>
      <c r="W1113" s="8">
        <f t="shared" si="243"/>
        <v>61189810.59</v>
      </c>
      <c r="X1113" s="8">
        <f t="shared" si="244"/>
        <v>601830377.03</v>
      </c>
      <c r="Y1113" s="13">
        <f t="shared" si="245"/>
        <v>0.123055293297888</v>
      </c>
      <c r="Z1113" s="13">
        <f t="shared" si="246"/>
        <v>0.876944706702112</v>
      </c>
      <c r="AA1113" s="13">
        <f t="shared" si="247"/>
        <v>1.14032275051942</v>
      </c>
      <c r="AB1113" s="13">
        <f t="shared" si="248"/>
        <v>0.749984101274499</v>
      </c>
      <c r="AC1113" s="13">
        <f t="shared" si="249"/>
        <v>0.250015898725501</v>
      </c>
      <c r="AD1113" s="13">
        <f t="shared" si="250"/>
        <v>0.0922895135510867</v>
      </c>
      <c r="AE1113" s="13">
        <f t="shared" si="251"/>
        <v>0.907710486448913</v>
      </c>
    </row>
    <row r="1114" spans="1:31">
      <c r="A1114" s="5" t="s">
        <v>2255</v>
      </c>
      <c r="B1114" s="5" t="s">
        <v>2256</v>
      </c>
      <c r="C1114" s="6">
        <v>191688885.43</v>
      </c>
      <c r="D1114" s="6">
        <v>0</v>
      </c>
      <c r="E1114" s="6">
        <v>0</v>
      </c>
      <c r="F1114" s="6">
        <v>0</v>
      </c>
      <c r="G1114" s="6">
        <v>42254130.84</v>
      </c>
      <c r="H1114" s="6">
        <v>46499886.75</v>
      </c>
      <c r="I1114" s="6">
        <v>0</v>
      </c>
      <c r="J1114" s="6">
        <v>0</v>
      </c>
      <c r="K1114" s="6">
        <v>50037.26</v>
      </c>
      <c r="L1114" s="6">
        <v>180000000</v>
      </c>
      <c r="M1114" s="6">
        <v>240567599.06</v>
      </c>
      <c r="N1114" s="6">
        <v>1265244.31</v>
      </c>
      <c r="O1114" s="6">
        <v>-1032070.9</v>
      </c>
      <c r="P1114" s="6">
        <v>36233166.06</v>
      </c>
      <c r="Q1114" s="6">
        <v>358674643.64</v>
      </c>
      <c r="R1114" s="8">
        <f t="shared" si="238"/>
        <v>280492940.28</v>
      </c>
      <c r="S1114" s="8">
        <f t="shared" si="239"/>
        <v>813178093.55</v>
      </c>
      <c r="T1114" s="8">
        <f t="shared" si="240"/>
        <v>1093671033.83</v>
      </c>
      <c r="U1114" s="8">
        <f t="shared" si="241"/>
        <v>233943016.27</v>
      </c>
      <c r="V1114" s="8">
        <f t="shared" si="242"/>
        <v>46549924.01</v>
      </c>
      <c r="W1114" s="8">
        <f t="shared" si="243"/>
        <v>233943016.27</v>
      </c>
      <c r="X1114" s="8">
        <f t="shared" si="244"/>
        <v>859728017.56</v>
      </c>
      <c r="Y1114" s="13">
        <f t="shared" si="245"/>
        <v>0.256469204727607</v>
      </c>
      <c r="Z1114" s="13">
        <f t="shared" si="246"/>
        <v>0.743530795272393</v>
      </c>
      <c r="AA1114" s="13">
        <f t="shared" si="247"/>
        <v>1.34493420630096</v>
      </c>
      <c r="AB1114" s="13">
        <f t="shared" si="248"/>
        <v>0.83404243984347</v>
      </c>
      <c r="AC1114" s="13">
        <f t="shared" si="249"/>
        <v>0.16595756015653</v>
      </c>
      <c r="AD1114" s="13">
        <f t="shared" si="250"/>
        <v>0.213906201255728</v>
      </c>
      <c r="AE1114" s="13">
        <f t="shared" si="251"/>
        <v>0.786093798744272</v>
      </c>
    </row>
    <row r="1115" spans="1:31">
      <c r="A1115" s="5" t="s">
        <v>2257</v>
      </c>
      <c r="B1115" s="5" t="s">
        <v>2258</v>
      </c>
      <c r="C1115" s="6">
        <v>427510633.33</v>
      </c>
      <c r="D1115" s="6">
        <v>0</v>
      </c>
      <c r="E1115" s="6">
        <v>0</v>
      </c>
      <c r="F1115" s="6">
        <v>0</v>
      </c>
      <c r="G1115" s="6">
        <v>21594354.66</v>
      </c>
      <c r="H1115" s="6">
        <v>8000000</v>
      </c>
      <c r="I1115" s="6">
        <v>0</v>
      </c>
      <c r="J1115" s="6">
        <v>0</v>
      </c>
      <c r="K1115" s="6">
        <v>14230576.85</v>
      </c>
      <c r="L1115" s="6">
        <v>226573529</v>
      </c>
      <c r="M1115" s="6">
        <v>536657715.07</v>
      </c>
      <c r="N1115" s="6">
        <v>4869480</v>
      </c>
      <c r="O1115" s="6">
        <v>471309.16</v>
      </c>
      <c r="P1115" s="6">
        <v>32613873.03</v>
      </c>
      <c r="Q1115" s="6">
        <v>358914334.91</v>
      </c>
      <c r="R1115" s="8">
        <f t="shared" si="238"/>
        <v>471335564.84</v>
      </c>
      <c r="S1115" s="8">
        <f t="shared" si="239"/>
        <v>1150361281.17</v>
      </c>
      <c r="T1115" s="8">
        <f t="shared" si="240"/>
        <v>1621696846.01</v>
      </c>
      <c r="U1115" s="8">
        <f t="shared" si="241"/>
        <v>449104987.99</v>
      </c>
      <c r="V1115" s="8">
        <f t="shared" si="242"/>
        <v>22230576.85</v>
      </c>
      <c r="W1115" s="8">
        <f t="shared" si="243"/>
        <v>449104987.99</v>
      </c>
      <c r="X1115" s="8">
        <f t="shared" si="244"/>
        <v>1172591858.02</v>
      </c>
      <c r="Y1115" s="13">
        <f t="shared" si="245"/>
        <v>0.290643449174652</v>
      </c>
      <c r="Z1115" s="13">
        <f t="shared" si="246"/>
        <v>0.709356550825349</v>
      </c>
      <c r="AA1115" s="13">
        <f t="shared" si="247"/>
        <v>1.4097282936719</v>
      </c>
      <c r="AB1115" s="13">
        <f t="shared" si="248"/>
        <v>0.952834925882271</v>
      </c>
      <c r="AC1115" s="13">
        <f t="shared" si="249"/>
        <v>0.0471650741177284</v>
      </c>
      <c r="AD1115" s="13">
        <f t="shared" si="250"/>
        <v>0.276935229352497</v>
      </c>
      <c r="AE1115" s="13">
        <f t="shared" si="251"/>
        <v>0.723064770647503</v>
      </c>
    </row>
    <row r="1116" spans="1:31">
      <c r="A1116" s="5" t="s">
        <v>2259</v>
      </c>
      <c r="B1116" s="5" t="s">
        <v>2260</v>
      </c>
      <c r="C1116" s="6">
        <v>2098345169.64</v>
      </c>
      <c r="D1116" s="6">
        <v>0</v>
      </c>
      <c r="E1116" s="6">
        <v>0</v>
      </c>
      <c r="F1116" s="6">
        <v>0</v>
      </c>
      <c r="G1116" s="6">
        <v>9346551.02</v>
      </c>
      <c r="H1116" s="6">
        <v>15136020</v>
      </c>
      <c r="I1116" s="6">
        <v>0</v>
      </c>
      <c r="J1116" s="6">
        <v>0</v>
      </c>
      <c r="K1116" s="6">
        <v>10970753.42</v>
      </c>
      <c r="L1116" s="6">
        <v>138101429</v>
      </c>
      <c r="M1116" s="6">
        <v>483522915.8</v>
      </c>
      <c r="N1116" s="6">
        <v>0</v>
      </c>
      <c r="O1116" s="6">
        <v>-59821.31</v>
      </c>
      <c r="P1116" s="6">
        <v>74931907.54</v>
      </c>
      <c r="Q1116" s="6">
        <v>1201529134.02</v>
      </c>
      <c r="R1116" s="8">
        <f t="shared" si="238"/>
        <v>2133798494.08</v>
      </c>
      <c r="S1116" s="8">
        <f t="shared" si="239"/>
        <v>1898025565.05</v>
      </c>
      <c r="T1116" s="8">
        <f t="shared" si="240"/>
        <v>4031824059.13</v>
      </c>
      <c r="U1116" s="8">
        <f t="shared" si="241"/>
        <v>2107691720.66</v>
      </c>
      <c r="V1116" s="8">
        <f t="shared" si="242"/>
        <v>26106773.42</v>
      </c>
      <c r="W1116" s="8">
        <f t="shared" si="243"/>
        <v>2107691720.66</v>
      </c>
      <c r="X1116" s="8">
        <f t="shared" si="244"/>
        <v>1924132338.47</v>
      </c>
      <c r="Y1116" s="13">
        <f t="shared" si="245"/>
        <v>0.529238990289779</v>
      </c>
      <c r="Z1116" s="13">
        <f t="shared" si="246"/>
        <v>0.470761009710221</v>
      </c>
      <c r="AA1116" s="13">
        <f t="shared" si="247"/>
        <v>2.12422010186348</v>
      </c>
      <c r="AB1116" s="13">
        <f t="shared" si="248"/>
        <v>0.987765117703274</v>
      </c>
      <c r="AC1116" s="13">
        <f t="shared" si="249"/>
        <v>0.012234882296726</v>
      </c>
      <c r="AD1116" s="13">
        <f t="shared" si="250"/>
        <v>0.522763813536746</v>
      </c>
      <c r="AE1116" s="13">
        <f t="shared" si="251"/>
        <v>0.477236186463254</v>
      </c>
    </row>
    <row r="1117" spans="1:31">
      <c r="A1117" s="5" t="s">
        <v>2261</v>
      </c>
      <c r="B1117" s="5" t="s">
        <v>2262</v>
      </c>
      <c r="C1117" s="6">
        <v>455223527.18</v>
      </c>
      <c r="D1117" s="6">
        <v>0</v>
      </c>
      <c r="E1117" s="6">
        <v>0</v>
      </c>
      <c r="F1117" s="6">
        <v>0</v>
      </c>
      <c r="G1117" s="6">
        <v>20614585.57</v>
      </c>
      <c r="H1117" s="6">
        <v>89101592.37</v>
      </c>
      <c r="I1117" s="6">
        <v>0</v>
      </c>
      <c r="J1117" s="6">
        <v>0</v>
      </c>
      <c r="K1117" s="6">
        <v>535996.06</v>
      </c>
      <c r="L1117" s="6">
        <v>294112698</v>
      </c>
      <c r="M1117" s="6">
        <v>1033776344.55</v>
      </c>
      <c r="N1117" s="6">
        <v>0</v>
      </c>
      <c r="O1117" s="6">
        <v>-8702043.3</v>
      </c>
      <c r="P1117" s="6">
        <v>29388596.27</v>
      </c>
      <c r="Q1117" s="6">
        <v>449536866.69</v>
      </c>
      <c r="R1117" s="8">
        <f t="shared" si="238"/>
        <v>565475701.18</v>
      </c>
      <c r="S1117" s="8">
        <f t="shared" si="239"/>
        <v>1798112462.21</v>
      </c>
      <c r="T1117" s="8">
        <f t="shared" si="240"/>
        <v>2363588163.39</v>
      </c>
      <c r="U1117" s="8">
        <f t="shared" si="241"/>
        <v>475838112.75</v>
      </c>
      <c r="V1117" s="8">
        <f t="shared" si="242"/>
        <v>89637588.43</v>
      </c>
      <c r="W1117" s="8">
        <f t="shared" si="243"/>
        <v>475838112.75</v>
      </c>
      <c r="X1117" s="8">
        <f t="shared" si="244"/>
        <v>1887750050.64</v>
      </c>
      <c r="Y1117" s="13">
        <f t="shared" si="245"/>
        <v>0.239244598504403</v>
      </c>
      <c r="Z1117" s="13">
        <f t="shared" si="246"/>
        <v>0.760755401495597</v>
      </c>
      <c r="AA1117" s="13">
        <f t="shared" si="247"/>
        <v>1.3144829442342</v>
      </c>
      <c r="AB1117" s="13">
        <f t="shared" si="248"/>
        <v>0.841482864351289</v>
      </c>
      <c r="AC1117" s="13">
        <f t="shared" si="249"/>
        <v>0.158517135648711</v>
      </c>
      <c r="AD1117" s="13">
        <f t="shared" si="250"/>
        <v>0.201320230030059</v>
      </c>
      <c r="AE1117" s="13">
        <f t="shared" si="251"/>
        <v>0.798679769969941</v>
      </c>
    </row>
    <row r="1118" spans="1:31">
      <c r="A1118" s="5" t="s">
        <v>2263</v>
      </c>
      <c r="B1118" s="5" t="s">
        <v>2264</v>
      </c>
      <c r="C1118" s="6">
        <v>441277633.01</v>
      </c>
      <c r="D1118" s="6">
        <v>0</v>
      </c>
      <c r="E1118" s="6">
        <v>0</v>
      </c>
      <c r="F1118" s="6">
        <v>0</v>
      </c>
      <c r="G1118" s="6">
        <v>134566990.98</v>
      </c>
      <c r="H1118" s="6">
        <v>108000000</v>
      </c>
      <c r="I1118" s="6">
        <v>0</v>
      </c>
      <c r="J1118" s="6">
        <v>0</v>
      </c>
      <c r="K1118" s="6">
        <v>1745013.38</v>
      </c>
      <c r="L1118" s="6">
        <v>202800000</v>
      </c>
      <c r="M1118" s="6">
        <v>140223581.83</v>
      </c>
      <c r="N1118" s="6">
        <v>0</v>
      </c>
      <c r="O1118" s="6">
        <v>0</v>
      </c>
      <c r="P1118" s="6">
        <v>19043299.05</v>
      </c>
      <c r="Q1118" s="6">
        <v>261266938.85</v>
      </c>
      <c r="R1118" s="8">
        <f t="shared" si="238"/>
        <v>685589637.37</v>
      </c>
      <c r="S1118" s="8">
        <f t="shared" si="239"/>
        <v>623333819.73</v>
      </c>
      <c r="T1118" s="8">
        <f t="shared" si="240"/>
        <v>1308923457.1</v>
      </c>
      <c r="U1118" s="8">
        <f t="shared" si="241"/>
        <v>575844623.99</v>
      </c>
      <c r="V1118" s="8">
        <f t="shared" si="242"/>
        <v>109745013.38</v>
      </c>
      <c r="W1118" s="8">
        <f t="shared" si="243"/>
        <v>575844623.99</v>
      </c>
      <c r="X1118" s="8">
        <f t="shared" si="244"/>
        <v>733078833.11</v>
      </c>
      <c r="Y1118" s="13">
        <f t="shared" si="245"/>
        <v>0.523781305660887</v>
      </c>
      <c r="Z1118" s="13">
        <f t="shared" si="246"/>
        <v>0.476218694339113</v>
      </c>
      <c r="AA1118" s="13">
        <f t="shared" si="247"/>
        <v>2.09987556533827</v>
      </c>
      <c r="AB1118" s="13">
        <f t="shared" si="248"/>
        <v>0.839926090772033</v>
      </c>
      <c r="AC1118" s="13">
        <f t="shared" si="249"/>
        <v>0.160073909227967</v>
      </c>
      <c r="AD1118" s="13">
        <f t="shared" si="250"/>
        <v>0.43993758448322</v>
      </c>
      <c r="AE1118" s="13">
        <f t="shared" si="251"/>
        <v>0.56006241551678</v>
      </c>
    </row>
    <row r="1119" spans="1:31">
      <c r="A1119" s="5" t="s">
        <v>2265</v>
      </c>
      <c r="B1119" s="5" t="s">
        <v>2266</v>
      </c>
      <c r="C1119" s="6">
        <v>367990000</v>
      </c>
      <c r="D1119" s="6">
        <v>190200</v>
      </c>
      <c r="E1119" s="6">
        <v>0</v>
      </c>
      <c r="F1119" s="6">
        <v>0</v>
      </c>
      <c r="G1119" s="6">
        <v>0</v>
      </c>
      <c r="H1119" s="6">
        <v>977750000</v>
      </c>
      <c r="I1119" s="6">
        <v>938241625.87</v>
      </c>
      <c r="J1119" s="6">
        <v>0</v>
      </c>
      <c r="K1119" s="6">
        <v>209509209.38</v>
      </c>
      <c r="L1119" s="6">
        <v>488423000</v>
      </c>
      <c r="M1119" s="6">
        <v>1582240773.1</v>
      </c>
      <c r="N1119" s="6">
        <v>28587706.1</v>
      </c>
      <c r="O1119" s="6">
        <v>-154822.73</v>
      </c>
      <c r="P1119" s="6">
        <v>72184321.45</v>
      </c>
      <c r="Q1119" s="6">
        <v>1047262586.13</v>
      </c>
      <c r="R1119" s="8">
        <f t="shared" si="238"/>
        <v>2493681035.25</v>
      </c>
      <c r="S1119" s="8">
        <f t="shared" si="239"/>
        <v>3161368151.85</v>
      </c>
      <c r="T1119" s="8">
        <f t="shared" si="240"/>
        <v>5655049187.1</v>
      </c>
      <c r="U1119" s="8">
        <f t="shared" si="241"/>
        <v>368180200</v>
      </c>
      <c r="V1119" s="8">
        <f t="shared" si="242"/>
        <v>2125500835.25</v>
      </c>
      <c r="W1119" s="8">
        <f t="shared" si="243"/>
        <v>368180200</v>
      </c>
      <c r="X1119" s="8">
        <f t="shared" si="244"/>
        <v>5286868987.1</v>
      </c>
      <c r="Y1119" s="13">
        <f t="shared" si="245"/>
        <v>0.440965401492608</v>
      </c>
      <c r="Z1119" s="13">
        <f t="shared" si="246"/>
        <v>0.559034598507392</v>
      </c>
      <c r="AA1119" s="13">
        <f t="shared" si="247"/>
        <v>1.78879805054996</v>
      </c>
      <c r="AB1119" s="13">
        <f t="shared" si="248"/>
        <v>0.147645266092778</v>
      </c>
      <c r="AC1119" s="13">
        <f t="shared" si="249"/>
        <v>0.852354733907222</v>
      </c>
      <c r="AD1119" s="13">
        <f t="shared" si="250"/>
        <v>0.0651064540410848</v>
      </c>
      <c r="AE1119" s="13">
        <f t="shared" si="251"/>
        <v>0.934893545958915</v>
      </c>
    </row>
    <row r="1120" spans="1:31">
      <c r="A1120" s="5" t="s">
        <v>2267</v>
      </c>
      <c r="B1120" s="5" t="s">
        <v>2268</v>
      </c>
      <c r="C1120" s="6">
        <v>160167534.25</v>
      </c>
      <c r="D1120" s="6">
        <v>0</v>
      </c>
      <c r="E1120" s="6">
        <v>0</v>
      </c>
      <c r="F1120" s="6">
        <v>0</v>
      </c>
      <c r="G1120" s="6">
        <v>10240242.24</v>
      </c>
      <c r="H1120" s="6">
        <v>0</v>
      </c>
      <c r="I1120" s="6">
        <v>0</v>
      </c>
      <c r="J1120" s="6">
        <v>0</v>
      </c>
      <c r="K1120" s="6">
        <v>645404.8</v>
      </c>
      <c r="L1120" s="6">
        <v>104000000</v>
      </c>
      <c r="M1120" s="6">
        <v>299209417.13</v>
      </c>
      <c r="N1120" s="6">
        <v>0</v>
      </c>
      <c r="O1120" s="6">
        <v>0</v>
      </c>
      <c r="P1120" s="6">
        <v>31539519.85</v>
      </c>
      <c r="Q1120" s="6">
        <v>295306844.29</v>
      </c>
      <c r="R1120" s="8">
        <f t="shared" si="238"/>
        <v>171053181.29</v>
      </c>
      <c r="S1120" s="8">
        <f t="shared" si="239"/>
        <v>730055781.27</v>
      </c>
      <c r="T1120" s="8">
        <f t="shared" si="240"/>
        <v>901108962.56</v>
      </c>
      <c r="U1120" s="8">
        <f t="shared" si="241"/>
        <v>170407776.49</v>
      </c>
      <c r="V1120" s="8">
        <f t="shared" si="242"/>
        <v>645404.8</v>
      </c>
      <c r="W1120" s="8">
        <f t="shared" si="243"/>
        <v>170407776.49</v>
      </c>
      <c r="X1120" s="8">
        <f t="shared" si="244"/>
        <v>730701186.07</v>
      </c>
      <c r="Y1120" s="13">
        <f t="shared" si="245"/>
        <v>0.18982519139977</v>
      </c>
      <c r="Z1120" s="13">
        <f t="shared" si="246"/>
        <v>0.81017480860023</v>
      </c>
      <c r="AA1120" s="13">
        <f t="shared" si="247"/>
        <v>1.23430152281301</v>
      </c>
      <c r="AB1120" s="13">
        <f t="shared" si="248"/>
        <v>0.996226876371824</v>
      </c>
      <c r="AC1120" s="13">
        <f t="shared" si="249"/>
        <v>0.00377312362817616</v>
      </c>
      <c r="AD1120" s="13">
        <f t="shared" si="250"/>
        <v>0.189108957484876</v>
      </c>
      <c r="AE1120" s="13">
        <f t="shared" si="251"/>
        <v>0.810891042515124</v>
      </c>
    </row>
    <row r="1121" spans="1:31">
      <c r="A1121" s="5" t="s">
        <v>2269</v>
      </c>
      <c r="B1121" s="5" t="s">
        <v>2270</v>
      </c>
      <c r="C1121" s="6">
        <v>960242327.66</v>
      </c>
      <c r="D1121" s="6">
        <v>0</v>
      </c>
      <c r="E1121" s="6">
        <v>76178.47</v>
      </c>
      <c r="F1121" s="6">
        <v>0</v>
      </c>
      <c r="G1121" s="6">
        <v>75492111.06</v>
      </c>
      <c r="H1121" s="6">
        <v>662865901.5</v>
      </c>
      <c r="I1121" s="6">
        <v>0</v>
      </c>
      <c r="J1121" s="6">
        <v>0</v>
      </c>
      <c r="K1121" s="6">
        <v>2631254.94</v>
      </c>
      <c r="L1121" s="6">
        <v>170672000</v>
      </c>
      <c r="M1121" s="6">
        <v>513901891.7</v>
      </c>
      <c r="N1121" s="6">
        <v>0</v>
      </c>
      <c r="O1121" s="6">
        <v>-26876268.48</v>
      </c>
      <c r="P1121" s="6">
        <v>40570792.43</v>
      </c>
      <c r="Q1121" s="6">
        <v>682213649.94</v>
      </c>
      <c r="R1121" s="8">
        <f t="shared" si="238"/>
        <v>1701307773.63</v>
      </c>
      <c r="S1121" s="8">
        <f t="shared" si="239"/>
        <v>1380482065.59</v>
      </c>
      <c r="T1121" s="8">
        <f t="shared" si="240"/>
        <v>3081789839.22</v>
      </c>
      <c r="U1121" s="8">
        <f t="shared" si="241"/>
        <v>1035810617.19</v>
      </c>
      <c r="V1121" s="8">
        <f t="shared" si="242"/>
        <v>665497156.44</v>
      </c>
      <c r="W1121" s="8">
        <f t="shared" si="243"/>
        <v>1035810617.19</v>
      </c>
      <c r="X1121" s="8">
        <f t="shared" si="244"/>
        <v>2045979222.03</v>
      </c>
      <c r="Y1121" s="13">
        <f t="shared" si="245"/>
        <v>0.552051847266977</v>
      </c>
      <c r="Z1121" s="13">
        <f t="shared" si="246"/>
        <v>0.447948152733023</v>
      </c>
      <c r="AA1121" s="13">
        <f t="shared" si="247"/>
        <v>2.23240121406639</v>
      </c>
      <c r="AB1121" s="13">
        <f t="shared" si="248"/>
        <v>0.608832001619519</v>
      </c>
      <c r="AC1121" s="13">
        <f t="shared" si="249"/>
        <v>0.391167998380481</v>
      </c>
      <c r="AD1121" s="13">
        <f t="shared" si="250"/>
        <v>0.336106831169306</v>
      </c>
      <c r="AE1121" s="13">
        <f t="shared" si="251"/>
        <v>0.663893168830694</v>
      </c>
    </row>
    <row r="1122" spans="1:31">
      <c r="A1122" s="5" t="s">
        <v>2271</v>
      </c>
      <c r="B1122" s="5" t="s">
        <v>2272</v>
      </c>
      <c r="C1122" s="6">
        <v>110000000</v>
      </c>
      <c r="D1122" s="6">
        <v>0</v>
      </c>
      <c r="E1122" s="6">
        <v>0</v>
      </c>
      <c r="F1122" s="6">
        <v>0</v>
      </c>
      <c r="G1122" s="6">
        <v>6156962.12</v>
      </c>
      <c r="H1122" s="6">
        <v>47270000</v>
      </c>
      <c r="I1122" s="6">
        <v>0</v>
      </c>
      <c r="J1122" s="6">
        <v>0</v>
      </c>
      <c r="K1122" s="6">
        <v>4781853.61</v>
      </c>
      <c r="L1122" s="6">
        <v>176000000</v>
      </c>
      <c r="M1122" s="6">
        <v>288469403.58</v>
      </c>
      <c r="N1122" s="6">
        <v>0</v>
      </c>
      <c r="O1122" s="6">
        <v>0</v>
      </c>
      <c r="P1122" s="6">
        <v>17076787.1</v>
      </c>
      <c r="Q1122" s="6">
        <v>117257205.04</v>
      </c>
      <c r="R1122" s="8">
        <f t="shared" si="238"/>
        <v>168208815.73</v>
      </c>
      <c r="S1122" s="8">
        <f t="shared" si="239"/>
        <v>598803395.72</v>
      </c>
      <c r="T1122" s="8">
        <f t="shared" si="240"/>
        <v>767012211.45</v>
      </c>
      <c r="U1122" s="8">
        <f t="shared" si="241"/>
        <v>116156962.12</v>
      </c>
      <c r="V1122" s="8">
        <f t="shared" si="242"/>
        <v>52051853.61</v>
      </c>
      <c r="W1122" s="8">
        <f t="shared" si="243"/>
        <v>116156962.12</v>
      </c>
      <c r="X1122" s="8">
        <f t="shared" si="244"/>
        <v>650855249.33</v>
      </c>
      <c r="Y1122" s="13">
        <f t="shared" si="245"/>
        <v>0.219303960509324</v>
      </c>
      <c r="Z1122" s="13">
        <f t="shared" si="246"/>
        <v>0.780696039490676</v>
      </c>
      <c r="AA1122" s="13">
        <f t="shared" si="247"/>
        <v>1.28090825291287</v>
      </c>
      <c r="AB1122" s="13">
        <f t="shared" si="248"/>
        <v>0.690552166459867</v>
      </c>
      <c r="AC1122" s="13">
        <f t="shared" si="249"/>
        <v>0.309447833540133</v>
      </c>
      <c r="AD1122" s="13">
        <f t="shared" si="250"/>
        <v>0.151440825042943</v>
      </c>
      <c r="AE1122" s="13">
        <f t="shared" si="251"/>
        <v>0.848559174957057</v>
      </c>
    </row>
    <row r="1123" spans="1:31">
      <c r="A1123" s="5" t="s">
        <v>2273</v>
      </c>
      <c r="B1123" s="5" t="s">
        <v>2274</v>
      </c>
      <c r="C1123" s="6">
        <v>10032083.33</v>
      </c>
      <c r="D1123" s="6">
        <v>0</v>
      </c>
      <c r="E1123" s="6">
        <v>0</v>
      </c>
      <c r="F1123" s="6">
        <v>0</v>
      </c>
      <c r="G1123" s="6">
        <v>0</v>
      </c>
      <c r="H1123" s="6">
        <v>402177777.78</v>
      </c>
      <c r="I1123" s="6">
        <v>0</v>
      </c>
      <c r="J1123" s="6">
        <v>0</v>
      </c>
      <c r="K1123" s="6">
        <v>915466.36</v>
      </c>
      <c r="L1123" s="6">
        <v>120000000</v>
      </c>
      <c r="M1123" s="6">
        <v>625233721.47</v>
      </c>
      <c r="N1123" s="6">
        <v>0</v>
      </c>
      <c r="O1123" s="6">
        <v>0</v>
      </c>
      <c r="P1123" s="6">
        <v>44168499.41</v>
      </c>
      <c r="Q1123" s="6">
        <v>318398299.77</v>
      </c>
      <c r="R1123" s="8">
        <f t="shared" si="238"/>
        <v>413125327.47</v>
      </c>
      <c r="S1123" s="8">
        <f t="shared" si="239"/>
        <v>1107800520.65</v>
      </c>
      <c r="T1123" s="8">
        <f t="shared" si="240"/>
        <v>1520925848.12</v>
      </c>
      <c r="U1123" s="8">
        <f t="shared" si="241"/>
        <v>10032083.33</v>
      </c>
      <c r="V1123" s="8">
        <f t="shared" si="242"/>
        <v>403093244.14</v>
      </c>
      <c r="W1123" s="8">
        <f t="shared" si="243"/>
        <v>10032083.33</v>
      </c>
      <c r="X1123" s="8">
        <f t="shared" si="244"/>
        <v>1510893764.79</v>
      </c>
      <c r="Y1123" s="13">
        <f t="shared" si="245"/>
        <v>0.271627527391069</v>
      </c>
      <c r="Z1123" s="13">
        <f t="shared" si="246"/>
        <v>0.728372472608931</v>
      </c>
      <c r="AA1123" s="13">
        <f t="shared" si="247"/>
        <v>1.37292393329767</v>
      </c>
      <c r="AB1123" s="13">
        <f t="shared" si="248"/>
        <v>0.0242833897196209</v>
      </c>
      <c r="AC1123" s="13">
        <f t="shared" si="249"/>
        <v>0.975716610280379</v>
      </c>
      <c r="AD1123" s="13">
        <f t="shared" si="250"/>
        <v>0.00659603710621432</v>
      </c>
      <c r="AE1123" s="13">
        <f t="shared" si="251"/>
        <v>0.993403962893786</v>
      </c>
    </row>
    <row r="1124" spans="1:31">
      <c r="A1124" s="5" t="s">
        <v>2275</v>
      </c>
      <c r="B1124" s="5" t="s">
        <v>2276</v>
      </c>
      <c r="C1124" s="6">
        <v>210000000</v>
      </c>
      <c r="D1124" s="6">
        <v>0</v>
      </c>
      <c r="E1124" s="6">
        <v>0</v>
      </c>
      <c r="F1124" s="6">
        <v>0</v>
      </c>
      <c r="G1124" s="6">
        <v>0</v>
      </c>
      <c r="H1124" s="6">
        <v>201600000</v>
      </c>
      <c r="I1124" s="6">
        <v>0</v>
      </c>
      <c r="J1124" s="6">
        <v>0</v>
      </c>
      <c r="K1124" s="6">
        <v>1609184.61</v>
      </c>
      <c r="L1124" s="6">
        <v>316600050</v>
      </c>
      <c r="M1124" s="6">
        <v>1072682773.29</v>
      </c>
      <c r="N1124" s="6">
        <v>85773630.36</v>
      </c>
      <c r="O1124" s="6">
        <v>0</v>
      </c>
      <c r="P1124" s="6">
        <v>158300025</v>
      </c>
      <c r="Q1124" s="6">
        <v>828439006.96</v>
      </c>
      <c r="R1124" s="8">
        <f t="shared" si="238"/>
        <v>413209184.61</v>
      </c>
      <c r="S1124" s="8">
        <f t="shared" si="239"/>
        <v>2290248224.89</v>
      </c>
      <c r="T1124" s="8">
        <f t="shared" si="240"/>
        <v>2703457409.5</v>
      </c>
      <c r="U1124" s="8">
        <f t="shared" si="241"/>
        <v>210000000</v>
      </c>
      <c r="V1124" s="8">
        <f t="shared" si="242"/>
        <v>203209184.61</v>
      </c>
      <c r="W1124" s="8">
        <f t="shared" si="243"/>
        <v>210000000</v>
      </c>
      <c r="X1124" s="8">
        <f t="shared" si="244"/>
        <v>2493457409.5</v>
      </c>
      <c r="Y1124" s="13">
        <f t="shared" si="245"/>
        <v>0.152844717715165</v>
      </c>
      <c r="Z1124" s="13">
        <f t="shared" si="246"/>
        <v>0.847155282284834</v>
      </c>
      <c r="AA1124" s="13">
        <f t="shared" si="247"/>
        <v>1.1804211351937</v>
      </c>
      <c r="AB1124" s="13">
        <f t="shared" si="248"/>
        <v>0.508217164142188</v>
      </c>
      <c r="AC1124" s="13">
        <f t="shared" si="249"/>
        <v>0.491782835857812</v>
      </c>
      <c r="AD1124" s="13">
        <f t="shared" si="250"/>
        <v>0.0776783089913146</v>
      </c>
      <c r="AE1124" s="13">
        <f t="shared" si="251"/>
        <v>0.922321691008685</v>
      </c>
    </row>
    <row r="1125" spans="1:31">
      <c r="A1125" s="5" t="s">
        <v>2277</v>
      </c>
      <c r="B1125" s="5" t="s">
        <v>2278</v>
      </c>
      <c r="C1125" s="6">
        <v>233929632</v>
      </c>
      <c r="D1125" s="6">
        <v>0</v>
      </c>
      <c r="E1125" s="6">
        <v>0</v>
      </c>
      <c r="F1125" s="6">
        <v>0</v>
      </c>
      <c r="G1125" s="6">
        <v>27738667.05</v>
      </c>
      <c r="H1125" s="6">
        <v>62268789.64</v>
      </c>
      <c r="I1125" s="6">
        <v>0</v>
      </c>
      <c r="J1125" s="6">
        <v>0</v>
      </c>
      <c r="K1125" s="6">
        <v>84661991.74</v>
      </c>
      <c r="L1125" s="6">
        <v>210000000</v>
      </c>
      <c r="M1125" s="6">
        <v>453380765.63</v>
      </c>
      <c r="N1125" s="6">
        <v>0</v>
      </c>
      <c r="O1125" s="6">
        <v>1053604.36</v>
      </c>
      <c r="P1125" s="6">
        <v>46991209.9</v>
      </c>
      <c r="Q1125" s="6">
        <v>359945422.69</v>
      </c>
      <c r="R1125" s="8">
        <f t="shared" si="238"/>
        <v>408599080.43</v>
      </c>
      <c r="S1125" s="8">
        <f t="shared" si="239"/>
        <v>1071371002.58</v>
      </c>
      <c r="T1125" s="8">
        <f t="shared" si="240"/>
        <v>1479970083.01</v>
      </c>
      <c r="U1125" s="8">
        <f t="shared" si="241"/>
        <v>261668299.05</v>
      </c>
      <c r="V1125" s="8">
        <f t="shared" si="242"/>
        <v>146930781.38</v>
      </c>
      <c r="W1125" s="8">
        <f t="shared" si="243"/>
        <v>261668299.05</v>
      </c>
      <c r="X1125" s="8">
        <f t="shared" si="244"/>
        <v>1218301783.96</v>
      </c>
      <c r="Y1125" s="13">
        <f t="shared" si="245"/>
        <v>0.276086040603592</v>
      </c>
      <c r="Z1125" s="13">
        <f t="shared" si="246"/>
        <v>0.723913959396408</v>
      </c>
      <c r="AA1125" s="13">
        <f t="shared" si="247"/>
        <v>1.38137963361528</v>
      </c>
      <c r="AB1125" s="13">
        <f t="shared" si="248"/>
        <v>0.640403543675689</v>
      </c>
      <c r="AC1125" s="13">
        <f t="shared" si="249"/>
        <v>0.359596456324311</v>
      </c>
      <c r="AD1125" s="13">
        <f t="shared" si="250"/>
        <v>0.17680647876193</v>
      </c>
      <c r="AE1125" s="13">
        <f t="shared" si="251"/>
        <v>0.82319352123807</v>
      </c>
    </row>
    <row r="1126" spans="1:31">
      <c r="A1126" s="5" t="s">
        <v>2279</v>
      </c>
      <c r="B1126" s="5" t="s">
        <v>2280</v>
      </c>
      <c r="C1126" s="6">
        <v>128100000</v>
      </c>
      <c r="D1126" s="6">
        <v>0</v>
      </c>
      <c r="E1126" s="6">
        <v>0</v>
      </c>
      <c r="F1126" s="6">
        <v>0</v>
      </c>
      <c r="G1126" s="6">
        <v>221699507.68</v>
      </c>
      <c r="H1126" s="6">
        <v>241658000</v>
      </c>
      <c r="I1126" s="6">
        <v>0</v>
      </c>
      <c r="J1126" s="6">
        <v>0</v>
      </c>
      <c r="K1126" s="6">
        <v>0</v>
      </c>
      <c r="L1126" s="6">
        <v>376320000</v>
      </c>
      <c r="M1126" s="6">
        <v>577264216.18</v>
      </c>
      <c r="N1126" s="6">
        <v>0</v>
      </c>
      <c r="O1126" s="6">
        <v>949911.1</v>
      </c>
      <c r="P1126" s="6">
        <v>132112307.23</v>
      </c>
      <c r="Q1126" s="6">
        <v>-372832941.04</v>
      </c>
      <c r="R1126" s="8">
        <f t="shared" si="238"/>
        <v>591457507.68</v>
      </c>
      <c r="S1126" s="8">
        <f t="shared" si="239"/>
        <v>713813493.47</v>
      </c>
      <c r="T1126" s="8">
        <f t="shared" si="240"/>
        <v>1305271001.15</v>
      </c>
      <c r="U1126" s="8">
        <f t="shared" si="241"/>
        <v>349799507.68</v>
      </c>
      <c r="V1126" s="8">
        <f t="shared" si="242"/>
        <v>241658000</v>
      </c>
      <c r="W1126" s="8">
        <f t="shared" si="243"/>
        <v>349799507.68</v>
      </c>
      <c r="X1126" s="8">
        <f t="shared" si="244"/>
        <v>955471493.47</v>
      </c>
      <c r="Y1126" s="13">
        <f t="shared" si="245"/>
        <v>0.45313004514687</v>
      </c>
      <c r="Z1126" s="13">
        <f t="shared" si="246"/>
        <v>0.54686995485313</v>
      </c>
      <c r="AA1126" s="13">
        <f t="shared" si="247"/>
        <v>1.8285882980508</v>
      </c>
      <c r="AB1126" s="13">
        <f t="shared" si="248"/>
        <v>0.59141950712925</v>
      </c>
      <c r="AC1126" s="13">
        <f t="shared" si="249"/>
        <v>0.40858049287075</v>
      </c>
      <c r="AD1126" s="13">
        <f t="shared" si="250"/>
        <v>0.267989947966217</v>
      </c>
      <c r="AE1126" s="13">
        <f t="shared" si="251"/>
        <v>0.732010052033783</v>
      </c>
    </row>
    <row r="1127" spans="1:31">
      <c r="A1127" s="5" t="s">
        <v>2281</v>
      </c>
      <c r="B1127" s="5" t="s">
        <v>2282</v>
      </c>
      <c r="C1127" s="6">
        <v>157494500</v>
      </c>
      <c r="D1127" s="6">
        <v>0</v>
      </c>
      <c r="E1127" s="6">
        <v>0</v>
      </c>
      <c r="F1127" s="6">
        <v>0</v>
      </c>
      <c r="G1127" s="6">
        <v>520922.58</v>
      </c>
      <c r="H1127" s="6">
        <v>69800000</v>
      </c>
      <c r="I1127" s="6">
        <v>0</v>
      </c>
      <c r="J1127" s="6">
        <v>0</v>
      </c>
      <c r="K1127" s="6">
        <v>13376058.35</v>
      </c>
      <c r="L1127" s="6">
        <v>474368210</v>
      </c>
      <c r="M1127" s="6">
        <v>912643217.98</v>
      </c>
      <c r="N1127" s="6">
        <v>13837263.44</v>
      </c>
      <c r="O1127" s="6">
        <v>-35710993.43</v>
      </c>
      <c r="P1127" s="6">
        <v>164661812.09</v>
      </c>
      <c r="Q1127" s="6">
        <v>2246375537.48</v>
      </c>
      <c r="R1127" s="8">
        <f t="shared" si="238"/>
        <v>241191480.93</v>
      </c>
      <c r="S1127" s="8">
        <f t="shared" si="239"/>
        <v>3748500520.68</v>
      </c>
      <c r="T1127" s="8">
        <f t="shared" si="240"/>
        <v>3989692001.61</v>
      </c>
      <c r="U1127" s="8">
        <f t="shared" si="241"/>
        <v>158015422.58</v>
      </c>
      <c r="V1127" s="8">
        <f t="shared" si="242"/>
        <v>83176058.35</v>
      </c>
      <c r="W1127" s="8">
        <f t="shared" si="243"/>
        <v>158015422.58</v>
      </c>
      <c r="X1127" s="8">
        <f t="shared" si="244"/>
        <v>3831676579.03</v>
      </c>
      <c r="Y1127" s="13">
        <f t="shared" si="245"/>
        <v>0.060453659288153</v>
      </c>
      <c r="Z1127" s="13">
        <f t="shared" si="246"/>
        <v>0.939546340711847</v>
      </c>
      <c r="AA1127" s="13">
        <f t="shared" si="247"/>
        <v>1.06434345669672</v>
      </c>
      <c r="AB1127" s="13">
        <f t="shared" si="248"/>
        <v>0.65514512357864</v>
      </c>
      <c r="AC1127" s="13">
        <f t="shared" si="249"/>
        <v>0.34485487642136</v>
      </c>
      <c r="AD1127" s="13">
        <f t="shared" si="250"/>
        <v>0.039605920085118</v>
      </c>
      <c r="AE1127" s="13">
        <f t="shared" si="251"/>
        <v>0.960394079914882</v>
      </c>
    </row>
    <row r="1128" spans="1:31">
      <c r="A1128" s="5" t="s">
        <v>2283</v>
      </c>
      <c r="B1128" s="5" t="s">
        <v>2284</v>
      </c>
      <c r="C1128" s="6">
        <v>63038786.26</v>
      </c>
      <c r="D1128" s="6">
        <v>0</v>
      </c>
      <c r="E1128" s="6">
        <v>0</v>
      </c>
      <c r="F1128" s="6">
        <v>0</v>
      </c>
      <c r="G1128" s="6">
        <v>3016021.18</v>
      </c>
      <c r="H1128" s="6">
        <v>0</v>
      </c>
      <c r="I1128" s="6">
        <v>0</v>
      </c>
      <c r="J1128" s="6">
        <v>0</v>
      </c>
      <c r="K1128" s="6">
        <v>1080026.97</v>
      </c>
      <c r="L1128" s="6">
        <v>200831050</v>
      </c>
      <c r="M1128" s="6">
        <v>312305110.13</v>
      </c>
      <c r="N1128" s="6">
        <v>1704813</v>
      </c>
      <c r="O1128" s="6">
        <v>0</v>
      </c>
      <c r="P1128" s="6">
        <v>40763357.96</v>
      </c>
      <c r="Q1128" s="6">
        <v>248482960.7</v>
      </c>
      <c r="R1128" s="8">
        <f t="shared" si="238"/>
        <v>67134834.41</v>
      </c>
      <c r="S1128" s="8">
        <f t="shared" si="239"/>
        <v>800677665.79</v>
      </c>
      <c r="T1128" s="8">
        <f t="shared" si="240"/>
        <v>867812500.2</v>
      </c>
      <c r="U1128" s="8">
        <f t="shared" si="241"/>
        <v>66054807.44</v>
      </c>
      <c r="V1128" s="8">
        <f t="shared" si="242"/>
        <v>1080026.97</v>
      </c>
      <c r="W1128" s="8">
        <f t="shared" si="243"/>
        <v>66054807.44</v>
      </c>
      <c r="X1128" s="8">
        <f t="shared" si="244"/>
        <v>801757692.76</v>
      </c>
      <c r="Y1128" s="13">
        <f t="shared" si="245"/>
        <v>0.07736099029978</v>
      </c>
      <c r="Z1128" s="13">
        <f t="shared" si="246"/>
        <v>0.92263900970022</v>
      </c>
      <c r="AA1128" s="13">
        <f t="shared" si="247"/>
        <v>1.08384751726996</v>
      </c>
      <c r="AB1128" s="13">
        <f t="shared" si="248"/>
        <v>0.98391256968917</v>
      </c>
      <c r="AC1128" s="13">
        <f t="shared" si="249"/>
        <v>0.0160874303108302</v>
      </c>
      <c r="AD1128" s="13">
        <f t="shared" si="250"/>
        <v>0.0761164507595554</v>
      </c>
      <c r="AE1128" s="13">
        <f t="shared" si="251"/>
        <v>0.923883549240445</v>
      </c>
    </row>
    <row r="1129" spans="1:31">
      <c r="A1129" s="5" t="s">
        <v>2285</v>
      </c>
      <c r="B1129" s="5" t="s">
        <v>2286</v>
      </c>
      <c r="C1129" s="6">
        <v>277455634.16</v>
      </c>
      <c r="D1129" s="6">
        <v>0</v>
      </c>
      <c r="E1129" s="6">
        <v>0</v>
      </c>
      <c r="F1129" s="6">
        <v>0</v>
      </c>
      <c r="G1129" s="6">
        <v>42071071.5</v>
      </c>
      <c r="H1129" s="6">
        <v>13362500</v>
      </c>
      <c r="I1129" s="6">
        <v>0</v>
      </c>
      <c r="J1129" s="6">
        <v>0</v>
      </c>
      <c r="K1129" s="6">
        <v>2191829.1</v>
      </c>
      <c r="L1129" s="6">
        <v>372752452</v>
      </c>
      <c r="M1129" s="6">
        <v>249982300.32</v>
      </c>
      <c r="N1129" s="6">
        <v>10607922.47</v>
      </c>
      <c r="O1129" s="6">
        <v>0</v>
      </c>
      <c r="P1129" s="6">
        <v>33320882.58</v>
      </c>
      <c r="Q1129" s="6">
        <v>182504210.66</v>
      </c>
      <c r="R1129" s="8">
        <f t="shared" si="238"/>
        <v>335081034.76</v>
      </c>
      <c r="S1129" s="8">
        <f t="shared" si="239"/>
        <v>827951923.09</v>
      </c>
      <c r="T1129" s="8">
        <f t="shared" si="240"/>
        <v>1163032957.85</v>
      </c>
      <c r="U1129" s="8">
        <f t="shared" si="241"/>
        <v>319526705.66</v>
      </c>
      <c r="V1129" s="8">
        <f t="shared" si="242"/>
        <v>15554329.1</v>
      </c>
      <c r="W1129" s="8">
        <f t="shared" si="243"/>
        <v>319526705.66</v>
      </c>
      <c r="X1129" s="8">
        <f t="shared" si="244"/>
        <v>843506252.19</v>
      </c>
      <c r="Y1129" s="13">
        <f t="shared" si="245"/>
        <v>0.288109664045493</v>
      </c>
      <c r="Z1129" s="13">
        <f t="shared" si="246"/>
        <v>0.711890335954507</v>
      </c>
      <c r="AA1129" s="13">
        <f t="shared" si="247"/>
        <v>1.40471073913259</v>
      </c>
      <c r="AB1129" s="13">
        <f t="shared" si="248"/>
        <v>0.953580395526889</v>
      </c>
      <c r="AC1129" s="13">
        <f t="shared" si="249"/>
        <v>0.0464196044731111</v>
      </c>
      <c r="AD1129" s="13">
        <f t="shared" si="250"/>
        <v>0.274735727395621</v>
      </c>
      <c r="AE1129" s="13">
        <f t="shared" si="251"/>
        <v>0.725264272604379</v>
      </c>
    </row>
    <row r="1130" spans="1:31">
      <c r="A1130" s="5" t="s">
        <v>2287</v>
      </c>
      <c r="B1130" s="5" t="s">
        <v>2288</v>
      </c>
      <c r="C1130" s="6">
        <v>143286888.88</v>
      </c>
      <c r="D1130" s="6">
        <v>0</v>
      </c>
      <c r="E1130" s="6">
        <v>0</v>
      </c>
      <c r="F1130" s="6">
        <v>0</v>
      </c>
      <c r="G1130" s="6">
        <v>107213353.51</v>
      </c>
      <c r="H1130" s="6">
        <v>371966933.79</v>
      </c>
      <c r="I1130" s="6">
        <v>0</v>
      </c>
      <c r="J1130" s="6">
        <v>0</v>
      </c>
      <c r="K1130" s="6">
        <v>933476.05</v>
      </c>
      <c r="L1130" s="6">
        <v>232381032</v>
      </c>
      <c r="M1130" s="6">
        <v>846834119.6</v>
      </c>
      <c r="N1130" s="6">
        <v>14205582.72</v>
      </c>
      <c r="O1130" s="6">
        <v>0</v>
      </c>
      <c r="P1130" s="6">
        <v>43387412.25</v>
      </c>
      <c r="Q1130" s="6">
        <v>511047422.79</v>
      </c>
      <c r="R1130" s="8">
        <f t="shared" si="238"/>
        <v>623400652.23</v>
      </c>
      <c r="S1130" s="8">
        <f t="shared" si="239"/>
        <v>1619444403.92</v>
      </c>
      <c r="T1130" s="8">
        <f t="shared" si="240"/>
        <v>2242845056.15</v>
      </c>
      <c r="U1130" s="8">
        <f t="shared" si="241"/>
        <v>250500242.39</v>
      </c>
      <c r="V1130" s="8">
        <f t="shared" si="242"/>
        <v>372900409.84</v>
      </c>
      <c r="W1130" s="8">
        <f t="shared" si="243"/>
        <v>250500242.39</v>
      </c>
      <c r="X1130" s="8">
        <f t="shared" si="244"/>
        <v>1992344813.76</v>
      </c>
      <c r="Y1130" s="13">
        <f t="shared" si="245"/>
        <v>0.277950833260016</v>
      </c>
      <c r="Z1130" s="13">
        <f t="shared" si="246"/>
        <v>0.722049166739984</v>
      </c>
      <c r="AA1130" s="13">
        <f t="shared" si="247"/>
        <v>1.38494723914017</v>
      </c>
      <c r="AB1130" s="13">
        <f t="shared" si="248"/>
        <v>0.40182864983205</v>
      </c>
      <c r="AC1130" s="13">
        <f t="shared" si="249"/>
        <v>0.59817135016795</v>
      </c>
      <c r="AD1130" s="13">
        <f t="shared" si="250"/>
        <v>0.111688608048565</v>
      </c>
      <c r="AE1130" s="13">
        <f t="shared" si="251"/>
        <v>0.888311391951435</v>
      </c>
    </row>
    <row r="1131" spans="1:31">
      <c r="A1131" s="5" t="s">
        <v>2289</v>
      </c>
      <c r="B1131" s="5" t="s">
        <v>2290</v>
      </c>
      <c r="C1131" s="6">
        <v>375882998.63</v>
      </c>
      <c r="D1131" s="6">
        <v>0</v>
      </c>
      <c r="E1131" s="6">
        <v>0</v>
      </c>
      <c r="F1131" s="6">
        <v>0</v>
      </c>
      <c r="G1131" s="6">
        <v>51761397.9</v>
      </c>
      <c r="H1131" s="6">
        <v>2376044285.7</v>
      </c>
      <c r="I1131" s="6">
        <v>1350000000</v>
      </c>
      <c r="J1131" s="6">
        <v>0</v>
      </c>
      <c r="K1131" s="6">
        <v>925550273.36</v>
      </c>
      <c r="L1131" s="6">
        <v>945200000</v>
      </c>
      <c r="M1131" s="6">
        <v>289272235.23</v>
      </c>
      <c r="N1131" s="6">
        <v>0</v>
      </c>
      <c r="O1131" s="6">
        <v>388681305.6</v>
      </c>
      <c r="P1131" s="6">
        <v>258161365.29</v>
      </c>
      <c r="Q1131" s="6">
        <v>1521352646.06</v>
      </c>
      <c r="R1131" s="8">
        <f t="shared" si="238"/>
        <v>5079238955.59</v>
      </c>
      <c r="S1131" s="8">
        <f t="shared" si="239"/>
        <v>3402667552.18</v>
      </c>
      <c r="T1131" s="8">
        <f t="shared" si="240"/>
        <v>8481906507.77</v>
      </c>
      <c r="U1131" s="8">
        <f t="shared" si="241"/>
        <v>427644396.53</v>
      </c>
      <c r="V1131" s="8">
        <f t="shared" si="242"/>
        <v>4651594559.06</v>
      </c>
      <c r="W1131" s="8">
        <f t="shared" si="243"/>
        <v>427644396.53</v>
      </c>
      <c r="X1131" s="8">
        <f t="shared" si="244"/>
        <v>8054262111.24</v>
      </c>
      <c r="Y1131" s="13">
        <f t="shared" si="245"/>
        <v>0.598832226096465</v>
      </c>
      <c r="Z1131" s="13">
        <f t="shared" si="246"/>
        <v>0.401167773903535</v>
      </c>
      <c r="AA1131" s="13">
        <f t="shared" si="247"/>
        <v>2.49272265882568</v>
      </c>
      <c r="AB1131" s="13">
        <f t="shared" si="248"/>
        <v>0.0841945811703449</v>
      </c>
      <c r="AC1131" s="13">
        <f t="shared" si="249"/>
        <v>0.915805418829655</v>
      </c>
      <c r="AD1131" s="13">
        <f t="shared" si="250"/>
        <v>0.0504184284674971</v>
      </c>
      <c r="AE1131" s="13">
        <f t="shared" si="251"/>
        <v>0.949581571532503</v>
      </c>
    </row>
    <row r="1132" spans="1:31">
      <c r="A1132" s="5" t="s">
        <v>2291</v>
      </c>
      <c r="B1132" s="5" t="s">
        <v>2292</v>
      </c>
      <c r="C1132" s="6">
        <v>300228750</v>
      </c>
      <c r="D1132" s="6">
        <v>0</v>
      </c>
      <c r="E1132" s="6">
        <v>592140</v>
      </c>
      <c r="F1132" s="6">
        <v>0</v>
      </c>
      <c r="G1132" s="6">
        <v>5979812.9</v>
      </c>
      <c r="H1132" s="6">
        <v>466455367.84</v>
      </c>
      <c r="I1132" s="6">
        <v>0</v>
      </c>
      <c r="J1132" s="6">
        <v>0</v>
      </c>
      <c r="K1132" s="6">
        <v>1429543.98</v>
      </c>
      <c r="L1132" s="6">
        <v>158774182</v>
      </c>
      <c r="M1132" s="6">
        <v>1947430683.15</v>
      </c>
      <c r="N1132" s="6">
        <v>23658063.72</v>
      </c>
      <c r="O1132" s="6">
        <v>0</v>
      </c>
      <c r="P1132" s="6">
        <v>94031487.3</v>
      </c>
      <c r="Q1132" s="6">
        <v>1212929884.7</v>
      </c>
      <c r="R1132" s="8">
        <f t="shared" si="238"/>
        <v>774685614.72</v>
      </c>
      <c r="S1132" s="8">
        <f t="shared" si="239"/>
        <v>3389508173.43</v>
      </c>
      <c r="T1132" s="8">
        <f t="shared" si="240"/>
        <v>4164193788.15</v>
      </c>
      <c r="U1132" s="8">
        <f t="shared" si="241"/>
        <v>306800702.9</v>
      </c>
      <c r="V1132" s="8">
        <f t="shared" si="242"/>
        <v>467884911.82</v>
      </c>
      <c r="W1132" s="8">
        <f t="shared" si="243"/>
        <v>306800702.9</v>
      </c>
      <c r="X1132" s="8">
        <f t="shared" si="244"/>
        <v>3857393085.25</v>
      </c>
      <c r="Y1132" s="13">
        <f t="shared" si="245"/>
        <v>0.186034957576786</v>
      </c>
      <c r="Z1132" s="13">
        <f t="shared" si="246"/>
        <v>0.813965042423214</v>
      </c>
      <c r="AA1132" s="13">
        <f t="shared" si="247"/>
        <v>1.22855398927569</v>
      </c>
      <c r="AB1132" s="13">
        <f t="shared" si="248"/>
        <v>0.396032528641814</v>
      </c>
      <c r="AC1132" s="13">
        <f t="shared" si="249"/>
        <v>0.603967471358186</v>
      </c>
      <c r="AD1132" s="13">
        <f t="shared" si="250"/>
        <v>0.0736758946649071</v>
      </c>
      <c r="AE1132" s="13">
        <f t="shared" si="251"/>
        <v>0.926324105335093</v>
      </c>
    </row>
    <row r="1133" spans="1:31">
      <c r="A1133" s="5" t="s">
        <v>2293</v>
      </c>
      <c r="B1133" s="5" t="s">
        <v>2294</v>
      </c>
      <c r="C1133" s="6">
        <v>321178929.16</v>
      </c>
      <c r="D1133" s="6">
        <v>0</v>
      </c>
      <c r="E1133" s="6">
        <v>0</v>
      </c>
      <c r="F1133" s="6">
        <v>0</v>
      </c>
      <c r="G1133" s="6">
        <v>0</v>
      </c>
      <c r="H1133" s="6">
        <v>100131944.44</v>
      </c>
      <c r="I1133" s="6">
        <v>0</v>
      </c>
      <c r="J1133" s="6">
        <v>0</v>
      </c>
      <c r="K1133" s="6">
        <v>2254165.62</v>
      </c>
      <c r="L1133" s="6">
        <v>233755411</v>
      </c>
      <c r="M1133" s="6">
        <v>1000167384.09</v>
      </c>
      <c r="N1133" s="6">
        <v>0</v>
      </c>
      <c r="O1133" s="6">
        <v>0</v>
      </c>
      <c r="P1133" s="6">
        <v>46955741.62</v>
      </c>
      <c r="Q1133" s="6">
        <v>292047195.94</v>
      </c>
      <c r="R1133" s="8">
        <f t="shared" si="238"/>
        <v>423565039.22</v>
      </c>
      <c r="S1133" s="8">
        <f t="shared" si="239"/>
        <v>1572925732.65</v>
      </c>
      <c r="T1133" s="8">
        <f t="shared" si="240"/>
        <v>1996490771.87</v>
      </c>
      <c r="U1133" s="8">
        <f t="shared" si="241"/>
        <v>321178929.16</v>
      </c>
      <c r="V1133" s="8">
        <f t="shared" si="242"/>
        <v>102386110.06</v>
      </c>
      <c r="W1133" s="8">
        <f t="shared" si="243"/>
        <v>321178929.16</v>
      </c>
      <c r="X1133" s="8">
        <f t="shared" si="244"/>
        <v>1675311842.71</v>
      </c>
      <c r="Y1133" s="13">
        <f t="shared" si="245"/>
        <v>0.212154769352262</v>
      </c>
      <c r="Z1133" s="13">
        <f t="shared" si="246"/>
        <v>0.787845230647738</v>
      </c>
      <c r="AA1133" s="13">
        <f t="shared" si="247"/>
        <v>1.26928483044549</v>
      </c>
      <c r="AB1133" s="13">
        <f t="shared" si="248"/>
        <v>0.758275351883278</v>
      </c>
      <c r="AC1133" s="13">
        <f t="shared" si="249"/>
        <v>0.241724648116722</v>
      </c>
      <c r="AD1133" s="13">
        <f t="shared" si="250"/>
        <v>0.160871732384302</v>
      </c>
      <c r="AE1133" s="13">
        <f t="shared" si="251"/>
        <v>0.839128267615698</v>
      </c>
    </row>
    <row r="1134" spans="1:31">
      <c r="A1134" s="5" t="s">
        <v>2295</v>
      </c>
      <c r="B1134" s="5" t="s">
        <v>2296</v>
      </c>
      <c r="C1134" s="6">
        <v>498246370.16</v>
      </c>
      <c r="D1134" s="6">
        <v>0</v>
      </c>
      <c r="E1134" s="6">
        <v>0</v>
      </c>
      <c r="F1134" s="6">
        <v>0</v>
      </c>
      <c r="G1134" s="6">
        <v>533460705.6</v>
      </c>
      <c r="H1134" s="6">
        <v>1491354324.02</v>
      </c>
      <c r="I1134" s="6">
        <v>0</v>
      </c>
      <c r="J1134" s="6">
        <v>0</v>
      </c>
      <c r="K1134" s="6">
        <v>10104822.82</v>
      </c>
      <c r="L1134" s="6">
        <v>489315846</v>
      </c>
      <c r="M1134" s="6">
        <v>3675019453.87</v>
      </c>
      <c r="N1134" s="6">
        <v>77906894.73</v>
      </c>
      <c r="O1134" s="6">
        <v>34273663.3</v>
      </c>
      <c r="P1134" s="6">
        <v>244662405</v>
      </c>
      <c r="Q1134" s="6">
        <v>3696227692.33</v>
      </c>
      <c r="R1134" s="8">
        <f t="shared" si="238"/>
        <v>2533166222.6</v>
      </c>
      <c r="S1134" s="8">
        <f t="shared" si="239"/>
        <v>8061592165.77</v>
      </c>
      <c r="T1134" s="8">
        <f t="shared" si="240"/>
        <v>10594758388.37</v>
      </c>
      <c r="U1134" s="8">
        <f t="shared" si="241"/>
        <v>1031707075.76</v>
      </c>
      <c r="V1134" s="8">
        <f t="shared" si="242"/>
        <v>1501459146.84</v>
      </c>
      <c r="W1134" s="8">
        <f t="shared" si="243"/>
        <v>1031707075.76</v>
      </c>
      <c r="X1134" s="8">
        <f t="shared" si="244"/>
        <v>9563051312.61</v>
      </c>
      <c r="Y1134" s="13">
        <f t="shared" si="245"/>
        <v>0.239096176594333</v>
      </c>
      <c r="Z1134" s="13">
        <f t="shared" si="246"/>
        <v>0.760903823405667</v>
      </c>
      <c r="AA1134" s="13">
        <f t="shared" si="247"/>
        <v>1.31422654117334</v>
      </c>
      <c r="AB1134" s="13">
        <f t="shared" si="248"/>
        <v>0.407279659169414</v>
      </c>
      <c r="AC1134" s="13">
        <f t="shared" si="249"/>
        <v>0.592720340830586</v>
      </c>
      <c r="AD1134" s="13">
        <f t="shared" si="250"/>
        <v>0.0973790093120498</v>
      </c>
      <c r="AE1134" s="13">
        <f t="shared" si="251"/>
        <v>0.90262099068795</v>
      </c>
    </row>
    <row r="1135" spans="1:31">
      <c r="A1135" s="5" t="s">
        <v>2297</v>
      </c>
      <c r="B1135" s="5" t="s">
        <v>2298</v>
      </c>
      <c r="C1135" s="6">
        <v>339600000</v>
      </c>
      <c r="D1135" s="6">
        <v>0</v>
      </c>
      <c r="E1135" s="6">
        <v>0</v>
      </c>
      <c r="F1135" s="6">
        <v>0</v>
      </c>
      <c r="G1135" s="6">
        <v>0</v>
      </c>
      <c r="H1135" s="6">
        <v>126000000</v>
      </c>
      <c r="I1135" s="6">
        <v>0</v>
      </c>
      <c r="J1135" s="6">
        <v>0</v>
      </c>
      <c r="K1135" s="6">
        <v>2210026.15</v>
      </c>
      <c r="L1135" s="6">
        <v>271344000</v>
      </c>
      <c r="M1135" s="6">
        <v>186050461.4</v>
      </c>
      <c r="N1135" s="6">
        <v>0</v>
      </c>
      <c r="O1135" s="6">
        <v>1147738.86</v>
      </c>
      <c r="P1135" s="6">
        <v>22080420.01</v>
      </c>
      <c r="Q1135" s="6">
        <v>283356163.89</v>
      </c>
      <c r="R1135" s="8">
        <f t="shared" si="238"/>
        <v>467810026.15</v>
      </c>
      <c r="S1135" s="8">
        <f t="shared" si="239"/>
        <v>763978784.16</v>
      </c>
      <c r="T1135" s="8">
        <f t="shared" si="240"/>
        <v>1231788810.31</v>
      </c>
      <c r="U1135" s="8">
        <f t="shared" si="241"/>
        <v>339600000</v>
      </c>
      <c r="V1135" s="8">
        <f t="shared" si="242"/>
        <v>128210026.15</v>
      </c>
      <c r="W1135" s="8">
        <f t="shared" si="243"/>
        <v>339600000</v>
      </c>
      <c r="X1135" s="8">
        <f t="shared" si="244"/>
        <v>892188810.31</v>
      </c>
      <c r="Y1135" s="13">
        <f t="shared" si="245"/>
        <v>0.379781032458208</v>
      </c>
      <c r="Z1135" s="13">
        <f t="shared" si="246"/>
        <v>0.620218967541792</v>
      </c>
      <c r="AA1135" s="13">
        <f t="shared" si="247"/>
        <v>1.61233379231121</v>
      </c>
      <c r="AB1135" s="13">
        <f t="shared" si="248"/>
        <v>0.725935702564677</v>
      </c>
      <c r="AC1135" s="13">
        <f t="shared" si="249"/>
        <v>0.274064297435323</v>
      </c>
      <c r="AD1135" s="13">
        <f t="shared" si="250"/>
        <v>0.275696610618288</v>
      </c>
      <c r="AE1135" s="13">
        <f t="shared" si="251"/>
        <v>0.724303389381712</v>
      </c>
    </row>
    <row r="1136" spans="1:31">
      <c r="A1136" s="5" t="s">
        <v>2299</v>
      </c>
      <c r="B1136" s="5" t="s">
        <v>2300</v>
      </c>
      <c r="C1136" s="6">
        <v>210000000</v>
      </c>
      <c r="D1136" s="6">
        <v>0</v>
      </c>
      <c r="E1136" s="6">
        <v>0</v>
      </c>
      <c r="F1136" s="6">
        <v>0</v>
      </c>
      <c r="G1136" s="6">
        <v>139428308.61</v>
      </c>
      <c r="H1136" s="6">
        <v>1295210993.65</v>
      </c>
      <c r="I1136" s="6">
        <v>963762184.71</v>
      </c>
      <c r="J1136" s="6">
        <v>0</v>
      </c>
      <c r="K1136" s="6">
        <v>969987027.54</v>
      </c>
      <c r="L1136" s="6">
        <v>414311940</v>
      </c>
      <c r="M1136" s="6">
        <v>1402303097.02</v>
      </c>
      <c r="N1136" s="6">
        <v>67979600</v>
      </c>
      <c r="O1136" s="6">
        <v>0</v>
      </c>
      <c r="P1136" s="6">
        <v>151119587.66</v>
      </c>
      <c r="Q1136" s="6">
        <v>1819758744.48</v>
      </c>
      <c r="R1136" s="8">
        <f t="shared" si="238"/>
        <v>3578388514.51</v>
      </c>
      <c r="S1136" s="8">
        <f t="shared" si="239"/>
        <v>3719513769.16</v>
      </c>
      <c r="T1136" s="8">
        <f t="shared" si="240"/>
        <v>7297902283.67</v>
      </c>
      <c r="U1136" s="8">
        <f t="shared" si="241"/>
        <v>349428308.61</v>
      </c>
      <c r="V1136" s="8">
        <f t="shared" si="242"/>
        <v>3228960205.9</v>
      </c>
      <c r="W1136" s="8">
        <f t="shared" si="243"/>
        <v>349428308.61</v>
      </c>
      <c r="X1136" s="8">
        <f t="shared" si="244"/>
        <v>6948473975.06</v>
      </c>
      <c r="Y1136" s="13">
        <f t="shared" si="245"/>
        <v>0.490331108230526</v>
      </c>
      <c r="Z1136" s="13">
        <f t="shared" si="246"/>
        <v>0.509668891769474</v>
      </c>
      <c r="AA1136" s="13">
        <f t="shared" si="247"/>
        <v>1.96205814431442</v>
      </c>
      <c r="AB1136" s="13">
        <f t="shared" si="248"/>
        <v>0.0976496283712917</v>
      </c>
      <c r="AC1136" s="13">
        <f t="shared" si="249"/>
        <v>0.902350371628708</v>
      </c>
      <c r="AD1136" s="13">
        <f t="shared" si="250"/>
        <v>0.0478806504975945</v>
      </c>
      <c r="AE1136" s="13">
        <f t="shared" si="251"/>
        <v>0.952119349502405</v>
      </c>
    </row>
    <row r="1137" spans="1:31">
      <c r="A1137" s="5" t="s">
        <v>2301</v>
      </c>
      <c r="B1137" s="5" t="s">
        <v>2302</v>
      </c>
      <c r="C1137" s="6">
        <v>200000000</v>
      </c>
      <c r="D1137" s="6">
        <v>0</v>
      </c>
      <c r="E1137" s="6">
        <v>0</v>
      </c>
      <c r="F1137" s="6">
        <v>0</v>
      </c>
      <c r="G1137" s="6">
        <v>6164758.28</v>
      </c>
      <c r="H1137" s="6">
        <v>0</v>
      </c>
      <c r="I1137" s="6">
        <v>0</v>
      </c>
      <c r="J1137" s="6">
        <v>0</v>
      </c>
      <c r="K1137" s="6">
        <v>56530600</v>
      </c>
      <c r="L1137" s="6">
        <v>550000000</v>
      </c>
      <c r="M1137" s="6">
        <v>2070195115.37</v>
      </c>
      <c r="N1137" s="6">
        <v>0</v>
      </c>
      <c r="O1137" s="6">
        <v>56630244.81</v>
      </c>
      <c r="P1137" s="6">
        <v>275000000</v>
      </c>
      <c r="Q1137" s="6">
        <v>2010203985.78</v>
      </c>
      <c r="R1137" s="8">
        <f t="shared" si="238"/>
        <v>262695358.28</v>
      </c>
      <c r="S1137" s="8">
        <f t="shared" si="239"/>
        <v>4962029345.96</v>
      </c>
      <c r="T1137" s="8">
        <f t="shared" si="240"/>
        <v>5224724704.24</v>
      </c>
      <c r="U1137" s="8">
        <f t="shared" si="241"/>
        <v>206164758.28</v>
      </c>
      <c r="V1137" s="8">
        <f t="shared" si="242"/>
        <v>56530600</v>
      </c>
      <c r="W1137" s="8">
        <f t="shared" si="243"/>
        <v>206164758.28</v>
      </c>
      <c r="X1137" s="8">
        <f t="shared" si="244"/>
        <v>5018559945.96</v>
      </c>
      <c r="Y1137" s="13">
        <f t="shared" si="245"/>
        <v>0.0502792727178172</v>
      </c>
      <c r="Z1137" s="13">
        <f t="shared" si="246"/>
        <v>0.949720727282183</v>
      </c>
      <c r="AA1137" s="13">
        <f t="shared" si="247"/>
        <v>1.05294111339625</v>
      </c>
      <c r="AB1137" s="13">
        <f t="shared" si="248"/>
        <v>0.784805485829158</v>
      </c>
      <c r="AC1137" s="13">
        <f t="shared" si="249"/>
        <v>0.215194514170842</v>
      </c>
      <c r="AD1137" s="13">
        <f t="shared" si="250"/>
        <v>0.0394594490524433</v>
      </c>
      <c r="AE1137" s="13">
        <f t="shared" si="251"/>
        <v>0.960540550947557</v>
      </c>
    </row>
    <row r="1138" spans="1:31">
      <c r="A1138" s="5" t="s">
        <v>2303</v>
      </c>
      <c r="B1138" s="5" t="s">
        <v>2304</v>
      </c>
      <c r="C1138" s="6">
        <v>168450000</v>
      </c>
      <c r="D1138" s="6">
        <v>0</v>
      </c>
      <c r="E1138" s="6">
        <v>0</v>
      </c>
      <c r="F1138" s="6">
        <v>0</v>
      </c>
      <c r="G1138" s="6">
        <v>6085788.53</v>
      </c>
      <c r="H1138" s="6">
        <v>87350000</v>
      </c>
      <c r="I1138" s="6">
        <v>183398289.37</v>
      </c>
      <c r="J1138" s="6">
        <v>0</v>
      </c>
      <c r="K1138" s="6">
        <v>366001.36</v>
      </c>
      <c r="L1138" s="6">
        <v>106080762</v>
      </c>
      <c r="M1138" s="6">
        <v>419527293.33</v>
      </c>
      <c r="N1138" s="6">
        <v>9968000</v>
      </c>
      <c r="O1138" s="6">
        <v>-166128.57</v>
      </c>
      <c r="P1138" s="6">
        <v>29523881.2</v>
      </c>
      <c r="Q1138" s="6">
        <v>252594903.38</v>
      </c>
      <c r="R1138" s="8">
        <f t="shared" si="238"/>
        <v>445650079.26</v>
      </c>
      <c r="S1138" s="8">
        <f t="shared" si="239"/>
        <v>797592711.34</v>
      </c>
      <c r="T1138" s="8">
        <f t="shared" si="240"/>
        <v>1243242790.6</v>
      </c>
      <c r="U1138" s="8">
        <f t="shared" si="241"/>
        <v>174535788.53</v>
      </c>
      <c r="V1138" s="8">
        <f t="shared" si="242"/>
        <v>271114290.73</v>
      </c>
      <c r="W1138" s="8">
        <f t="shared" si="243"/>
        <v>174535788.53</v>
      </c>
      <c r="X1138" s="8">
        <f t="shared" si="244"/>
        <v>1068707002.07</v>
      </c>
      <c r="Y1138" s="13">
        <f t="shared" si="245"/>
        <v>0.358457802956513</v>
      </c>
      <c r="Z1138" s="13">
        <f t="shared" si="246"/>
        <v>0.641542197043487</v>
      </c>
      <c r="AA1138" s="13">
        <f t="shared" si="247"/>
        <v>1.55874392145746</v>
      </c>
      <c r="AB1138" s="13">
        <f t="shared" si="248"/>
        <v>0.39164312237937</v>
      </c>
      <c r="AC1138" s="13">
        <f t="shared" si="249"/>
        <v>0.60835687762063</v>
      </c>
      <c r="AD1138" s="13">
        <f t="shared" si="250"/>
        <v>0.140387533191138</v>
      </c>
      <c r="AE1138" s="13">
        <f t="shared" si="251"/>
        <v>0.859612466808862</v>
      </c>
    </row>
    <row r="1139" spans="1:31">
      <c r="A1139" s="5" t="s">
        <v>2305</v>
      </c>
      <c r="B1139" s="5" t="s">
        <v>2306</v>
      </c>
      <c r="C1139" s="6">
        <v>310059540.75</v>
      </c>
      <c r="D1139" s="6">
        <v>0</v>
      </c>
      <c r="E1139" s="6">
        <v>0</v>
      </c>
      <c r="F1139" s="6">
        <v>0</v>
      </c>
      <c r="G1139" s="6">
        <v>0</v>
      </c>
      <c r="H1139" s="6">
        <v>11568800</v>
      </c>
      <c r="I1139" s="6">
        <v>0</v>
      </c>
      <c r="J1139" s="6">
        <v>0</v>
      </c>
      <c r="K1139" s="6">
        <v>429429.7</v>
      </c>
      <c r="L1139" s="6">
        <v>296320455</v>
      </c>
      <c r="M1139" s="6">
        <v>825036840.36</v>
      </c>
      <c r="N1139" s="6">
        <v>2366489.2</v>
      </c>
      <c r="O1139" s="6">
        <v>-4915325.29</v>
      </c>
      <c r="P1139" s="6">
        <v>108320640.46</v>
      </c>
      <c r="Q1139" s="6">
        <v>379875787.9</v>
      </c>
      <c r="R1139" s="8">
        <f t="shared" si="238"/>
        <v>322057770.45</v>
      </c>
      <c r="S1139" s="8">
        <f t="shared" si="239"/>
        <v>1602271909.23</v>
      </c>
      <c r="T1139" s="8">
        <f t="shared" si="240"/>
        <v>1924329679.68</v>
      </c>
      <c r="U1139" s="8">
        <f t="shared" si="241"/>
        <v>310059540.75</v>
      </c>
      <c r="V1139" s="8">
        <f t="shared" si="242"/>
        <v>11998229.7</v>
      </c>
      <c r="W1139" s="8">
        <f t="shared" si="243"/>
        <v>310059540.75</v>
      </c>
      <c r="X1139" s="8">
        <f t="shared" si="244"/>
        <v>1614270138.93</v>
      </c>
      <c r="Y1139" s="13">
        <f t="shared" si="245"/>
        <v>0.167361016072649</v>
      </c>
      <c r="Z1139" s="13">
        <f t="shared" si="246"/>
        <v>0.832638983927351</v>
      </c>
      <c r="AA1139" s="13">
        <f t="shared" si="247"/>
        <v>1.20100069694461</v>
      </c>
      <c r="AB1139" s="13">
        <f t="shared" si="248"/>
        <v>0.96274510103192</v>
      </c>
      <c r="AC1139" s="13">
        <f t="shared" si="249"/>
        <v>0.0372548989680805</v>
      </c>
      <c r="AD1139" s="13">
        <f t="shared" si="250"/>
        <v>0.161125998327667</v>
      </c>
      <c r="AE1139" s="13">
        <f t="shared" si="251"/>
        <v>0.838874001672333</v>
      </c>
    </row>
    <row r="1140" spans="1:31">
      <c r="A1140" s="5" t="s">
        <v>2307</v>
      </c>
      <c r="B1140" s="5" t="s">
        <v>2308</v>
      </c>
      <c r="C1140" s="6">
        <v>30000000</v>
      </c>
      <c r="D1140" s="6">
        <v>0</v>
      </c>
      <c r="E1140" s="6">
        <v>0</v>
      </c>
      <c r="F1140" s="6">
        <v>0</v>
      </c>
      <c r="G1140" s="6">
        <v>3095197.4</v>
      </c>
      <c r="H1140" s="6">
        <v>240000000</v>
      </c>
      <c r="I1140" s="6">
        <v>0</v>
      </c>
      <c r="J1140" s="6">
        <v>0</v>
      </c>
      <c r="K1140" s="6">
        <v>1054440.05</v>
      </c>
      <c r="L1140" s="6">
        <v>185709650</v>
      </c>
      <c r="M1140" s="6">
        <v>358357116.33</v>
      </c>
      <c r="N1140" s="6">
        <v>13864527</v>
      </c>
      <c r="O1140" s="6">
        <v>0</v>
      </c>
      <c r="P1140" s="6">
        <v>75792450.45</v>
      </c>
      <c r="Q1140" s="6">
        <v>467115213.76</v>
      </c>
      <c r="R1140" s="8">
        <f t="shared" si="238"/>
        <v>274149637.45</v>
      </c>
      <c r="S1140" s="8">
        <f t="shared" si="239"/>
        <v>1073109903.54</v>
      </c>
      <c r="T1140" s="8">
        <f t="shared" si="240"/>
        <v>1347259540.99</v>
      </c>
      <c r="U1140" s="8">
        <f t="shared" si="241"/>
        <v>33095197.4</v>
      </c>
      <c r="V1140" s="8">
        <f t="shared" si="242"/>
        <v>241054440.05</v>
      </c>
      <c r="W1140" s="8">
        <f t="shared" si="243"/>
        <v>33095197.4</v>
      </c>
      <c r="X1140" s="8">
        <f t="shared" si="244"/>
        <v>1314164343.59</v>
      </c>
      <c r="Y1140" s="13">
        <f t="shared" si="245"/>
        <v>0.203486877701789</v>
      </c>
      <c r="Z1140" s="13">
        <f t="shared" si="246"/>
        <v>0.796513122298211</v>
      </c>
      <c r="AA1140" s="13">
        <f t="shared" si="247"/>
        <v>1.25547209707564</v>
      </c>
      <c r="AB1140" s="13">
        <f t="shared" si="248"/>
        <v>0.12071946440577</v>
      </c>
      <c r="AC1140" s="13">
        <f t="shared" si="249"/>
        <v>0.87928053559423</v>
      </c>
      <c r="AD1140" s="13">
        <f t="shared" si="250"/>
        <v>0.0245648268897623</v>
      </c>
      <c r="AE1140" s="13">
        <f t="shared" si="251"/>
        <v>0.975435173110238</v>
      </c>
    </row>
    <row r="1141" spans="1:31">
      <c r="A1141" s="5" t="s">
        <v>2309</v>
      </c>
      <c r="B1141" s="5" t="s">
        <v>2310</v>
      </c>
      <c r="C1141" s="6">
        <v>68637501.8</v>
      </c>
      <c r="D1141" s="6">
        <v>0</v>
      </c>
      <c r="E1141" s="6">
        <v>29987721.02</v>
      </c>
      <c r="F1141" s="6">
        <v>0</v>
      </c>
      <c r="G1141" s="6">
        <v>118670150.91</v>
      </c>
      <c r="H1141" s="6">
        <v>623851622</v>
      </c>
      <c r="I1141" s="6">
        <v>0</v>
      </c>
      <c r="J1141" s="6">
        <v>0</v>
      </c>
      <c r="K1141" s="6">
        <v>12640352.27</v>
      </c>
      <c r="L1141" s="6">
        <v>781706749</v>
      </c>
      <c r="M1141" s="6">
        <v>1682659282.51</v>
      </c>
      <c r="N1141" s="6">
        <v>121321438</v>
      </c>
      <c r="O1141" s="6">
        <v>-12389897.39</v>
      </c>
      <c r="P1141" s="6">
        <v>264396130.57</v>
      </c>
      <c r="Q1141" s="6">
        <v>2643458791.97</v>
      </c>
      <c r="R1141" s="8">
        <f t="shared" si="238"/>
        <v>853787348</v>
      </c>
      <c r="S1141" s="8">
        <f t="shared" si="239"/>
        <v>5238509618.66</v>
      </c>
      <c r="T1141" s="8">
        <f t="shared" si="240"/>
        <v>6092296966.66</v>
      </c>
      <c r="U1141" s="8">
        <f t="shared" si="241"/>
        <v>217295373.73</v>
      </c>
      <c r="V1141" s="8">
        <f t="shared" si="242"/>
        <v>636491974.27</v>
      </c>
      <c r="W1141" s="8">
        <f t="shared" si="243"/>
        <v>217295373.73</v>
      </c>
      <c r="X1141" s="8">
        <f t="shared" si="244"/>
        <v>5875001592.93</v>
      </c>
      <c r="Y1141" s="13">
        <f t="shared" si="245"/>
        <v>0.140142109400172</v>
      </c>
      <c r="Z1141" s="13">
        <f t="shared" si="246"/>
        <v>0.859857890599828</v>
      </c>
      <c r="AA1141" s="13">
        <f t="shared" si="247"/>
        <v>1.16298287302151</v>
      </c>
      <c r="AB1141" s="13">
        <f t="shared" si="248"/>
        <v>0.254507605715891</v>
      </c>
      <c r="AC1141" s="13">
        <f t="shared" si="249"/>
        <v>0.745492394284109</v>
      </c>
      <c r="AD1141" s="13">
        <f t="shared" si="250"/>
        <v>0.0356672327234121</v>
      </c>
      <c r="AE1141" s="13">
        <f t="shared" si="251"/>
        <v>0.964332767276588</v>
      </c>
    </row>
    <row r="1142" spans="1:31">
      <c r="A1142" s="5" t="s">
        <v>2311</v>
      </c>
      <c r="B1142" s="5" t="s">
        <v>2312</v>
      </c>
      <c r="C1142" s="6">
        <v>25000000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782612.06</v>
      </c>
      <c r="L1142" s="6">
        <v>223355600</v>
      </c>
      <c r="M1142" s="6">
        <v>354460544.83</v>
      </c>
      <c r="N1142" s="6">
        <v>7875096.77</v>
      </c>
      <c r="O1142" s="6">
        <v>0</v>
      </c>
      <c r="P1142" s="6">
        <v>30097010.07</v>
      </c>
      <c r="Q1142" s="6">
        <v>304459654.44</v>
      </c>
      <c r="R1142" s="8">
        <f t="shared" si="238"/>
        <v>25782612.06</v>
      </c>
      <c r="S1142" s="8">
        <f t="shared" si="239"/>
        <v>904497712.57</v>
      </c>
      <c r="T1142" s="8">
        <f t="shared" si="240"/>
        <v>930280324.63</v>
      </c>
      <c r="U1142" s="8">
        <f t="shared" si="241"/>
        <v>25000000</v>
      </c>
      <c r="V1142" s="8">
        <f t="shared" si="242"/>
        <v>782612.06</v>
      </c>
      <c r="W1142" s="8">
        <f t="shared" si="243"/>
        <v>25000000</v>
      </c>
      <c r="X1142" s="8">
        <f t="shared" si="244"/>
        <v>905280324.63</v>
      </c>
      <c r="Y1142" s="13">
        <f t="shared" si="245"/>
        <v>0.0277148848335092</v>
      </c>
      <c r="Z1142" s="13">
        <f t="shared" si="246"/>
        <v>0.972285115166491</v>
      </c>
      <c r="AA1142" s="13">
        <f t="shared" si="247"/>
        <v>1.02850489470752</v>
      </c>
      <c r="AB1142" s="13">
        <f t="shared" si="248"/>
        <v>0.969645741937289</v>
      </c>
      <c r="AC1142" s="13">
        <f t="shared" si="249"/>
        <v>0.0303542580627108</v>
      </c>
      <c r="AD1142" s="13">
        <f t="shared" si="250"/>
        <v>0.0268736200670946</v>
      </c>
      <c r="AE1142" s="13">
        <f t="shared" si="251"/>
        <v>0.973126379932905</v>
      </c>
    </row>
    <row r="1143" spans="1:31">
      <c r="A1143" s="5" t="s">
        <v>2313</v>
      </c>
      <c r="B1143" s="5" t="s">
        <v>2314</v>
      </c>
      <c r="C1143" s="6">
        <v>2655600867.15</v>
      </c>
      <c r="D1143" s="6">
        <v>0</v>
      </c>
      <c r="E1143" s="6">
        <v>0</v>
      </c>
      <c r="F1143" s="6">
        <v>0</v>
      </c>
      <c r="G1143" s="6">
        <v>1065453246.29</v>
      </c>
      <c r="H1143" s="6">
        <v>1819482431.68</v>
      </c>
      <c r="I1143" s="6">
        <v>0</v>
      </c>
      <c r="J1143" s="6">
        <v>0</v>
      </c>
      <c r="K1143" s="6">
        <v>6938477.78</v>
      </c>
      <c r="L1143" s="6">
        <v>1013567644</v>
      </c>
      <c r="M1143" s="6">
        <v>1150635098.35</v>
      </c>
      <c r="N1143" s="6">
        <v>20048420.35</v>
      </c>
      <c r="O1143" s="6">
        <v>3980738.52</v>
      </c>
      <c r="P1143" s="6">
        <v>173969480.69</v>
      </c>
      <c r="Q1143" s="6">
        <v>1311656747.49</v>
      </c>
      <c r="R1143" s="8">
        <f t="shared" si="238"/>
        <v>5547475022.9</v>
      </c>
      <c r="S1143" s="8">
        <f t="shared" si="239"/>
        <v>3633761288.7</v>
      </c>
      <c r="T1143" s="8">
        <f t="shared" si="240"/>
        <v>9181236311.6</v>
      </c>
      <c r="U1143" s="8">
        <f t="shared" si="241"/>
        <v>3721054113.44</v>
      </c>
      <c r="V1143" s="8">
        <f t="shared" si="242"/>
        <v>1826420909.46</v>
      </c>
      <c r="W1143" s="8">
        <f t="shared" si="243"/>
        <v>3721054113.44</v>
      </c>
      <c r="X1143" s="8">
        <f t="shared" si="244"/>
        <v>5460182198.16</v>
      </c>
      <c r="Y1143" s="13">
        <f t="shared" si="245"/>
        <v>0.604218738590909</v>
      </c>
      <c r="Z1143" s="13">
        <f t="shared" si="246"/>
        <v>0.395781261409091</v>
      </c>
      <c r="AA1143" s="13">
        <f t="shared" si="247"/>
        <v>2.52664817035481</v>
      </c>
      <c r="AB1143" s="13">
        <f t="shared" si="248"/>
        <v>0.670765365878976</v>
      </c>
      <c r="AC1143" s="13">
        <f t="shared" si="249"/>
        <v>0.329234634121024</v>
      </c>
      <c r="AD1143" s="13">
        <f t="shared" si="250"/>
        <v>0.405289003261864</v>
      </c>
      <c r="AE1143" s="13">
        <f t="shared" si="251"/>
        <v>0.594710996738136</v>
      </c>
    </row>
    <row r="1144" spans="1:31">
      <c r="A1144" s="5" t="s">
        <v>2315</v>
      </c>
      <c r="B1144" s="5" t="s">
        <v>2316</v>
      </c>
      <c r="C1144" s="6">
        <v>920500997.91</v>
      </c>
      <c r="D1144" s="6">
        <v>0</v>
      </c>
      <c r="E1144" s="6">
        <v>0</v>
      </c>
      <c r="F1144" s="6">
        <v>0</v>
      </c>
      <c r="G1144" s="6">
        <v>8271337.6</v>
      </c>
      <c r="H1144" s="6">
        <v>0</v>
      </c>
      <c r="I1144" s="6">
        <v>975027523.31</v>
      </c>
      <c r="J1144" s="6">
        <v>0</v>
      </c>
      <c r="K1144" s="6">
        <v>20812229.92</v>
      </c>
      <c r="L1144" s="6">
        <v>220752574</v>
      </c>
      <c r="M1144" s="6">
        <v>1485596644.02</v>
      </c>
      <c r="N1144" s="6">
        <v>0</v>
      </c>
      <c r="O1144" s="6">
        <v>-26170.83</v>
      </c>
      <c r="P1144" s="6">
        <v>126212480.46</v>
      </c>
      <c r="Q1144" s="6">
        <v>1479519019.21</v>
      </c>
      <c r="R1144" s="8">
        <f t="shared" si="238"/>
        <v>1924612088.74</v>
      </c>
      <c r="S1144" s="8">
        <f t="shared" si="239"/>
        <v>3312054546.86</v>
      </c>
      <c r="T1144" s="8">
        <f t="shared" si="240"/>
        <v>5236666635.6</v>
      </c>
      <c r="U1144" s="8">
        <f t="shared" si="241"/>
        <v>928772335.51</v>
      </c>
      <c r="V1144" s="8">
        <f t="shared" si="242"/>
        <v>995839753.23</v>
      </c>
      <c r="W1144" s="8">
        <f t="shared" si="243"/>
        <v>928772335.51</v>
      </c>
      <c r="X1144" s="8">
        <f t="shared" si="244"/>
        <v>4307894300.09</v>
      </c>
      <c r="Y1144" s="13">
        <f t="shared" si="245"/>
        <v>0.367526180806712</v>
      </c>
      <c r="Z1144" s="13">
        <f t="shared" si="246"/>
        <v>0.632473819193288</v>
      </c>
      <c r="AA1144" s="13">
        <f t="shared" si="247"/>
        <v>1.58109311350703</v>
      </c>
      <c r="AB1144" s="13">
        <f t="shared" si="248"/>
        <v>0.482576380426897</v>
      </c>
      <c r="AC1144" s="13">
        <f t="shared" si="249"/>
        <v>0.517423619573102</v>
      </c>
      <c r="AD1144" s="13">
        <f t="shared" si="250"/>
        <v>0.177359454045824</v>
      </c>
      <c r="AE1144" s="13">
        <f t="shared" si="251"/>
        <v>0.822640545954176</v>
      </c>
    </row>
    <row r="1145" spans="1:31">
      <c r="A1145" s="5" t="s">
        <v>2317</v>
      </c>
      <c r="B1145" s="5" t="s">
        <v>2318</v>
      </c>
      <c r="C1145" s="6">
        <v>182244261.16</v>
      </c>
      <c r="D1145" s="6">
        <v>0</v>
      </c>
      <c r="E1145" s="6">
        <v>0</v>
      </c>
      <c r="F1145" s="6">
        <v>0</v>
      </c>
      <c r="G1145" s="6">
        <v>320483187.99</v>
      </c>
      <c r="H1145" s="6">
        <v>2728128457.52</v>
      </c>
      <c r="I1145" s="6">
        <v>546417374.31</v>
      </c>
      <c r="J1145" s="6">
        <v>0</v>
      </c>
      <c r="K1145" s="6">
        <v>599544.73</v>
      </c>
      <c r="L1145" s="6">
        <v>446639977</v>
      </c>
      <c r="M1145" s="6">
        <v>892483933.01</v>
      </c>
      <c r="N1145" s="6">
        <v>1848600</v>
      </c>
      <c r="O1145" s="6">
        <v>-3930811.85</v>
      </c>
      <c r="P1145" s="6">
        <v>65813204.33</v>
      </c>
      <c r="Q1145" s="6">
        <v>719822039.73</v>
      </c>
      <c r="R1145" s="8">
        <f t="shared" si="238"/>
        <v>3777872825.71</v>
      </c>
      <c r="S1145" s="8">
        <f t="shared" si="239"/>
        <v>2118979742.22</v>
      </c>
      <c r="T1145" s="8">
        <f t="shared" si="240"/>
        <v>5896852567.93</v>
      </c>
      <c r="U1145" s="8">
        <f t="shared" si="241"/>
        <v>502727449.15</v>
      </c>
      <c r="V1145" s="8">
        <f t="shared" si="242"/>
        <v>3275145376.56</v>
      </c>
      <c r="W1145" s="8">
        <f t="shared" si="243"/>
        <v>502727449.15</v>
      </c>
      <c r="X1145" s="8">
        <f t="shared" si="244"/>
        <v>5394125118.78</v>
      </c>
      <c r="Y1145" s="13">
        <f t="shared" si="245"/>
        <v>0.640659196103348</v>
      </c>
      <c r="Z1145" s="13">
        <f t="shared" si="246"/>
        <v>0.359340803896652</v>
      </c>
      <c r="AA1145" s="13">
        <f t="shared" si="247"/>
        <v>2.78287349823931</v>
      </c>
      <c r="AB1145" s="13">
        <f t="shared" si="248"/>
        <v>0.133071564963418</v>
      </c>
      <c r="AC1145" s="13">
        <f t="shared" si="249"/>
        <v>0.866928435036582</v>
      </c>
      <c r="AD1145" s="13">
        <f t="shared" si="250"/>
        <v>0.0852535218336779</v>
      </c>
      <c r="AE1145" s="13">
        <f t="shared" si="251"/>
        <v>0.914746478166322</v>
      </c>
    </row>
    <row r="1146" spans="1:31">
      <c r="A1146" s="5" t="s">
        <v>2319</v>
      </c>
      <c r="B1146" s="5" t="s">
        <v>2320</v>
      </c>
      <c r="C1146" s="6">
        <v>120227964.05</v>
      </c>
      <c r="D1146" s="6">
        <v>0</v>
      </c>
      <c r="E1146" s="6">
        <v>1303864.18</v>
      </c>
      <c r="F1146" s="6">
        <v>0</v>
      </c>
      <c r="G1146" s="6">
        <v>5080088.53</v>
      </c>
      <c r="H1146" s="6">
        <v>37472641.2</v>
      </c>
      <c r="I1146" s="6">
        <v>184535315.24</v>
      </c>
      <c r="J1146" s="6">
        <v>0</v>
      </c>
      <c r="K1146" s="6">
        <v>90718.41</v>
      </c>
      <c r="L1146" s="6">
        <v>199139126</v>
      </c>
      <c r="M1146" s="6">
        <v>151587624.72</v>
      </c>
      <c r="N1146" s="6">
        <v>12588388.64</v>
      </c>
      <c r="O1146" s="6">
        <v>-149362.27</v>
      </c>
      <c r="P1146" s="6">
        <v>20322728.73</v>
      </c>
      <c r="Q1146" s="6">
        <v>277100507.22</v>
      </c>
      <c r="R1146" s="8">
        <f t="shared" si="238"/>
        <v>348710591.61</v>
      </c>
      <c r="S1146" s="8">
        <f t="shared" si="239"/>
        <v>635412235.76</v>
      </c>
      <c r="T1146" s="8">
        <f t="shared" si="240"/>
        <v>984122827.37</v>
      </c>
      <c r="U1146" s="8">
        <f t="shared" si="241"/>
        <v>126611916.76</v>
      </c>
      <c r="V1146" s="8">
        <f t="shared" si="242"/>
        <v>222098674.85</v>
      </c>
      <c r="W1146" s="8">
        <f t="shared" si="243"/>
        <v>126611916.76</v>
      </c>
      <c r="X1146" s="8">
        <f t="shared" si="244"/>
        <v>857510910.61</v>
      </c>
      <c r="Y1146" s="13">
        <f t="shared" si="245"/>
        <v>0.354336452637629</v>
      </c>
      <c r="Z1146" s="13">
        <f t="shared" si="246"/>
        <v>0.645663547362371</v>
      </c>
      <c r="AA1146" s="13">
        <f t="shared" si="247"/>
        <v>1.54879426612381</v>
      </c>
      <c r="AB1146" s="13">
        <f t="shared" si="248"/>
        <v>0.363085950946978</v>
      </c>
      <c r="AC1146" s="13">
        <f t="shared" si="249"/>
        <v>0.636914049053022</v>
      </c>
      <c r="AD1146" s="13">
        <f t="shared" si="250"/>
        <v>0.128654587861112</v>
      </c>
      <c r="AE1146" s="13">
        <f t="shared" si="251"/>
        <v>0.871345412138888</v>
      </c>
    </row>
    <row r="1147" spans="1:31">
      <c r="A1147" s="5" t="s">
        <v>2321</v>
      </c>
      <c r="B1147" s="5" t="s">
        <v>2322</v>
      </c>
      <c r="C1147" s="6">
        <v>30000000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1677690.15</v>
      </c>
      <c r="L1147" s="6">
        <v>96618085</v>
      </c>
      <c r="M1147" s="6">
        <v>433057582.8</v>
      </c>
      <c r="N1147" s="6">
        <v>51777528</v>
      </c>
      <c r="O1147" s="6">
        <v>0</v>
      </c>
      <c r="P1147" s="6">
        <v>72662237.52</v>
      </c>
      <c r="Q1147" s="6">
        <v>1331775151.08</v>
      </c>
      <c r="R1147" s="8">
        <f t="shared" si="238"/>
        <v>31677690.15</v>
      </c>
      <c r="S1147" s="8">
        <f t="shared" si="239"/>
        <v>1882335528.4</v>
      </c>
      <c r="T1147" s="8">
        <f t="shared" si="240"/>
        <v>1914013218.55</v>
      </c>
      <c r="U1147" s="8">
        <f t="shared" si="241"/>
        <v>30000000</v>
      </c>
      <c r="V1147" s="8">
        <f t="shared" si="242"/>
        <v>1677690.15</v>
      </c>
      <c r="W1147" s="8">
        <f t="shared" si="243"/>
        <v>30000000</v>
      </c>
      <c r="X1147" s="8">
        <f t="shared" si="244"/>
        <v>1884013218.55</v>
      </c>
      <c r="Y1147" s="13">
        <f t="shared" si="245"/>
        <v>0.0165504030186365</v>
      </c>
      <c r="Z1147" s="13">
        <f t="shared" si="246"/>
        <v>0.983449596981363</v>
      </c>
      <c r="AA1147" s="13">
        <f t="shared" si="247"/>
        <v>1.01682892856882</v>
      </c>
      <c r="AB1147" s="13">
        <f t="shared" si="248"/>
        <v>0.947038747394276</v>
      </c>
      <c r="AC1147" s="13">
        <f t="shared" si="249"/>
        <v>0.0529612526057238</v>
      </c>
      <c r="AD1147" s="13">
        <f t="shared" si="250"/>
        <v>0.0156738729436399</v>
      </c>
      <c r="AE1147" s="13">
        <f t="shared" si="251"/>
        <v>0.98432612705636</v>
      </c>
    </row>
    <row r="1148" spans="1:31">
      <c r="A1148" s="5" t="s">
        <v>2323</v>
      </c>
      <c r="B1148" s="5" t="s">
        <v>2324</v>
      </c>
      <c r="C1148" s="6">
        <v>4249328577.98</v>
      </c>
      <c r="D1148" s="6">
        <v>0</v>
      </c>
      <c r="E1148" s="6">
        <v>0</v>
      </c>
      <c r="F1148" s="6">
        <v>0</v>
      </c>
      <c r="G1148" s="6">
        <v>30366039.81</v>
      </c>
      <c r="H1148" s="6">
        <v>161553780</v>
      </c>
      <c r="I1148" s="6">
        <v>0</v>
      </c>
      <c r="J1148" s="6">
        <v>0</v>
      </c>
      <c r="K1148" s="6">
        <v>0</v>
      </c>
      <c r="L1148" s="6">
        <v>2321475816</v>
      </c>
      <c r="M1148" s="6">
        <v>12574153917.49</v>
      </c>
      <c r="N1148" s="6">
        <v>0</v>
      </c>
      <c r="O1148" s="6">
        <v>-74231818.46</v>
      </c>
      <c r="P1148" s="6">
        <v>608860816.81</v>
      </c>
      <c r="Q1148" s="6">
        <v>6891614411.22</v>
      </c>
      <c r="R1148" s="8">
        <f t="shared" si="238"/>
        <v>4441248397.79</v>
      </c>
      <c r="S1148" s="8">
        <f t="shared" si="239"/>
        <v>22321873143.06</v>
      </c>
      <c r="T1148" s="8">
        <f t="shared" si="240"/>
        <v>26763121540.85</v>
      </c>
      <c r="U1148" s="8">
        <f t="shared" si="241"/>
        <v>4279694617.79</v>
      </c>
      <c r="V1148" s="8">
        <f t="shared" si="242"/>
        <v>161553780</v>
      </c>
      <c r="W1148" s="8">
        <f t="shared" si="243"/>
        <v>4279694617.79</v>
      </c>
      <c r="X1148" s="8">
        <f t="shared" si="244"/>
        <v>22483426923.06</v>
      </c>
      <c r="Y1148" s="13">
        <f t="shared" si="245"/>
        <v>0.165946576561</v>
      </c>
      <c r="Z1148" s="13">
        <f t="shared" si="246"/>
        <v>0.834053423439</v>
      </c>
      <c r="AA1148" s="13">
        <f t="shared" si="247"/>
        <v>1.19896396549368</v>
      </c>
      <c r="AB1148" s="13">
        <f t="shared" si="248"/>
        <v>0.963624241310081</v>
      </c>
      <c r="AC1148" s="13">
        <f t="shared" si="249"/>
        <v>0.0363757586899194</v>
      </c>
      <c r="AD1148" s="13">
        <f t="shared" si="250"/>
        <v>0.159910143936598</v>
      </c>
      <c r="AE1148" s="13">
        <f t="shared" si="251"/>
        <v>0.840089856063402</v>
      </c>
    </row>
    <row r="1149" spans="1:31">
      <c r="A1149" s="5" t="s">
        <v>2325</v>
      </c>
      <c r="B1149" s="5" t="s">
        <v>2326</v>
      </c>
      <c r="C1149" s="6">
        <v>500321996.71</v>
      </c>
      <c r="D1149" s="6">
        <v>70776452.06</v>
      </c>
      <c r="E1149" s="6">
        <v>0</v>
      </c>
      <c r="F1149" s="6">
        <v>0</v>
      </c>
      <c r="G1149" s="6">
        <v>0</v>
      </c>
      <c r="H1149" s="6">
        <v>0</v>
      </c>
      <c r="I1149" s="6">
        <v>24353106978.82</v>
      </c>
      <c r="J1149" s="6">
        <v>0</v>
      </c>
      <c r="K1149" s="6">
        <v>0</v>
      </c>
      <c r="L1149" s="6">
        <v>3103405351</v>
      </c>
      <c r="M1149" s="6">
        <v>9220082218.87</v>
      </c>
      <c r="N1149" s="6">
        <v>0</v>
      </c>
      <c r="O1149" s="6">
        <v>9834552.11</v>
      </c>
      <c r="P1149" s="6">
        <v>694239762.04</v>
      </c>
      <c r="Q1149" s="6">
        <v>4007425759.59</v>
      </c>
      <c r="R1149" s="8">
        <f t="shared" si="238"/>
        <v>24924205427.59</v>
      </c>
      <c r="S1149" s="8">
        <f t="shared" si="239"/>
        <v>17034987643.61</v>
      </c>
      <c r="T1149" s="8">
        <f t="shared" si="240"/>
        <v>41959193071.2</v>
      </c>
      <c r="U1149" s="8">
        <f t="shared" si="241"/>
        <v>571098448.77</v>
      </c>
      <c r="V1149" s="8">
        <f t="shared" si="242"/>
        <v>24353106978.82</v>
      </c>
      <c r="W1149" s="8">
        <f t="shared" si="243"/>
        <v>571098448.77</v>
      </c>
      <c r="X1149" s="8">
        <f t="shared" si="244"/>
        <v>41388094622.43</v>
      </c>
      <c r="Y1149" s="13">
        <f t="shared" si="245"/>
        <v>0.594010599424456</v>
      </c>
      <c r="Z1149" s="13">
        <f t="shared" si="246"/>
        <v>0.405989400575544</v>
      </c>
      <c r="AA1149" s="13">
        <f t="shared" si="247"/>
        <v>2.46311849172015</v>
      </c>
      <c r="AB1149" s="13">
        <f t="shared" si="248"/>
        <v>0.022913406424496</v>
      </c>
      <c r="AC1149" s="13">
        <f t="shared" si="249"/>
        <v>0.977086593575504</v>
      </c>
      <c r="AD1149" s="13">
        <f t="shared" si="250"/>
        <v>0.0136108062850711</v>
      </c>
      <c r="AE1149" s="13">
        <f t="shared" si="251"/>
        <v>0.986389193714929</v>
      </c>
    </row>
    <row r="1150" spans="1:31">
      <c r="A1150" s="5" t="s">
        <v>2327</v>
      </c>
      <c r="B1150" s="5" t="s">
        <v>2328</v>
      </c>
      <c r="C1150" s="6">
        <v>311000000</v>
      </c>
      <c r="D1150" s="6">
        <v>0</v>
      </c>
      <c r="E1150" s="6">
        <v>0</v>
      </c>
      <c r="F1150" s="6">
        <v>0</v>
      </c>
      <c r="G1150" s="6">
        <v>499428572</v>
      </c>
      <c r="H1150" s="6">
        <v>3268142856</v>
      </c>
      <c r="I1150" s="6">
        <v>737315646.71</v>
      </c>
      <c r="J1150" s="6">
        <v>0</v>
      </c>
      <c r="K1150" s="6">
        <v>162348152.44</v>
      </c>
      <c r="L1150" s="6">
        <v>645031129</v>
      </c>
      <c r="M1150" s="6">
        <v>723737241.42</v>
      </c>
      <c r="N1150" s="6">
        <v>0</v>
      </c>
      <c r="O1150" s="6">
        <v>6668664.57</v>
      </c>
      <c r="P1150" s="6">
        <v>112941175.07</v>
      </c>
      <c r="Q1150" s="6">
        <v>1008392372.98</v>
      </c>
      <c r="R1150" s="8">
        <f t="shared" si="238"/>
        <v>4978235227.15</v>
      </c>
      <c r="S1150" s="8">
        <f t="shared" si="239"/>
        <v>2496770583.04</v>
      </c>
      <c r="T1150" s="8">
        <f t="shared" si="240"/>
        <v>7475005810.19</v>
      </c>
      <c r="U1150" s="8">
        <f t="shared" si="241"/>
        <v>810428572</v>
      </c>
      <c r="V1150" s="8">
        <f t="shared" si="242"/>
        <v>4167806655.15</v>
      </c>
      <c r="W1150" s="8">
        <f t="shared" si="243"/>
        <v>810428572</v>
      </c>
      <c r="X1150" s="8">
        <f t="shared" si="244"/>
        <v>6664577238.19</v>
      </c>
      <c r="Y1150" s="13">
        <f t="shared" si="245"/>
        <v>0.665984128114472</v>
      </c>
      <c r="Z1150" s="13">
        <f t="shared" si="246"/>
        <v>0.334015871885528</v>
      </c>
      <c r="AA1150" s="13">
        <f t="shared" si="247"/>
        <v>2.99386970551721</v>
      </c>
      <c r="AB1150" s="13">
        <f t="shared" si="248"/>
        <v>0.162794350813343</v>
      </c>
      <c r="AC1150" s="13">
        <f t="shared" si="249"/>
        <v>0.837205649186657</v>
      </c>
      <c r="AD1150" s="13">
        <f t="shared" si="250"/>
        <v>0.108418453788386</v>
      </c>
      <c r="AE1150" s="13">
        <f t="shared" si="251"/>
        <v>0.891581546211614</v>
      </c>
    </row>
    <row r="1151" spans="1:31">
      <c r="A1151" s="5" t="s">
        <v>2329</v>
      </c>
      <c r="B1151" s="5" t="s">
        <v>2330</v>
      </c>
      <c r="C1151" s="6">
        <v>30540000</v>
      </c>
      <c r="D1151" s="6">
        <v>0</v>
      </c>
      <c r="E1151" s="6">
        <v>0</v>
      </c>
      <c r="F1151" s="6">
        <v>0</v>
      </c>
      <c r="G1151" s="6">
        <v>0</v>
      </c>
      <c r="H1151" s="6">
        <v>50000000</v>
      </c>
      <c r="I1151" s="6">
        <v>0</v>
      </c>
      <c r="J1151" s="6">
        <v>0</v>
      </c>
      <c r="K1151" s="6">
        <v>76294711.47</v>
      </c>
      <c r="L1151" s="6">
        <v>100000000</v>
      </c>
      <c r="M1151" s="6">
        <v>446831548.81</v>
      </c>
      <c r="N1151" s="6">
        <v>0</v>
      </c>
      <c r="O1151" s="6">
        <v>0</v>
      </c>
      <c r="P1151" s="6">
        <v>30943121.19</v>
      </c>
      <c r="Q1151" s="6">
        <v>192425252.24</v>
      </c>
      <c r="R1151" s="8">
        <f t="shared" si="238"/>
        <v>156834711.47</v>
      </c>
      <c r="S1151" s="8">
        <f t="shared" si="239"/>
        <v>770199922.24</v>
      </c>
      <c r="T1151" s="8">
        <f t="shared" si="240"/>
        <v>927034633.71</v>
      </c>
      <c r="U1151" s="8">
        <f t="shared" si="241"/>
        <v>30540000</v>
      </c>
      <c r="V1151" s="8">
        <f t="shared" si="242"/>
        <v>126294711.47</v>
      </c>
      <c r="W1151" s="8">
        <f t="shared" si="243"/>
        <v>30540000</v>
      </c>
      <c r="X1151" s="8">
        <f t="shared" si="244"/>
        <v>896494633.71</v>
      </c>
      <c r="Y1151" s="13">
        <f t="shared" si="245"/>
        <v>0.169178912811861</v>
      </c>
      <c r="Z1151" s="13">
        <f t="shared" si="246"/>
        <v>0.830821087188139</v>
      </c>
      <c r="AA1151" s="13">
        <f t="shared" si="247"/>
        <v>1.2036285734928</v>
      </c>
      <c r="AB1151" s="13">
        <f t="shared" si="248"/>
        <v>0.194727300568547</v>
      </c>
      <c r="AC1151" s="13">
        <f t="shared" si="249"/>
        <v>0.805272699431453</v>
      </c>
      <c r="AD1151" s="13">
        <f t="shared" si="250"/>
        <v>0.0329437530049753</v>
      </c>
      <c r="AE1151" s="13">
        <f t="shared" si="251"/>
        <v>0.967056246995025</v>
      </c>
    </row>
    <row r="1152" spans="1:31">
      <c r="A1152" s="5" t="s">
        <v>2331</v>
      </c>
      <c r="B1152" s="5" t="s">
        <v>2332</v>
      </c>
      <c r="C1152" s="6">
        <v>1283773166.72</v>
      </c>
      <c r="D1152" s="6">
        <v>0</v>
      </c>
      <c r="E1152" s="6">
        <v>0</v>
      </c>
      <c r="F1152" s="6">
        <v>0</v>
      </c>
      <c r="G1152" s="6">
        <v>355054476.33</v>
      </c>
      <c r="H1152" s="6">
        <v>1640589417</v>
      </c>
      <c r="I1152" s="6">
        <v>632729438.88</v>
      </c>
      <c r="J1152" s="6">
        <v>0</v>
      </c>
      <c r="K1152" s="6">
        <v>0</v>
      </c>
      <c r="L1152" s="6">
        <v>867271111</v>
      </c>
      <c r="M1152" s="6">
        <v>651567508.76</v>
      </c>
      <c r="N1152" s="6">
        <v>126786000</v>
      </c>
      <c r="O1152" s="6">
        <v>73887852.1</v>
      </c>
      <c r="P1152" s="6">
        <v>42741558.4</v>
      </c>
      <c r="Q1152" s="6">
        <v>1036171530.35</v>
      </c>
      <c r="R1152" s="8">
        <f t="shared" si="238"/>
        <v>3912146498.93</v>
      </c>
      <c r="S1152" s="8">
        <f t="shared" si="239"/>
        <v>2544853560.61</v>
      </c>
      <c r="T1152" s="8">
        <f t="shared" si="240"/>
        <v>6457000059.54</v>
      </c>
      <c r="U1152" s="8">
        <f t="shared" si="241"/>
        <v>1638827643.05</v>
      </c>
      <c r="V1152" s="8">
        <f t="shared" si="242"/>
        <v>2273318855.88</v>
      </c>
      <c r="W1152" s="8">
        <f t="shared" si="243"/>
        <v>1638827643.05</v>
      </c>
      <c r="X1152" s="8">
        <f t="shared" si="244"/>
        <v>4818172416.49</v>
      </c>
      <c r="Y1152" s="13">
        <f t="shared" si="245"/>
        <v>0.605876794619188</v>
      </c>
      <c r="Z1152" s="13">
        <f t="shared" si="246"/>
        <v>0.394123205380812</v>
      </c>
      <c r="AA1152" s="13">
        <f t="shared" si="247"/>
        <v>2.53727764908888</v>
      </c>
      <c r="AB1152" s="13">
        <f t="shared" si="248"/>
        <v>0.418907534137137</v>
      </c>
      <c r="AC1152" s="13">
        <f t="shared" si="249"/>
        <v>0.581092465862863</v>
      </c>
      <c r="AD1152" s="13">
        <f t="shared" si="250"/>
        <v>0.253806354024837</v>
      </c>
      <c r="AE1152" s="13">
        <f t="shared" si="251"/>
        <v>0.746193645975163</v>
      </c>
    </row>
    <row r="1153" spans="1:31">
      <c r="A1153" s="5" t="s">
        <v>2333</v>
      </c>
      <c r="B1153" s="5" t="s">
        <v>2334</v>
      </c>
      <c r="C1153" s="6">
        <v>2360100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4547.69</v>
      </c>
      <c r="L1153" s="6">
        <v>176071292</v>
      </c>
      <c r="M1153" s="6">
        <v>1103718869.81</v>
      </c>
      <c r="N1153" s="6">
        <v>0</v>
      </c>
      <c r="O1153" s="6">
        <v>-34683.9</v>
      </c>
      <c r="P1153" s="6">
        <v>39442790.75</v>
      </c>
      <c r="Q1153" s="6">
        <v>337885286.94</v>
      </c>
      <c r="R1153" s="8">
        <f t="shared" si="238"/>
        <v>2364647.69</v>
      </c>
      <c r="S1153" s="8">
        <f t="shared" si="239"/>
        <v>1657083555.6</v>
      </c>
      <c r="T1153" s="8">
        <f t="shared" si="240"/>
        <v>1659448203.29</v>
      </c>
      <c r="U1153" s="8">
        <f t="shared" si="241"/>
        <v>2360100</v>
      </c>
      <c r="V1153" s="8">
        <f t="shared" si="242"/>
        <v>4547.69</v>
      </c>
      <c r="W1153" s="8">
        <f t="shared" si="243"/>
        <v>2360100</v>
      </c>
      <c r="X1153" s="8">
        <f t="shared" si="244"/>
        <v>1657088103.29</v>
      </c>
      <c r="Y1153" s="13">
        <f t="shared" si="245"/>
        <v>0.00142496022793112</v>
      </c>
      <c r="Z1153" s="13">
        <f t="shared" si="246"/>
        <v>0.998575039772069</v>
      </c>
      <c r="AA1153" s="13">
        <f t="shared" si="247"/>
        <v>1.00142699363711</v>
      </c>
      <c r="AB1153" s="13">
        <f t="shared" si="248"/>
        <v>0.998076800184978</v>
      </c>
      <c r="AC1153" s="13">
        <f t="shared" si="249"/>
        <v>0.00192319981502192</v>
      </c>
      <c r="AD1153" s="13">
        <f t="shared" si="250"/>
        <v>0.00142221974468435</v>
      </c>
      <c r="AE1153" s="13">
        <f t="shared" si="251"/>
        <v>0.998577780255316</v>
      </c>
    </row>
    <row r="1154" spans="1:31">
      <c r="A1154" s="5" t="s">
        <v>2335</v>
      </c>
      <c r="B1154" s="5" t="s">
        <v>2336</v>
      </c>
      <c r="C1154" s="6">
        <v>31644085.38</v>
      </c>
      <c r="D1154" s="6">
        <v>0</v>
      </c>
      <c r="E1154" s="6">
        <v>0</v>
      </c>
      <c r="F1154" s="6">
        <v>0</v>
      </c>
      <c r="G1154" s="6">
        <v>40453047.17</v>
      </c>
      <c r="H1154" s="6">
        <v>0</v>
      </c>
      <c r="I1154" s="6">
        <v>350136846.37</v>
      </c>
      <c r="J1154" s="6">
        <v>0</v>
      </c>
      <c r="K1154" s="6">
        <v>56133222.23</v>
      </c>
      <c r="L1154" s="6">
        <v>196035111</v>
      </c>
      <c r="M1154" s="6">
        <v>645046926.96</v>
      </c>
      <c r="N1154" s="6">
        <v>0</v>
      </c>
      <c r="O1154" s="6">
        <v>51397.97</v>
      </c>
      <c r="P1154" s="6">
        <v>66387320.4</v>
      </c>
      <c r="Q1154" s="6">
        <v>437806312.08</v>
      </c>
      <c r="R1154" s="8">
        <f t="shared" si="238"/>
        <v>478367201.15</v>
      </c>
      <c r="S1154" s="8">
        <f t="shared" si="239"/>
        <v>1345327068.41</v>
      </c>
      <c r="T1154" s="8">
        <f t="shared" si="240"/>
        <v>1823694269.56</v>
      </c>
      <c r="U1154" s="8">
        <f t="shared" si="241"/>
        <v>72097132.55</v>
      </c>
      <c r="V1154" s="8">
        <f t="shared" si="242"/>
        <v>406270068.6</v>
      </c>
      <c r="W1154" s="8">
        <f t="shared" si="243"/>
        <v>72097132.55</v>
      </c>
      <c r="X1154" s="8">
        <f t="shared" si="244"/>
        <v>1751597137.01</v>
      </c>
      <c r="Y1154" s="13">
        <f t="shared" si="245"/>
        <v>0.262306686561786</v>
      </c>
      <c r="Z1154" s="13">
        <f t="shared" si="246"/>
        <v>0.737693313438214</v>
      </c>
      <c r="AA1154" s="13">
        <f t="shared" si="247"/>
        <v>1.35557687969169</v>
      </c>
      <c r="AB1154" s="13">
        <f t="shared" si="248"/>
        <v>0.150715041450747</v>
      </c>
      <c r="AC1154" s="13">
        <f t="shared" si="249"/>
        <v>0.849284958549253</v>
      </c>
      <c r="AD1154" s="13">
        <f t="shared" si="250"/>
        <v>0.0395335631379676</v>
      </c>
      <c r="AE1154" s="13">
        <f t="shared" si="251"/>
        <v>0.960466436862032</v>
      </c>
    </row>
    <row r="1155" spans="1:31">
      <c r="A1155" s="5" t="s">
        <v>2337</v>
      </c>
      <c r="B1155" s="5" t="s">
        <v>2338</v>
      </c>
      <c r="C1155" s="6">
        <v>1243735124.35</v>
      </c>
      <c r="D1155" s="6">
        <v>0</v>
      </c>
      <c r="E1155" s="6">
        <v>0</v>
      </c>
      <c r="F1155" s="6">
        <v>0</v>
      </c>
      <c r="G1155" s="6">
        <v>470866.73</v>
      </c>
      <c r="H1155" s="6">
        <v>237242073.38</v>
      </c>
      <c r="I1155" s="6">
        <v>0</v>
      </c>
      <c r="J1155" s="6">
        <v>0</v>
      </c>
      <c r="K1155" s="6">
        <v>582178.05</v>
      </c>
      <c r="L1155" s="6">
        <v>633265407</v>
      </c>
      <c r="M1155" s="6">
        <v>567701147.2</v>
      </c>
      <c r="N1155" s="6">
        <v>0</v>
      </c>
      <c r="O1155" s="6">
        <v>-47370732.41</v>
      </c>
      <c r="P1155" s="6">
        <v>145186345.52</v>
      </c>
      <c r="Q1155" s="6">
        <v>1371696421.91</v>
      </c>
      <c r="R1155" s="8">
        <f t="shared" ref="R1155:R1218" si="252">C1155+D1155+E1155+F1155+G1155+H1155+I1155+J1155+K1155</f>
        <v>1482030242.51</v>
      </c>
      <c r="S1155" s="8">
        <f t="shared" ref="S1155:S1218" si="253">L1155+M1155-N1155+O1155+P1155+Q1155</f>
        <v>2670478589.22</v>
      </c>
      <c r="T1155" s="8">
        <f t="shared" ref="T1155:T1218" si="254">R1155+S1155</f>
        <v>4152508831.73</v>
      </c>
      <c r="U1155" s="8">
        <f t="shared" ref="U1155:U1218" si="255">C1155+D1155+E1155+F1155+G1155</f>
        <v>1244205991.08</v>
      </c>
      <c r="V1155" s="8">
        <f t="shared" ref="V1155:V1218" si="256">H1155+I1155+J1155+K1155</f>
        <v>237824251.43</v>
      </c>
      <c r="W1155" s="8">
        <f t="shared" ref="W1155:W1218" si="257">U1155</f>
        <v>1244205991.08</v>
      </c>
      <c r="X1155" s="8">
        <f t="shared" ref="X1155:X1218" si="258">V1155+S1155</f>
        <v>2908302840.65</v>
      </c>
      <c r="Y1155" s="13">
        <f t="shared" ref="Y1155:Y1218" si="259">R1155/T1155</f>
        <v>0.356899961581193</v>
      </c>
      <c r="Z1155" s="13">
        <f t="shared" ref="Z1155:Z1218" si="260">S1155/T1155</f>
        <v>0.643100038418807</v>
      </c>
      <c r="AA1155" s="13">
        <f t="shared" ref="AA1155:AA1218" si="261">T1155/S1155</f>
        <v>1.55496803025965</v>
      </c>
      <c r="AB1155" s="13">
        <f t="shared" ref="AB1155:AB1218" si="262">U1155/R1155</f>
        <v>0.839528071284689</v>
      </c>
      <c r="AC1155" s="13">
        <f t="shared" ref="AC1155:AC1218" si="263">V1155/R1155</f>
        <v>0.160471928715311</v>
      </c>
      <c r="AD1155" s="13">
        <f t="shared" ref="AD1155:AD1218" si="264">W1155/T1155</f>
        <v>0.299627536387838</v>
      </c>
      <c r="AE1155" s="13">
        <f t="shared" ref="AE1155:AE1218" si="265">X1155/T1155</f>
        <v>0.700372463612162</v>
      </c>
    </row>
    <row r="1156" spans="1:31">
      <c r="A1156" s="5" t="s">
        <v>2339</v>
      </c>
      <c r="B1156" s="5" t="s">
        <v>2340</v>
      </c>
      <c r="C1156" s="6">
        <v>466587451.83</v>
      </c>
      <c r="D1156" s="6">
        <v>0</v>
      </c>
      <c r="E1156" s="6">
        <v>0</v>
      </c>
      <c r="F1156" s="6">
        <v>0</v>
      </c>
      <c r="G1156" s="6">
        <v>0</v>
      </c>
      <c r="H1156" s="6">
        <v>210599999.99</v>
      </c>
      <c r="I1156" s="6">
        <v>280085457.44</v>
      </c>
      <c r="J1156" s="6">
        <v>0</v>
      </c>
      <c r="K1156" s="6">
        <v>162710.28</v>
      </c>
      <c r="L1156" s="6">
        <v>243367920</v>
      </c>
      <c r="M1156" s="6">
        <v>318353853.18</v>
      </c>
      <c r="N1156" s="6">
        <v>14432847</v>
      </c>
      <c r="O1156" s="6">
        <v>0</v>
      </c>
      <c r="P1156" s="6">
        <v>63792358.98</v>
      </c>
      <c r="Q1156" s="6">
        <v>531038642.05</v>
      </c>
      <c r="R1156" s="8">
        <f t="shared" si="252"/>
        <v>957435619.54</v>
      </c>
      <c r="S1156" s="8">
        <f t="shared" si="253"/>
        <v>1142119927.21</v>
      </c>
      <c r="T1156" s="8">
        <f t="shared" si="254"/>
        <v>2099555546.75</v>
      </c>
      <c r="U1156" s="8">
        <f t="shared" si="255"/>
        <v>466587451.83</v>
      </c>
      <c r="V1156" s="8">
        <f t="shared" si="256"/>
        <v>490848167.71</v>
      </c>
      <c r="W1156" s="8">
        <f t="shared" si="257"/>
        <v>466587451.83</v>
      </c>
      <c r="X1156" s="8">
        <f t="shared" si="258"/>
        <v>1632968094.92</v>
      </c>
      <c r="Y1156" s="13">
        <f t="shared" si="259"/>
        <v>0.45601823729887</v>
      </c>
      <c r="Z1156" s="13">
        <f t="shared" si="260"/>
        <v>0.54398176270113</v>
      </c>
      <c r="AA1156" s="13">
        <f t="shared" si="261"/>
        <v>1.83829692200437</v>
      </c>
      <c r="AB1156" s="13">
        <f t="shared" si="262"/>
        <v>0.487330366979841</v>
      </c>
      <c r="AC1156" s="13">
        <f t="shared" si="263"/>
        <v>0.512669633020159</v>
      </c>
      <c r="AD1156" s="13">
        <f t="shared" si="264"/>
        <v>0.222231534932359</v>
      </c>
      <c r="AE1156" s="13">
        <f t="shared" si="265"/>
        <v>0.777768465067641</v>
      </c>
    </row>
    <row r="1157" spans="1:31">
      <c r="A1157" s="5" t="s">
        <v>2341</v>
      </c>
      <c r="B1157" s="5" t="s">
        <v>2342</v>
      </c>
      <c r="C1157" s="6">
        <v>100060416.66</v>
      </c>
      <c r="D1157" s="6">
        <v>0</v>
      </c>
      <c r="E1157" s="6">
        <v>1429978.47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2785206.55</v>
      </c>
      <c r="L1157" s="6">
        <v>223940430</v>
      </c>
      <c r="M1157" s="6">
        <v>669210777.66</v>
      </c>
      <c r="N1157" s="6">
        <v>18050525.52</v>
      </c>
      <c r="O1157" s="6">
        <v>0</v>
      </c>
      <c r="P1157" s="6">
        <v>53696856.84</v>
      </c>
      <c r="Q1157" s="6">
        <v>427796692.28</v>
      </c>
      <c r="R1157" s="8">
        <f t="shared" si="252"/>
        <v>104275601.68</v>
      </c>
      <c r="S1157" s="8">
        <f t="shared" si="253"/>
        <v>1356594231.26</v>
      </c>
      <c r="T1157" s="8">
        <f t="shared" si="254"/>
        <v>1460869832.94</v>
      </c>
      <c r="U1157" s="8">
        <f t="shared" si="255"/>
        <v>101490395.13</v>
      </c>
      <c r="V1157" s="8">
        <f t="shared" si="256"/>
        <v>2785206.55</v>
      </c>
      <c r="W1157" s="8">
        <f t="shared" si="257"/>
        <v>101490395.13</v>
      </c>
      <c r="X1157" s="8">
        <f t="shared" si="258"/>
        <v>1359379437.81</v>
      </c>
      <c r="Y1157" s="13">
        <f t="shared" si="259"/>
        <v>0.0713791190212651</v>
      </c>
      <c r="Z1157" s="13">
        <f t="shared" si="260"/>
        <v>0.928620880978735</v>
      </c>
      <c r="AA1157" s="13">
        <f t="shared" si="261"/>
        <v>1.07686572688957</v>
      </c>
      <c r="AB1157" s="13">
        <f t="shared" si="262"/>
        <v>0.973289949852822</v>
      </c>
      <c r="AC1157" s="13">
        <f t="shared" si="263"/>
        <v>0.0267100501471784</v>
      </c>
      <c r="AD1157" s="13">
        <f t="shared" si="264"/>
        <v>0.0694725791727457</v>
      </c>
      <c r="AE1157" s="13">
        <f t="shared" si="265"/>
        <v>0.930527420827254</v>
      </c>
    </row>
    <row r="1158" spans="1:31">
      <c r="A1158" s="5" t="s">
        <v>2343</v>
      </c>
      <c r="B1158" s="5" t="s">
        <v>2344</v>
      </c>
      <c r="C1158" s="6">
        <v>318159120</v>
      </c>
      <c r="D1158" s="6">
        <v>0</v>
      </c>
      <c r="E1158" s="6">
        <v>3795314.27</v>
      </c>
      <c r="F1158" s="6">
        <v>0</v>
      </c>
      <c r="G1158" s="6">
        <v>6887440.29</v>
      </c>
      <c r="H1158" s="6">
        <v>0</v>
      </c>
      <c r="I1158" s="6">
        <v>0</v>
      </c>
      <c r="J1158" s="6">
        <v>0</v>
      </c>
      <c r="K1158" s="6">
        <v>14725792.94</v>
      </c>
      <c r="L1158" s="6">
        <v>411819100</v>
      </c>
      <c r="M1158" s="6">
        <v>794232723.13</v>
      </c>
      <c r="N1158" s="6">
        <v>23648300</v>
      </c>
      <c r="O1158" s="6">
        <v>-11708785.31</v>
      </c>
      <c r="P1158" s="6">
        <v>140734580.06</v>
      </c>
      <c r="Q1158" s="6">
        <v>1301796865.93</v>
      </c>
      <c r="R1158" s="8">
        <f t="shared" si="252"/>
        <v>343567667.5</v>
      </c>
      <c r="S1158" s="8">
        <f t="shared" si="253"/>
        <v>2613226183.81</v>
      </c>
      <c r="T1158" s="8">
        <f t="shared" si="254"/>
        <v>2956793851.31</v>
      </c>
      <c r="U1158" s="8">
        <f t="shared" si="255"/>
        <v>328841874.56</v>
      </c>
      <c r="V1158" s="8">
        <f t="shared" si="256"/>
        <v>14725792.94</v>
      </c>
      <c r="W1158" s="8">
        <f t="shared" si="257"/>
        <v>328841874.56</v>
      </c>
      <c r="X1158" s="8">
        <f t="shared" si="258"/>
        <v>2627951976.75</v>
      </c>
      <c r="Y1158" s="13">
        <f t="shared" si="259"/>
        <v>0.116196016623811</v>
      </c>
      <c r="Z1158" s="13">
        <f t="shared" si="260"/>
        <v>0.883803983376189</v>
      </c>
      <c r="AA1158" s="13">
        <f t="shared" si="261"/>
        <v>1.13147261022737</v>
      </c>
      <c r="AB1158" s="13">
        <f t="shared" si="262"/>
        <v>0.957138595004724</v>
      </c>
      <c r="AC1158" s="13">
        <f t="shared" si="263"/>
        <v>0.0428614049952765</v>
      </c>
      <c r="AD1158" s="13">
        <f t="shared" si="264"/>
        <v>0.11121569209646</v>
      </c>
      <c r="AE1158" s="13">
        <f t="shared" si="265"/>
        <v>0.88878430790354</v>
      </c>
    </row>
    <row r="1159" spans="1:31">
      <c r="A1159" s="5" t="s">
        <v>2345</v>
      </c>
      <c r="B1159" s="5" t="s">
        <v>2346</v>
      </c>
      <c r="C1159" s="6">
        <v>303000000</v>
      </c>
      <c r="D1159" s="6">
        <v>0</v>
      </c>
      <c r="E1159" s="6">
        <v>0</v>
      </c>
      <c r="F1159" s="6">
        <v>0</v>
      </c>
      <c r="G1159" s="6">
        <v>8948577.7</v>
      </c>
      <c r="H1159" s="6">
        <v>61033680.53</v>
      </c>
      <c r="I1159" s="6">
        <v>2935129.65</v>
      </c>
      <c r="J1159" s="6">
        <v>0</v>
      </c>
      <c r="K1159" s="6">
        <v>16699995.57</v>
      </c>
      <c r="L1159" s="6">
        <v>348282702</v>
      </c>
      <c r="M1159" s="6">
        <v>858013955.89</v>
      </c>
      <c r="N1159" s="6">
        <v>81095830.39</v>
      </c>
      <c r="O1159" s="6">
        <v>-10905642.03</v>
      </c>
      <c r="P1159" s="6">
        <v>123105000</v>
      </c>
      <c r="Q1159" s="6">
        <v>2146158087.4</v>
      </c>
      <c r="R1159" s="8">
        <f t="shared" si="252"/>
        <v>392617383.45</v>
      </c>
      <c r="S1159" s="8">
        <f t="shared" si="253"/>
        <v>3383558272.87</v>
      </c>
      <c r="T1159" s="8">
        <f t="shared" si="254"/>
        <v>3776175656.32</v>
      </c>
      <c r="U1159" s="8">
        <f t="shared" si="255"/>
        <v>311948577.7</v>
      </c>
      <c r="V1159" s="8">
        <f t="shared" si="256"/>
        <v>80668805.75</v>
      </c>
      <c r="W1159" s="8">
        <f t="shared" si="257"/>
        <v>311948577.7</v>
      </c>
      <c r="X1159" s="8">
        <f t="shared" si="258"/>
        <v>3464227078.62</v>
      </c>
      <c r="Y1159" s="13">
        <f t="shared" si="259"/>
        <v>0.103972224595245</v>
      </c>
      <c r="Z1159" s="13">
        <f t="shared" si="260"/>
        <v>0.896027775404755</v>
      </c>
      <c r="AA1159" s="13">
        <f t="shared" si="261"/>
        <v>1.11603683217105</v>
      </c>
      <c r="AB1159" s="13">
        <f t="shared" si="262"/>
        <v>0.794535827626509</v>
      </c>
      <c r="AC1159" s="13">
        <f t="shared" si="263"/>
        <v>0.205464172373491</v>
      </c>
      <c r="AD1159" s="13">
        <f t="shared" si="264"/>
        <v>0.0826096575189523</v>
      </c>
      <c r="AE1159" s="13">
        <f t="shared" si="265"/>
        <v>0.917390342481048</v>
      </c>
    </row>
    <row r="1160" spans="1:31">
      <c r="A1160" s="5" t="s">
        <v>2347</v>
      </c>
      <c r="B1160" s="5" t="s">
        <v>2348</v>
      </c>
      <c r="C1160" s="6">
        <v>56316188.87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294053760</v>
      </c>
      <c r="M1160" s="6">
        <v>979103084.38</v>
      </c>
      <c r="N1160" s="6">
        <v>33647371.2</v>
      </c>
      <c r="O1160" s="6">
        <v>0</v>
      </c>
      <c r="P1160" s="6">
        <v>49971638.29</v>
      </c>
      <c r="Q1160" s="6">
        <v>473472525.17</v>
      </c>
      <c r="R1160" s="8">
        <f t="shared" si="252"/>
        <v>56316188.87</v>
      </c>
      <c r="S1160" s="8">
        <f t="shared" si="253"/>
        <v>1762953636.64</v>
      </c>
      <c r="T1160" s="8">
        <f t="shared" si="254"/>
        <v>1819269825.51</v>
      </c>
      <c r="U1160" s="8">
        <f t="shared" si="255"/>
        <v>56316188.87</v>
      </c>
      <c r="V1160" s="8">
        <f t="shared" si="256"/>
        <v>0</v>
      </c>
      <c r="W1160" s="8">
        <f t="shared" si="257"/>
        <v>56316188.87</v>
      </c>
      <c r="X1160" s="8">
        <f t="shared" si="258"/>
        <v>1762953636.64</v>
      </c>
      <c r="Y1160" s="13">
        <f t="shared" si="259"/>
        <v>0.0309553800543098</v>
      </c>
      <c r="Z1160" s="13">
        <f t="shared" si="260"/>
        <v>0.96904461994569</v>
      </c>
      <c r="AA1160" s="13">
        <f t="shared" si="261"/>
        <v>1.03194422570144</v>
      </c>
      <c r="AB1160" s="13">
        <f t="shared" si="262"/>
        <v>1</v>
      </c>
      <c r="AC1160" s="13">
        <f t="shared" si="263"/>
        <v>0</v>
      </c>
      <c r="AD1160" s="13">
        <f t="shared" si="264"/>
        <v>0.0309553800543098</v>
      </c>
      <c r="AE1160" s="13">
        <f t="shared" si="265"/>
        <v>0.96904461994569</v>
      </c>
    </row>
    <row r="1161" spans="1:31">
      <c r="A1161" s="5" t="s">
        <v>2349</v>
      </c>
      <c r="B1161" s="5" t="s">
        <v>2350</v>
      </c>
      <c r="C1161" s="6">
        <v>30027709.24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525892397.82</v>
      </c>
      <c r="J1161" s="6">
        <v>0</v>
      </c>
      <c r="K1161" s="6">
        <v>5435860.6</v>
      </c>
      <c r="L1161" s="6">
        <v>150700999</v>
      </c>
      <c r="M1161" s="6">
        <v>791820427.24</v>
      </c>
      <c r="N1161" s="6">
        <v>0</v>
      </c>
      <c r="O1161" s="6">
        <v>-459793.99</v>
      </c>
      <c r="P1161" s="6">
        <v>86317170.31</v>
      </c>
      <c r="Q1161" s="6">
        <v>715167601.55</v>
      </c>
      <c r="R1161" s="8">
        <f t="shared" si="252"/>
        <v>561355967.66</v>
      </c>
      <c r="S1161" s="8">
        <f t="shared" si="253"/>
        <v>1743546404.11</v>
      </c>
      <c r="T1161" s="8">
        <f t="shared" si="254"/>
        <v>2304902371.77</v>
      </c>
      <c r="U1161" s="8">
        <f t="shared" si="255"/>
        <v>30027709.24</v>
      </c>
      <c r="V1161" s="8">
        <f t="shared" si="256"/>
        <v>531328258.42</v>
      </c>
      <c r="W1161" s="8">
        <f t="shared" si="257"/>
        <v>30027709.24</v>
      </c>
      <c r="X1161" s="8">
        <f t="shared" si="258"/>
        <v>2274874662.53</v>
      </c>
      <c r="Y1161" s="13">
        <f t="shared" si="259"/>
        <v>0.243548696263833</v>
      </c>
      <c r="Z1161" s="13">
        <f t="shared" si="260"/>
        <v>0.756451303736167</v>
      </c>
      <c r="AA1161" s="13">
        <f t="shared" si="261"/>
        <v>1.32196216076425</v>
      </c>
      <c r="AB1161" s="13">
        <f t="shared" si="262"/>
        <v>0.053491386873769</v>
      </c>
      <c r="AC1161" s="13">
        <f t="shared" si="263"/>
        <v>0.946508613126231</v>
      </c>
      <c r="AD1161" s="13">
        <f t="shared" si="264"/>
        <v>0.0130277575344507</v>
      </c>
      <c r="AE1161" s="13">
        <f t="shared" si="265"/>
        <v>0.986972242465549</v>
      </c>
    </row>
    <row r="1162" spans="1:31">
      <c r="A1162" s="5" t="s">
        <v>2351</v>
      </c>
      <c r="B1162" s="5" t="s">
        <v>2352</v>
      </c>
      <c r="C1162" s="6">
        <v>627833463.2</v>
      </c>
      <c r="D1162" s="6">
        <v>0</v>
      </c>
      <c r="E1162" s="6">
        <v>0</v>
      </c>
      <c r="F1162" s="6">
        <v>0</v>
      </c>
      <c r="G1162" s="6">
        <v>150753888.84</v>
      </c>
      <c r="H1162" s="6">
        <v>72364583.57</v>
      </c>
      <c r="I1162" s="6">
        <v>0</v>
      </c>
      <c r="J1162" s="6">
        <v>0</v>
      </c>
      <c r="K1162" s="6">
        <v>54578322.16</v>
      </c>
      <c r="L1162" s="6">
        <v>575225846</v>
      </c>
      <c r="M1162" s="6">
        <v>1981738340.49</v>
      </c>
      <c r="N1162" s="6">
        <v>0</v>
      </c>
      <c r="O1162" s="6">
        <v>17393040</v>
      </c>
      <c r="P1162" s="6">
        <v>47448853.63</v>
      </c>
      <c r="Q1162" s="6">
        <v>645173663.55</v>
      </c>
      <c r="R1162" s="8">
        <f t="shared" si="252"/>
        <v>905530257.77</v>
      </c>
      <c r="S1162" s="8">
        <f t="shared" si="253"/>
        <v>3266979743.67</v>
      </c>
      <c r="T1162" s="8">
        <f t="shared" si="254"/>
        <v>4172510001.44</v>
      </c>
      <c r="U1162" s="8">
        <f t="shared" si="255"/>
        <v>778587352.04</v>
      </c>
      <c r="V1162" s="8">
        <f t="shared" si="256"/>
        <v>126942905.73</v>
      </c>
      <c r="W1162" s="8">
        <f t="shared" si="257"/>
        <v>778587352.04</v>
      </c>
      <c r="X1162" s="8">
        <f t="shared" si="258"/>
        <v>3393922649.4</v>
      </c>
      <c r="Y1162" s="13">
        <f t="shared" si="259"/>
        <v>0.217022908862408</v>
      </c>
      <c r="Z1162" s="13">
        <f t="shared" si="260"/>
        <v>0.782977091137592</v>
      </c>
      <c r="AA1162" s="13">
        <f t="shared" si="261"/>
        <v>1.27717657555867</v>
      </c>
      <c r="AB1162" s="13">
        <f t="shared" si="262"/>
        <v>0.859813733841854</v>
      </c>
      <c r="AC1162" s="13">
        <f t="shared" si="263"/>
        <v>0.140186266158146</v>
      </c>
      <c r="AD1162" s="13">
        <f t="shared" si="264"/>
        <v>0.186599277598208</v>
      </c>
      <c r="AE1162" s="13">
        <f t="shared" si="265"/>
        <v>0.813400722401792</v>
      </c>
    </row>
    <row r="1163" spans="1:31">
      <c r="A1163" s="5" t="s">
        <v>2353</v>
      </c>
      <c r="B1163" s="5" t="s">
        <v>2354</v>
      </c>
      <c r="C1163" s="6">
        <v>108347397.07</v>
      </c>
      <c r="D1163" s="6">
        <v>0</v>
      </c>
      <c r="E1163" s="6">
        <v>0</v>
      </c>
      <c r="F1163" s="6">
        <v>0</v>
      </c>
      <c r="G1163" s="6">
        <v>155601902.09</v>
      </c>
      <c r="H1163" s="6">
        <v>0</v>
      </c>
      <c r="I1163" s="6">
        <v>606056605.8</v>
      </c>
      <c r="J1163" s="6">
        <v>0</v>
      </c>
      <c r="K1163" s="6">
        <v>2898873.13</v>
      </c>
      <c r="L1163" s="6">
        <v>960333535</v>
      </c>
      <c r="M1163" s="6">
        <v>747511109.01</v>
      </c>
      <c r="N1163" s="6">
        <v>28577388</v>
      </c>
      <c r="O1163" s="6">
        <v>0</v>
      </c>
      <c r="P1163" s="6">
        <v>56346223.65</v>
      </c>
      <c r="Q1163" s="6">
        <v>453327652.03</v>
      </c>
      <c r="R1163" s="8">
        <f t="shared" si="252"/>
        <v>872904778.09</v>
      </c>
      <c r="S1163" s="8">
        <f t="shared" si="253"/>
        <v>2188941131.69</v>
      </c>
      <c r="T1163" s="8">
        <f t="shared" si="254"/>
        <v>3061845909.78</v>
      </c>
      <c r="U1163" s="8">
        <f t="shared" si="255"/>
        <v>263949299.16</v>
      </c>
      <c r="V1163" s="8">
        <f t="shared" si="256"/>
        <v>608955478.93</v>
      </c>
      <c r="W1163" s="8">
        <f t="shared" si="257"/>
        <v>263949299.16</v>
      </c>
      <c r="X1163" s="8">
        <f t="shared" si="258"/>
        <v>2797896610.62</v>
      </c>
      <c r="Y1163" s="13">
        <f t="shared" si="259"/>
        <v>0.28509102149844</v>
      </c>
      <c r="Z1163" s="13">
        <f t="shared" si="260"/>
        <v>0.71490897850156</v>
      </c>
      <c r="AA1163" s="13">
        <f t="shared" si="261"/>
        <v>1.39877946713718</v>
      </c>
      <c r="AB1163" s="13">
        <f t="shared" si="262"/>
        <v>0.302380403665044</v>
      </c>
      <c r="AC1163" s="13">
        <f t="shared" si="263"/>
        <v>0.697619596334956</v>
      </c>
      <c r="AD1163" s="13">
        <f t="shared" si="264"/>
        <v>0.086205938161978</v>
      </c>
      <c r="AE1163" s="13">
        <f t="shared" si="265"/>
        <v>0.913794061838022</v>
      </c>
    </row>
    <row r="1164" spans="1:31">
      <c r="A1164" s="5" t="s">
        <v>2355</v>
      </c>
      <c r="B1164" s="5" t="s">
        <v>2356</v>
      </c>
      <c r="C1164" s="6">
        <v>141716040</v>
      </c>
      <c r="D1164" s="6">
        <v>0</v>
      </c>
      <c r="E1164" s="6">
        <v>2340500</v>
      </c>
      <c r="F1164" s="6">
        <v>0</v>
      </c>
      <c r="G1164" s="6">
        <v>6751202.12</v>
      </c>
      <c r="H1164" s="6">
        <v>49350000</v>
      </c>
      <c r="I1164" s="6">
        <v>0</v>
      </c>
      <c r="J1164" s="6">
        <v>0</v>
      </c>
      <c r="K1164" s="6">
        <v>7208067.24</v>
      </c>
      <c r="L1164" s="6">
        <v>173120000</v>
      </c>
      <c r="M1164" s="6">
        <v>738886566.4</v>
      </c>
      <c r="N1164" s="6">
        <v>9081200</v>
      </c>
      <c r="O1164" s="6">
        <v>-3668651.61</v>
      </c>
      <c r="P1164" s="6">
        <v>67378888.14</v>
      </c>
      <c r="Q1164" s="6">
        <v>560342792.17</v>
      </c>
      <c r="R1164" s="8">
        <f t="shared" si="252"/>
        <v>207365809.36</v>
      </c>
      <c r="S1164" s="8">
        <f t="shared" si="253"/>
        <v>1526978395.1</v>
      </c>
      <c r="T1164" s="8">
        <f t="shared" si="254"/>
        <v>1734344204.46</v>
      </c>
      <c r="U1164" s="8">
        <f t="shared" si="255"/>
        <v>150807742.12</v>
      </c>
      <c r="V1164" s="8">
        <f t="shared" si="256"/>
        <v>56558067.24</v>
      </c>
      <c r="W1164" s="8">
        <f t="shared" si="257"/>
        <v>150807742.12</v>
      </c>
      <c r="X1164" s="8">
        <f t="shared" si="258"/>
        <v>1583536462.34</v>
      </c>
      <c r="Y1164" s="13">
        <f t="shared" si="259"/>
        <v>0.119564391443603</v>
      </c>
      <c r="Z1164" s="13">
        <f t="shared" si="260"/>
        <v>0.880435608556397</v>
      </c>
      <c r="AA1164" s="13">
        <f t="shared" si="261"/>
        <v>1.13580140362524</v>
      </c>
      <c r="AB1164" s="13">
        <f t="shared" si="262"/>
        <v>0.727254616300744</v>
      </c>
      <c r="AC1164" s="13">
        <f t="shared" si="263"/>
        <v>0.272745383699256</v>
      </c>
      <c r="AD1164" s="13">
        <f t="shared" si="264"/>
        <v>0.0869537556225496</v>
      </c>
      <c r="AE1164" s="13">
        <f t="shared" si="265"/>
        <v>0.91304624437745</v>
      </c>
    </row>
    <row r="1165" spans="1:31">
      <c r="A1165" s="5" t="s">
        <v>2357</v>
      </c>
      <c r="B1165" s="5" t="s">
        <v>2358</v>
      </c>
      <c r="C1165" s="6">
        <v>350500000</v>
      </c>
      <c r="D1165" s="6">
        <v>0</v>
      </c>
      <c r="E1165" s="6">
        <v>0</v>
      </c>
      <c r="F1165" s="6">
        <v>0</v>
      </c>
      <c r="G1165" s="6">
        <v>124740386.61</v>
      </c>
      <c r="H1165" s="6">
        <v>14800000</v>
      </c>
      <c r="I1165" s="6">
        <v>0</v>
      </c>
      <c r="J1165" s="6">
        <v>0</v>
      </c>
      <c r="K1165" s="6">
        <v>175842718.76</v>
      </c>
      <c r="L1165" s="6">
        <v>160000000</v>
      </c>
      <c r="M1165" s="6">
        <v>489656242.74</v>
      </c>
      <c r="N1165" s="6">
        <v>0</v>
      </c>
      <c r="O1165" s="6">
        <v>0</v>
      </c>
      <c r="P1165" s="6">
        <v>25048709.92</v>
      </c>
      <c r="Q1165" s="6">
        <v>434267434.69</v>
      </c>
      <c r="R1165" s="8">
        <f t="shared" si="252"/>
        <v>665883105.37</v>
      </c>
      <c r="S1165" s="8">
        <f t="shared" si="253"/>
        <v>1108972387.35</v>
      </c>
      <c r="T1165" s="8">
        <f t="shared" si="254"/>
        <v>1774855492.72</v>
      </c>
      <c r="U1165" s="8">
        <f t="shared" si="255"/>
        <v>475240386.61</v>
      </c>
      <c r="V1165" s="8">
        <f t="shared" si="256"/>
        <v>190642718.76</v>
      </c>
      <c r="W1165" s="8">
        <f t="shared" si="257"/>
        <v>475240386.61</v>
      </c>
      <c r="X1165" s="8">
        <f t="shared" si="258"/>
        <v>1299615106.11</v>
      </c>
      <c r="Y1165" s="13">
        <f t="shared" si="259"/>
        <v>0.375175955508086</v>
      </c>
      <c r="Z1165" s="13">
        <f t="shared" si="260"/>
        <v>0.624824044491914</v>
      </c>
      <c r="AA1165" s="13">
        <f t="shared" si="261"/>
        <v>1.60045057294997</v>
      </c>
      <c r="AB1165" s="13">
        <f t="shared" si="262"/>
        <v>0.713699420780365</v>
      </c>
      <c r="AC1165" s="13">
        <f t="shared" si="263"/>
        <v>0.286300579219635</v>
      </c>
      <c r="AD1165" s="13">
        <f t="shared" si="264"/>
        <v>0.267762862136841</v>
      </c>
      <c r="AE1165" s="13">
        <f t="shared" si="265"/>
        <v>0.732237137863159</v>
      </c>
    </row>
    <row r="1166" spans="1:31">
      <c r="A1166" s="5" t="s">
        <v>2359</v>
      </c>
      <c r="B1166" s="5" t="s">
        <v>2360</v>
      </c>
      <c r="C1166" s="6">
        <v>1147693800</v>
      </c>
      <c r="D1166" s="6">
        <v>0</v>
      </c>
      <c r="E1166" s="6">
        <v>0</v>
      </c>
      <c r="F1166" s="6">
        <v>0</v>
      </c>
      <c r="G1166" s="6">
        <v>47832995.76</v>
      </c>
      <c r="H1166" s="6">
        <v>723988229.01</v>
      </c>
      <c r="I1166" s="6">
        <v>405410976.8</v>
      </c>
      <c r="J1166" s="6">
        <v>0</v>
      </c>
      <c r="K1166" s="6">
        <v>567420</v>
      </c>
      <c r="L1166" s="6">
        <v>408663285</v>
      </c>
      <c r="M1166" s="6">
        <v>260498829.75</v>
      </c>
      <c r="N1166" s="6">
        <v>0</v>
      </c>
      <c r="O1166" s="6">
        <v>0</v>
      </c>
      <c r="P1166" s="6">
        <v>45924052.3</v>
      </c>
      <c r="Q1166" s="6">
        <v>887185697.3</v>
      </c>
      <c r="R1166" s="8">
        <f t="shared" si="252"/>
        <v>2325493421.57</v>
      </c>
      <c r="S1166" s="8">
        <f t="shared" si="253"/>
        <v>1602271864.35</v>
      </c>
      <c r="T1166" s="8">
        <f t="shared" si="254"/>
        <v>3927765285.92</v>
      </c>
      <c r="U1166" s="8">
        <f t="shared" si="255"/>
        <v>1195526795.76</v>
      </c>
      <c r="V1166" s="8">
        <f t="shared" si="256"/>
        <v>1129966625.81</v>
      </c>
      <c r="W1166" s="8">
        <f t="shared" si="257"/>
        <v>1195526795.76</v>
      </c>
      <c r="X1166" s="8">
        <f t="shared" si="258"/>
        <v>2732238490.16</v>
      </c>
      <c r="Y1166" s="13">
        <f t="shared" si="259"/>
        <v>0.59206527179877</v>
      </c>
      <c r="Z1166" s="13">
        <f t="shared" si="260"/>
        <v>0.40793472820123</v>
      </c>
      <c r="AA1166" s="13">
        <f t="shared" si="261"/>
        <v>2.45137256249169</v>
      </c>
      <c r="AB1166" s="13">
        <f t="shared" si="262"/>
        <v>0.514095969771813</v>
      </c>
      <c r="AC1166" s="13">
        <f t="shared" si="263"/>
        <v>0.485904030228187</v>
      </c>
      <c r="AD1166" s="13">
        <f t="shared" si="264"/>
        <v>0.304378370073601</v>
      </c>
      <c r="AE1166" s="13">
        <f t="shared" si="265"/>
        <v>0.695621629926399</v>
      </c>
    </row>
    <row r="1167" spans="1:31">
      <c r="A1167" s="5" t="s">
        <v>2361</v>
      </c>
      <c r="B1167" s="5" t="s">
        <v>2362</v>
      </c>
      <c r="C1167" s="6">
        <v>70000000</v>
      </c>
      <c r="D1167" s="6">
        <v>0</v>
      </c>
      <c r="E1167" s="6">
        <v>0</v>
      </c>
      <c r="F1167" s="6">
        <v>0</v>
      </c>
      <c r="G1167" s="6">
        <v>8648376.15</v>
      </c>
      <c r="H1167" s="6">
        <v>50000000</v>
      </c>
      <c r="I1167" s="6">
        <v>0</v>
      </c>
      <c r="J1167" s="6">
        <v>0</v>
      </c>
      <c r="K1167" s="6">
        <v>548356.78</v>
      </c>
      <c r="L1167" s="6">
        <v>301600000</v>
      </c>
      <c r="M1167" s="6">
        <v>375032239.07</v>
      </c>
      <c r="N1167" s="6">
        <v>109983591.78</v>
      </c>
      <c r="O1167" s="6">
        <v>92776.64</v>
      </c>
      <c r="P1167" s="6">
        <v>0</v>
      </c>
      <c r="Q1167" s="6">
        <v>400360114.19</v>
      </c>
      <c r="R1167" s="8">
        <f t="shared" si="252"/>
        <v>129196732.93</v>
      </c>
      <c r="S1167" s="8">
        <f t="shared" si="253"/>
        <v>967101538.12</v>
      </c>
      <c r="T1167" s="8">
        <f t="shared" si="254"/>
        <v>1096298271.05</v>
      </c>
      <c r="U1167" s="8">
        <f t="shared" si="255"/>
        <v>78648376.15</v>
      </c>
      <c r="V1167" s="8">
        <f t="shared" si="256"/>
        <v>50548356.78</v>
      </c>
      <c r="W1167" s="8">
        <f t="shared" si="257"/>
        <v>78648376.15</v>
      </c>
      <c r="X1167" s="8">
        <f t="shared" si="258"/>
        <v>1017649894.9</v>
      </c>
      <c r="Y1167" s="13">
        <f t="shared" si="259"/>
        <v>0.117848158974345</v>
      </c>
      <c r="Z1167" s="13">
        <f t="shared" si="260"/>
        <v>0.882151841025655</v>
      </c>
      <c r="AA1167" s="13">
        <f t="shared" si="261"/>
        <v>1.13359169418875</v>
      </c>
      <c r="AB1167" s="13">
        <f t="shared" si="262"/>
        <v>0.608748954918329</v>
      </c>
      <c r="AC1167" s="13">
        <f t="shared" si="263"/>
        <v>0.391251045081671</v>
      </c>
      <c r="AD1167" s="13">
        <f t="shared" si="264"/>
        <v>0.0717399436146817</v>
      </c>
      <c r="AE1167" s="13">
        <f t="shared" si="265"/>
        <v>0.928260056385318</v>
      </c>
    </row>
    <row r="1168" spans="1:31">
      <c r="A1168" s="5" t="s">
        <v>2363</v>
      </c>
      <c r="B1168" s="5" t="s">
        <v>2364</v>
      </c>
      <c r="C1168" s="6">
        <v>89027267.46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96000000</v>
      </c>
      <c r="M1168" s="6">
        <v>457738616.32</v>
      </c>
      <c r="N1168" s="6">
        <v>0</v>
      </c>
      <c r="O1168" s="6">
        <v>-5184442.09</v>
      </c>
      <c r="P1168" s="6">
        <v>28218395.56</v>
      </c>
      <c r="Q1168" s="6">
        <v>259794850.68</v>
      </c>
      <c r="R1168" s="8">
        <f t="shared" si="252"/>
        <v>89027267.46</v>
      </c>
      <c r="S1168" s="8">
        <f t="shared" si="253"/>
        <v>836567420.47</v>
      </c>
      <c r="T1168" s="8">
        <f t="shared" si="254"/>
        <v>925594687.93</v>
      </c>
      <c r="U1168" s="8">
        <f t="shared" si="255"/>
        <v>89027267.46</v>
      </c>
      <c r="V1168" s="8">
        <f t="shared" si="256"/>
        <v>0</v>
      </c>
      <c r="W1168" s="8">
        <f t="shared" si="257"/>
        <v>89027267.46</v>
      </c>
      <c r="X1168" s="8">
        <f t="shared" si="258"/>
        <v>836567420.47</v>
      </c>
      <c r="Y1168" s="13">
        <f t="shared" si="259"/>
        <v>0.0961838573848134</v>
      </c>
      <c r="Z1168" s="13">
        <f t="shared" si="260"/>
        <v>0.903816142615187</v>
      </c>
      <c r="AA1168" s="13">
        <f t="shared" si="261"/>
        <v>1.10641971618974</v>
      </c>
      <c r="AB1168" s="13">
        <f t="shared" si="262"/>
        <v>1</v>
      </c>
      <c r="AC1168" s="13">
        <f t="shared" si="263"/>
        <v>0</v>
      </c>
      <c r="AD1168" s="13">
        <f t="shared" si="264"/>
        <v>0.0961838573848134</v>
      </c>
      <c r="AE1168" s="13">
        <f t="shared" si="265"/>
        <v>0.903816142615187</v>
      </c>
    </row>
    <row r="1169" spans="1:31">
      <c r="A1169" s="5" t="s">
        <v>2365</v>
      </c>
      <c r="B1169" s="5" t="s">
        <v>2366</v>
      </c>
      <c r="C1169" s="6">
        <v>240000000</v>
      </c>
      <c r="D1169" s="6">
        <v>0</v>
      </c>
      <c r="E1169" s="6">
        <v>0</v>
      </c>
      <c r="F1169" s="6">
        <v>0</v>
      </c>
      <c r="G1169" s="6">
        <v>14930000</v>
      </c>
      <c r="H1169" s="6">
        <v>201880000</v>
      </c>
      <c r="I1169" s="6">
        <v>0</v>
      </c>
      <c r="J1169" s="6">
        <v>0</v>
      </c>
      <c r="K1169" s="6">
        <v>4863609.21</v>
      </c>
      <c r="L1169" s="6">
        <v>101880000</v>
      </c>
      <c r="M1169" s="6">
        <v>726261613.81</v>
      </c>
      <c r="N1169" s="6">
        <v>0</v>
      </c>
      <c r="O1169" s="6">
        <v>0</v>
      </c>
      <c r="P1169" s="6">
        <v>50940000</v>
      </c>
      <c r="Q1169" s="6">
        <v>694823381.01</v>
      </c>
      <c r="R1169" s="8">
        <f t="shared" si="252"/>
        <v>461673609.21</v>
      </c>
      <c r="S1169" s="8">
        <f t="shared" si="253"/>
        <v>1573904994.82</v>
      </c>
      <c r="T1169" s="8">
        <f t="shared" si="254"/>
        <v>2035578604.03</v>
      </c>
      <c r="U1169" s="8">
        <f t="shared" si="255"/>
        <v>254930000</v>
      </c>
      <c r="V1169" s="8">
        <f t="shared" si="256"/>
        <v>206743609.21</v>
      </c>
      <c r="W1169" s="8">
        <f t="shared" si="257"/>
        <v>254930000</v>
      </c>
      <c r="X1169" s="8">
        <f t="shared" si="258"/>
        <v>1780648604.03</v>
      </c>
      <c r="Y1169" s="13">
        <f t="shared" si="259"/>
        <v>0.226802152614489</v>
      </c>
      <c r="Z1169" s="13">
        <f t="shared" si="260"/>
        <v>0.773197847385511</v>
      </c>
      <c r="AA1169" s="13">
        <f t="shared" si="261"/>
        <v>1.29333003626613</v>
      </c>
      <c r="AB1169" s="13">
        <f t="shared" si="262"/>
        <v>0.552186642065652</v>
      </c>
      <c r="AC1169" s="13">
        <f t="shared" si="263"/>
        <v>0.447813357934348</v>
      </c>
      <c r="AD1169" s="13">
        <f t="shared" si="264"/>
        <v>0.125237119065456</v>
      </c>
      <c r="AE1169" s="13">
        <f t="shared" si="265"/>
        <v>0.874762880934544</v>
      </c>
    </row>
    <row r="1170" spans="1:31">
      <c r="A1170" s="5" t="s">
        <v>2367</v>
      </c>
      <c r="B1170" s="5" t="s">
        <v>2368</v>
      </c>
      <c r="C1170" s="6">
        <v>178077764.95</v>
      </c>
      <c r="D1170" s="6">
        <v>0</v>
      </c>
      <c r="E1170" s="6">
        <v>9585605.36</v>
      </c>
      <c r="F1170" s="6">
        <v>0</v>
      </c>
      <c r="G1170" s="6">
        <v>170168772.72</v>
      </c>
      <c r="H1170" s="6">
        <v>432073893.9</v>
      </c>
      <c r="I1170" s="6">
        <v>0</v>
      </c>
      <c r="J1170" s="6">
        <v>0</v>
      </c>
      <c r="K1170" s="6">
        <v>0</v>
      </c>
      <c r="L1170" s="6">
        <v>649668940</v>
      </c>
      <c r="M1170" s="6">
        <v>2308955721.18</v>
      </c>
      <c r="N1170" s="6">
        <v>0</v>
      </c>
      <c r="O1170" s="6">
        <v>-41827175.86</v>
      </c>
      <c r="P1170" s="6">
        <v>63116038.74</v>
      </c>
      <c r="Q1170" s="6">
        <v>3131886711.06</v>
      </c>
      <c r="R1170" s="8">
        <f t="shared" si="252"/>
        <v>789906036.93</v>
      </c>
      <c r="S1170" s="8">
        <f t="shared" si="253"/>
        <v>6111800235.12</v>
      </c>
      <c r="T1170" s="8">
        <f t="shared" si="254"/>
        <v>6901706272.05</v>
      </c>
      <c r="U1170" s="8">
        <f t="shared" si="255"/>
        <v>357832143.03</v>
      </c>
      <c r="V1170" s="8">
        <f t="shared" si="256"/>
        <v>432073893.9</v>
      </c>
      <c r="W1170" s="8">
        <f t="shared" si="257"/>
        <v>357832143.03</v>
      </c>
      <c r="X1170" s="8">
        <f t="shared" si="258"/>
        <v>6543874129.02</v>
      </c>
      <c r="Y1170" s="13">
        <f t="shared" si="259"/>
        <v>0.114450833720482</v>
      </c>
      <c r="Z1170" s="13">
        <f t="shared" si="260"/>
        <v>0.885549166279518</v>
      </c>
      <c r="AA1170" s="13">
        <f t="shared" si="261"/>
        <v>1.12924277733932</v>
      </c>
      <c r="AB1170" s="13">
        <f t="shared" si="262"/>
        <v>0.453005960583272</v>
      </c>
      <c r="AC1170" s="13">
        <f t="shared" si="263"/>
        <v>0.546994039416728</v>
      </c>
      <c r="AD1170" s="13">
        <f t="shared" si="264"/>
        <v>0.0518469098691031</v>
      </c>
      <c r="AE1170" s="13">
        <f t="shared" si="265"/>
        <v>0.948153090130897</v>
      </c>
    </row>
    <row r="1171" spans="1:31">
      <c r="A1171" s="5" t="s">
        <v>2369</v>
      </c>
      <c r="B1171" s="5" t="s">
        <v>2370</v>
      </c>
      <c r="C1171" s="6">
        <v>10073726.03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255272000</v>
      </c>
      <c r="M1171" s="6">
        <v>1265212703.83</v>
      </c>
      <c r="N1171" s="6">
        <v>0</v>
      </c>
      <c r="O1171" s="6">
        <v>0</v>
      </c>
      <c r="P1171" s="6">
        <v>100044380.47</v>
      </c>
      <c r="Q1171" s="6">
        <v>711744891.15</v>
      </c>
      <c r="R1171" s="8">
        <f t="shared" si="252"/>
        <v>10073726.03</v>
      </c>
      <c r="S1171" s="8">
        <f t="shared" si="253"/>
        <v>2332273975.45</v>
      </c>
      <c r="T1171" s="8">
        <f t="shared" si="254"/>
        <v>2342347701.48</v>
      </c>
      <c r="U1171" s="8">
        <f t="shared" si="255"/>
        <v>10073726.03</v>
      </c>
      <c r="V1171" s="8">
        <f t="shared" si="256"/>
        <v>0</v>
      </c>
      <c r="W1171" s="8">
        <f t="shared" si="257"/>
        <v>10073726.03</v>
      </c>
      <c r="X1171" s="8">
        <f t="shared" si="258"/>
        <v>2332273975.45</v>
      </c>
      <c r="Y1171" s="13">
        <f t="shared" si="259"/>
        <v>0.00430069627307465</v>
      </c>
      <c r="Z1171" s="13">
        <f t="shared" si="260"/>
        <v>0.995699303726925</v>
      </c>
      <c r="AA1171" s="13">
        <f t="shared" si="261"/>
        <v>1.00431927215072</v>
      </c>
      <c r="AB1171" s="13">
        <f t="shared" si="262"/>
        <v>1</v>
      </c>
      <c r="AC1171" s="13">
        <f t="shared" si="263"/>
        <v>0</v>
      </c>
      <c r="AD1171" s="13">
        <f t="shared" si="264"/>
        <v>0.00430069627307465</v>
      </c>
      <c r="AE1171" s="13">
        <f t="shared" si="265"/>
        <v>0.995699303726925</v>
      </c>
    </row>
    <row r="1172" spans="1:31">
      <c r="A1172" s="5" t="s">
        <v>2371</v>
      </c>
      <c r="B1172" s="5" t="s">
        <v>2372</v>
      </c>
      <c r="C1172" s="6">
        <v>7315531.2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8193896.64</v>
      </c>
      <c r="L1172" s="6">
        <v>158676000</v>
      </c>
      <c r="M1172" s="6">
        <v>1057946833.88</v>
      </c>
      <c r="N1172" s="6">
        <v>0</v>
      </c>
      <c r="O1172" s="6">
        <v>0</v>
      </c>
      <c r="P1172" s="6">
        <v>50232440.71</v>
      </c>
      <c r="Q1172" s="6">
        <v>775952223.35</v>
      </c>
      <c r="R1172" s="8">
        <f t="shared" si="252"/>
        <v>15509427.84</v>
      </c>
      <c r="S1172" s="8">
        <f t="shared" si="253"/>
        <v>2042807497.94</v>
      </c>
      <c r="T1172" s="8">
        <f t="shared" si="254"/>
        <v>2058316925.78</v>
      </c>
      <c r="U1172" s="8">
        <f t="shared" si="255"/>
        <v>7315531.2</v>
      </c>
      <c r="V1172" s="8">
        <f t="shared" si="256"/>
        <v>8193896.64</v>
      </c>
      <c r="W1172" s="8">
        <f t="shared" si="257"/>
        <v>7315531.2</v>
      </c>
      <c r="X1172" s="8">
        <f t="shared" si="258"/>
        <v>2051001394.58</v>
      </c>
      <c r="Y1172" s="13">
        <f t="shared" si="259"/>
        <v>0.00753500476323523</v>
      </c>
      <c r="Z1172" s="13">
        <f t="shared" si="260"/>
        <v>0.992464995236765</v>
      </c>
      <c r="AA1172" s="13">
        <f t="shared" si="261"/>
        <v>1.00759221211771</v>
      </c>
      <c r="AB1172" s="13">
        <f t="shared" si="262"/>
        <v>0.471682854807363</v>
      </c>
      <c r="AC1172" s="13">
        <f t="shared" si="263"/>
        <v>0.528317145192637</v>
      </c>
      <c r="AD1172" s="13">
        <f t="shared" si="264"/>
        <v>0.00355413255770988</v>
      </c>
      <c r="AE1172" s="13">
        <f t="shared" si="265"/>
        <v>0.99644586744229</v>
      </c>
    </row>
    <row r="1173" spans="1:31">
      <c r="A1173" s="5" t="s">
        <v>2373</v>
      </c>
      <c r="B1173" s="5" t="s">
        <v>2374</v>
      </c>
      <c r="C1173" s="6">
        <v>130096333.34</v>
      </c>
      <c r="D1173" s="6">
        <v>0</v>
      </c>
      <c r="E1173" s="6">
        <v>0</v>
      </c>
      <c r="F1173" s="6">
        <v>0</v>
      </c>
      <c r="G1173" s="6">
        <v>12350284.66</v>
      </c>
      <c r="H1173" s="6">
        <v>0</v>
      </c>
      <c r="I1173" s="6">
        <v>0</v>
      </c>
      <c r="J1173" s="6">
        <v>0</v>
      </c>
      <c r="K1173" s="6">
        <v>1042695.36</v>
      </c>
      <c r="L1173" s="6">
        <v>224927334</v>
      </c>
      <c r="M1173" s="6">
        <v>985076530.92</v>
      </c>
      <c r="N1173" s="6">
        <v>0</v>
      </c>
      <c r="O1173" s="6">
        <v>0</v>
      </c>
      <c r="P1173" s="6">
        <v>63401166.98</v>
      </c>
      <c r="Q1173" s="6">
        <v>653169779.6</v>
      </c>
      <c r="R1173" s="8">
        <f t="shared" si="252"/>
        <v>143489313.36</v>
      </c>
      <c r="S1173" s="8">
        <f t="shared" si="253"/>
        <v>1926574811.5</v>
      </c>
      <c r="T1173" s="8">
        <f t="shared" si="254"/>
        <v>2070064124.86</v>
      </c>
      <c r="U1173" s="8">
        <f t="shared" si="255"/>
        <v>142446618</v>
      </c>
      <c r="V1173" s="8">
        <f t="shared" si="256"/>
        <v>1042695.36</v>
      </c>
      <c r="W1173" s="8">
        <f t="shared" si="257"/>
        <v>142446618</v>
      </c>
      <c r="X1173" s="8">
        <f t="shared" si="258"/>
        <v>1927617506.86</v>
      </c>
      <c r="Y1173" s="13">
        <f t="shared" si="259"/>
        <v>0.0693163615739219</v>
      </c>
      <c r="Z1173" s="13">
        <f t="shared" si="260"/>
        <v>0.930683638426078</v>
      </c>
      <c r="AA1173" s="13">
        <f t="shared" si="261"/>
        <v>1.07447897299575</v>
      </c>
      <c r="AB1173" s="13">
        <f t="shared" si="262"/>
        <v>0.992733289082066</v>
      </c>
      <c r="AC1173" s="13">
        <f t="shared" si="263"/>
        <v>0.00726671091793424</v>
      </c>
      <c r="AD1173" s="13">
        <f t="shared" si="264"/>
        <v>0.0688126596124812</v>
      </c>
      <c r="AE1173" s="13">
        <f t="shared" si="265"/>
        <v>0.931187340387519</v>
      </c>
    </row>
    <row r="1174" spans="1:31">
      <c r="A1174" s="5" t="s">
        <v>2375</v>
      </c>
      <c r="B1174" s="5" t="s">
        <v>2376</v>
      </c>
      <c r="C1174" s="6">
        <v>1574810144.2</v>
      </c>
      <c r="D1174" s="6">
        <v>0</v>
      </c>
      <c r="E1174" s="6">
        <v>0</v>
      </c>
      <c r="F1174" s="6">
        <v>0</v>
      </c>
      <c r="G1174" s="6">
        <v>84000000</v>
      </c>
      <c r="H1174" s="6">
        <v>19828800</v>
      </c>
      <c r="I1174" s="6">
        <v>0</v>
      </c>
      <c r="J1174" s="6">
        <v>0</v>
      </c>
      <c r="K1174" s="6">
        <v>10608038.6</v>
      </c>
      <c r="L1174" s="6">
        <v>232770000</v>
      </c>
      <c r="M1174" s="6">
        <v>1036698315.14</v>
      </c>
      <c r="N1174" s="6">
        <v>0</v>
      </c>
      <c r="O1174" s="6">
        <v>-216714.35</v>
      </c>
      <c r="P1174" s="6">
        <v>83139420.15</v>
      </c>
      <c r="Q1174" s="6">
        <v>841560641.49</v>
      </c>
      <c r="R1174" s="8">
        <f t="shared" si="252"/>
        <v>1689246982.8</v>
      </c>
      <c r="S1174" s="8">
        <f t="shared" si="253"/>
        <v>2193951662.43</v>
      </c>
      <c r="T1174" s="8">
        <f t="shared" si="254"/>
        <v>3883198645.23</v>
      </c>
      <c r="U1174" s="8">
        <f t="shared" si="255"/>
        <v>1658810144.2</v>
      </c>
      <c r="V1174" s="8">
        <f t="shared" si="256"/>
        <v>30436838.6</v>
      </c>
      <c r="W1174" s="8">
        <f t="shared" si="257"/>
        <v>1658810144.2</v>
      </c>
      <c r="X1174" s="8">
        <f t="shared" si="258"/>
        <v>2224388501.03</v>
      </c>
      <c r="Y1174" s="13">
        <f t="shared" si="259"/>
        <v>0.435014310914796</v>
      </c>
      <c r="Z1174" s="13">
        <f t="shared" si="260"/>
        <v>0.564985689085203</v>
      </c>
      <c r="AA1174" s="13">
        <f t="shared" si="261"/>
        <v>1.76995633574215</v>
      </c>
      <c r="AB1174" s="13">
        <f t="shared" si="262"/>
        <v>0.981982008013091</v>
      </c>
      <c r="AC1174" s="13">
        <f t="shared" si="263"/>
        <v>0.0180179919869086</v>
      </c>
      <c r="AD1174" s="13">
        <f t="shared" si="264"/>
        <v>0.427176226546543</v>
      </c>
      <c r="AE1174" s="13">
        <f t="shared" si="265"/>
        <v>0.572823773453457</v>
      </c>
    </row>
    <row r="1175" spans="1:31">
      <c r="A1175" s="5" t="s">
        <v>2377</v>
      </c>
      <c r="B1175" s="5" t="s">
        <v>2378</v>
      </c>
      <c r="C1175" s="6">
        <v>366867956.92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42887375.91</v>
      </c>
      <c r="L1175" s="6">
        <v>151400000</v>
      </c>
      <c r="M1175" s="6">
        <v>826281442.56</v>
      </c>
      <c r="N1175" s="6">
        <v>0</v>
      </c>
      <c r="O1175" s="6">
        <v>-12447431.3</v>
      </c>
      <c r="P1175" s="6">
        <v>85252723.51</v>
      </c>
      <c r="Q1175" s="6">
        <v>629107680.87</v>
      </c>
      <c r="R1175" s="8">
        <f t="shared" si="252"/>
        <v>409755332.83</v>
      </c>
      <c r="S1175" s="8">
        <f t="shared" si="253"/>
        <v>1679594415.64</v>
      </c>
      <c r="T1175" s="8">
        <f t="shared" si="254"/>
        <v>2089349748.47</v>
      </c>
      <c r="U1175" s="8">
        <f t="shared" si="255"/>
        <v>366867956.92</v>
      </c>
      <c r="V1175" s="8">
        <f t="shared" si="256"/>
        <v>42887375.91</v>
      </c>
      <c r="W1175" s="8">
        <f t="shared" si="257"/>
        <v>366867956.92</v>
      </c>
      <c r="X1175" s="8">
        <f t="shared" si="258"/>
        <v>1722481791.55</v>
      </c>
      <c r="Y1175" s="13">
        <f t="shared" si="259"/>
        <v>0.196116199851201</v>
      </c>
      <c r="Z1175" s="13">
        <f t="shared" si="260"/>
        <v>0.803883800148799</v>
      </c>
      <c r="AA1175" s="13">
        <f t="shared" si="261"/>
        <v>1.24396088068313</v>
      </c>
      <c r="AB1175" s="13">
        <f t="shared" si="262"/>
        <v>0.895334184881022</v>
      </c>
      <c r="AC1175" s="13">
        <f t="shared" si="263"/>
        <v>0.104665815118978</v>
      </c>
      <c r="AD1175" s="13">
        <f t="shared" si="264"/>
        <v>0.175589537935739</v>
      </c>
      <c r="AE1175" s="13">
        <f t="shared" si="265"/>
        <v>0.824410462064261</v>
      </c>
    </row>
    <row r="1176" spans="1:31">
      <c r="A1176" s="5" t="s">
        <v>2379</v>
      </c>
      <c r="B1176" s="5" t="s">
        <v>2380</v>
      </c>
      <c r="C1176" s="6">
        <v>358216458.33</v>
      </c>
      <c r="D1176" s="6">
        <v>0</v>
      </c>
      <c r="E1176" s="6">
        <v>0</v>
      </c>
      <c r="F1176" s="6">
        <v>0</v>
      </c>
      <c r="G1176" s="6">
        <v>87942563.86</v>
      </c>
      <c r="H1176" s="6">
        <v>154500000</v>
      </c>
      <c r="I1176" s="6">
        <v>0</v>
      </c>
      <c r="J1176" s="6">
        <v>0</v>
      </c>
      <c r="K1176" s="6">
        <v>37428.55</v>
      </c>
      <c r="L1176" s="6">
        <v>179349235</v>
      </c>
      <c r="M1176" s="6">
        <v>822874926.01</v>
      </c>
      <c r="N1176" s="6">
        <v>0</v>
      </c>
      <c r="O1176" s="6">
        <v>0</v>
      </c>
      <c r="P1176" s="6">
        <v>63655410.38</v>
      </c>
      <c r="Q1176" s="6">
        <v>251178160.6</v>
      </c>
      <c r="R1176" s="8">
        <f t="shared" si="252"/>
        <v>600696450.74</v>
      </c>
      <c r="S1176" s="8">
        <f t="shared" si="253"/>
        <v>1317057731.99</v>
      </c>
      <c r="T1176" s="8">
        <f t="shared" si="254"/>
        <v>1917754182.73</v>
      </c>
      <c r="U1176" s="8">
        <f t="shared" si="255"/>
        <v>446159022.19</v>
      </c>
      <c r="V1176" s="8">
        <f t="shared" si="256"/>
        <v>154537428.55</v>
      </c>
      <c r="W1176" s="8">
        <f t="shared" si="257"/>
        <v>446159022.19</v>
      </c>
      <c r="X1176" s="8">
        <f t="shared" si="258"/>
        <v>1471595160.54</v>
      </c>
      <c r="Y1176" s="13">
        <f t="shared" si="259"/>
        <v>0.313229117761529</v>
      </c>
      <c r="Z1176" s="13">
        <f t="shared" si="260"/>
        <v>0.686770882238471</v>
      </c>
      <c r="AA1176" s="13">
        <f t="shared" si="261"/>
        <v>1.45608968851531</v>
      </c>
      <c r="AB1176" s="13">
        <f t="shared" si="262"/>
        <v>0.742736238312005</v>
      </c>
      <c r="AC1176" s="13">
        <f t="shared" si="263"/>
        <v>0.257263761687995</v>
      </c>
      <c r="AD1176" s="13">
        <f t="shared" si="264"/>
        <v>0.232646616655986</v>
      </c>
      <c r="AE1176" s="13">
        <f t="shared" si="265"/>
        <v>0.767353383344014</v>
      </c>
    </row>
    <row r="1177" spans="1:31">
      <c r="A1177" s="5" t="s">
        <v>2381</v>
      </c>
      <c r="B1177" s="5" t="s">
        <v>2382</v>
      </c>
      <c r="C1177" s="6">
        <v>901680000</v>
      </c>
      <c r="D1177" s="6">
        <v>0</v>
      </c>
      <c r="E1177" s="6">
        <v>0</v>
      </c>
      <c r="F1177" s="6">
        <v>0</v>
      </c>
      <c r="G1177" s="6">
        <v>0</v>
      </c>
      <c r="H1177" s="6">
        <v>55000000</v>
      </c>
      <c r="I1177" s="6">
        <v>0</v>
      </c>
      <c r="J1177" s="6">
        <v>0</v>
      </c>
      <c r="K1177" s="6">
        <v>3785288.24</v>
      </c>
      <c r="L1177" s="6">
        <v>439000000</v>
      </c>
      <c r="M1177" s="6">
        <v>612704315.17</v>
      </c>
      <c r="N1177" s="6">
        <v>0</v>
      </c>
      <c r="O1177" s="6">
        <v>1320475</v>
      </c>
      <c r="P1177" s="6">
        <v>68141497.68</v>
      </c>
      <c r="Q1177" s="6">
        <v>934964938.8</v>
      </c>
      <c r="R1177" s="8">
        <f t="shared" si="252"/>
        <v>960465288.24</v>
      </c>
      <c r="S1177" s="8">
        <f t="shared" si="253"/>
        <v>2056131226.65</v>
      </c>
      <c r="T1177" s="8">
        <f t="shared" si="254"/>
        <v>3016596514.89</v>
      </c>
      <c r="U1177" s="8">
        <f t="shared" si="255"/>
        <v>901680000</v>
      </c>
      <c r="V1177" s="8">
        <f t="shared" si="256"/>
        <v>58785288.24</v>
      </c>
      <c r="W1177" s="8">
        <f t="shared" si="257"/>
        <v>901680000</v>
      </c>
      <c r="X1177" s="8">
        <f t="shared" si="258"/>
        <v>2114916514.89</v>
      </c>
      <c r="Y1177" s="13">
        <f t="shared" si="259"/>
        <v>0.31839368755454</v>
      </c>
      <c r="Z1177" s="13">
        <f t="shared" si="260"/>
        <v>0.68160631244546</v>
      </c>
      <c r="AA1177" s="13">
        <f t="shared" si="261"/>
        <v>1.46712256289442</v>
      </c>
      <c r="AB1177" s="13">
        <f t="shared" si="262"/>
        <v>0.93879498930386</v>
      </c>
      <c r="AC1177" s="13">
        <f t="shared" si="263"/>
        <v>0.0612050106961396</v>
      </c>
      <c r="AD1177" s="13">
        <f t="shared" si="264"/>
        <v>0.298906398502181</v>
      </c>
      <c r="AE1177" s="13">
        <f t="shared" si="265"/>
        <v>0.701093601497819</v>
      </c>
    </row>
    <row r="1178" spans="1:31">
      <c r="A1178" s="5" t="s">
        <v>2383</v>
      </c>
      <c r="B1178" s="5" t="s">
        <v>2384</v>
      </c>
      <c r="C1178" s="6">
        <v>10019020.83</v>
      </c>
      <c r="D1178" s="6">
        <v>0</v>
      </c>
      <c r="E1178" s="6">
        <v>0</v>
      </c>
      <c r="F1178" s="6">
        <v>0</v>
      </c>
      <c r="G1178" s="6">
        <v>45899793.02</v>
      </c>
      <c r="H1178" s="6">
        <v>0</v>
      </c>
      <c r="I1178" s="6">
        <v>0</v>
      </c>
      <c r="J1178" s="6">
        <v>0</v>
      </c>
      <c r="K1178" s="6">
        <v>1949526.55</v>
      </c>
      <c r="L1178" s="6">
        <v>183600000</v>
      </c>
      <c r="M1178" s="6">
        <v>554664414.39</v>
      </c>
      <c r="N1178" s="6">
        <v>0</v>
      </c>
      <c r="O1178" s="6">
        <v>-3015302.08</v>
      </c>
      <c r="P1178" s="6">
        <v>36641044.59</v>
      </c>
      <c r="Q1178" s="6">
        <v>352077501.85</v>
      </c>
      <c r="R1178" s="8">
        <f t="shared" si="252"/>
        <v>57868340.4</v>
      </c>
      <c r="S1178" s="8">
        <f t="shared" si="253"/>
        <v>1123967658.75</v>
      </c>
      <c r="T1178" s="8">
        <f t="shared" si="254"/>
        <v>1181835999.15</v>
      </c>
      <c r="U1178" s="8">
        <f t="shared" si="255"/>
        <v>55918813.85</v>
      </c>
      <c r="V1178" s="8">
        <f t="shared" si="256"/>
        <v>1949526.55</v>
      </c>
      <c r="W1178" s="8">
        <f t="shared" si="257"/>
        <v>55918813.85</v>
      </c>
      <c r="X1178" s="8">
        <f t="shared" si="258"/>
        <v>1125917185.3</v>
      </c>
      <c r="Y1178" s="13">
        <f t="shared" si="259"/>
        <v>0.0489647805969864</v>
      </c>
      <c r="Z1178" s="13">
        <f t="shared" si="260"/>
        <v>0.951035219403013</v>
      </c>
      <c r="AA1178" s="13">
        <f t="shared" si="261"/>
        <v>1.05148577003039</v>
      </c>
      <c r="AB1178" s="13">
        <f t="shared" si="262"/>
        <v>0.966310999477013</v>
      </c>
      <c r="AC1178" s="13">
        <f t="shared" si="263"/>
        <v>0.0336890005229872</v>
      </c>
      <c r="AD1178" s="13">
        <f t="shared" si="264"/>
        <v>0.0473152060778466</v>
      </c>
      <c r="AE1178" s="13">
        <f t="shared" si="265"/>
        <v>0.952684793922153</v>
      </c>
    </row>
    <row r="1179" spans="1:31">
      <c r="A1179" s="5" t="s">
        <v>2385</v>
      </c>
      <c r="B1179" s="5" t="s">
        <v>2386</v>
      </c>
      <c r="C1179" s="6">
        <v>100122777.79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3397744.74</v>
      </c>
      <c r="L1179" s="6">
        <v>326398400</v>
      </c>
      <c r="M1179" s="6">
        <v>573192783.29</v>
      </c>
      <c r="N1179" s="6">
        <v>0</v>
      </c>
      <c r="O1179" s="6">
        <v>0</v>
      </c>
      <c r="P1179" s="6">
        <v>36235058.52</v>
      </c>
      <c r="Q1179" s="6">
        <v>543810342.14</v>
      </c>
      <c r="R1179" s="8">
        <f t="shared" si="252"/>
        <v>103520522.53</v>
      </c>
      <c r="S1179" s="8">
        <f t="shared" si="253"/>
        <v>1479636583.95</v>
      </c>
      <c r="T1179" s="8">
        <f t="shared" si="254"/>
        <v>1583157106.48</v>
      </c>
      <c r="U1179" s="8">
        <f t="shared" si="255"/>
        <v>100122777.79</v>
      </c>
      <c r="V1179" s="8">
        <f t="shared" si="256"/>
        <v>3397744.74</v>
      </c>
      <c r="W1179" s="8">
        <f t="shared" si="257"/>
        <v>100122777.79</v>
      </c>
      <c r="X1179" s="8">
        <f t="shared" si="258"/>
        <v>1483034328.69</v>
      </c>
      <c r="Y1179" s="13">
        <f t="shared" si="259"/>
        <v>0.0653886604849774</v>
      </c>
      <c r="Z1179" s="13">
        <f t="shared" si="260"/>
        <v>0.934611339515023</v>
      </c>
      <c r="AA1179" s="13">
        <f t="shared" si="261"/>
        <v>1.06996347863584</v>
      </c>
      <c r="AB1179" s="13">
        <f t="shared" si="262"/>
        <v>0.967178056515167</v>
      </c>
      <c r="AC1179" s="13">
        <f t="shared" si="263"/>
        <v>0.0328219434848326</v>
      </c>
      <c r="AD1179" s="13">
        <f t="shared" si="264"/>
        <v>0.0632424775659906</v>
      </c>
      <c r="AE1179" s="13">
        <f t="shared" si="265"/>
        <v>0.936757522434009</v>
      </c>
    </row>
    <row r="1180" spans="1:31">
      <c r="A1180" s="5" t="s">
        <v>2387</v>
      </c>
      <c r="B1180" s="5" t="s">
        <v>2388</v>
      </c>
      <c r="C1180" s="6">
        <v>1299979179.38</v>
      </c>
      <c r="D1180" s="6">
        <v>0</v>
      </c>
      <c r="E1180" s="6">
        <v>0</v>
      </c>
      <c r="F1180" s="6">
        <v>0</v>
      </c>
      <c r="G1180" s="6">
        <v>63257687.46</v>
      </c>
      <c r="H1180" s="6">
        <v>180199166.67</v>
      </c>
      <c r="I1180" s="6">
        <v>0</v>
      </c>
      <c r="J1180" s="6">
        <v>0</v>
      </c>
      <c r="K1180" s="6">
        <v>42485040.93</v>
      </c>
      <c r="L1180" s="6">
        <v>347592000</v>
      </c>
      <c r="M1180" s="6">
        <v>322719222</v>
      </c>
      <c r="N1180" s="6">
        <v>0</v>
      </c>
      <c r="O1180" s="6">
        <v>-2227890.58</v>
      </c>
      <c r="P1180" s="6">
        <v>58110861.07</v>
      </c>
      <c r="Q1180" s="6">
        <v>354631279.57</v>
      </c>
      <c r="R1180" s="8">
        <f t="shared" si="252"/>
        <v>1585921074.44</v>
      </c>
      <c r="S1180" s="8">
        <f t="shared" si="253"/>
        <v>1080825472.06</v>
      </c>
      <c r="T1180" s="8">
        <f t="shared" si="254"/>
        <v>2666746546.5</v>
      </c>
      <c r="U1180" s="8">
        <f t="shared" si="255"/>
        <v>1363236866.84</v>
      </c>
      <c r="V1180" s="8">
        <f t="shared" si="256"/>
        <v>222684207.6</v>
      </c>
      <c r="W1180" s="8">
        <f t="shared" si="257"/>
        <v>1363236866.84</v>
      </c>
      <c r="X1180" s="8">
        <f t="shared" si="258"/>
        <v>1303509679.66</v>
      </c>
      <c r="Y1180" s="13">
        <f t="shared" si="259"/>
        <v>0.594702588636126</v>
      </c>
      <c r="Z1180" s="13">
        <f t="shared" si="260"/>
        <v>0.405297411363874</v>
      </c>
      <c r="AA1180" s="13">
        <f t="shared" si="261"/>
        <v>2.46732392549679</v>
      </c>
      <c r="AB1180" s="13">
        <f t="shared" si="262"/>
        <v>0.859586828632925</v>
      </c>
      <c r="AC1180" s="13">
        <f t="shared" si="263"/>
        <v>0.140413171367075</v>
      </c>
      <c r="AD1180" s="13">
        <f t="shared" si="264"/>
        <v>0.511198512145519</v>
      </c>
      <c r="AE1180" s="13">
        <f t="shared" si="265"/>
        <v>0.488801487854481</v>
      </c>
    </row>
    <row r="1181" spans="1:31">
      <c r="A1181" s="5" t="s">
        <v>2389</v>
      </c>
      <c r="B1181" s="5" t="s">
        <v>2390</v>
      </c>
      <c r="C1181" s="6">
        <v>40230165.16</v>
      </c>
      <c r="D1181" s="6">
        <v>0</v>
      </c>
      <c r="E1181" s="6">
        <v>0</v>
      </c>
      <c r="F1181" s="6">
        <v>0</v>
      </c>
      <c r="G1181" s="6">
        <v>1670441.24</v>
      </c>
      <c r="H1181" s="6">
        <v>2065416.91</v>
      </c>
      <c r="I1181" s="6">
        <v>0</v>
      </c>
      <c r="J1181" s="6">
        <v>0</v>
      </c>
      <c r="K1181" s="6">
        <v>34123233.35</v>
      </c>
      <c r="L1181" s="6">
        <v>127537903</v>
      </c>
      <c r="M1181" s="6">
        <v>759676799.33</v>
      </c>
      <c r="N1181" s="6">
        <v>17574557.25</v>
      </c>
      <c r="O1181" s="6">
        <v>-573140.71</v>
      </c>
      <c r="P1181" s="6">
        <v>44011282.94</v>
      </c>
      <c r="Q1181" s="6">
        <v>406274812.12</v>
      </c>
      <c r="R1181" s="8">
        <f t="shared" si="252"/>
        <v>78089256.66</v>
      </c>
      <c r="S1181" s="8">
        <f t="shared" si="253"/>
        <v>1319353099.43</v>
      </c>
      <c r="T1181" s="8">
        <f t="shared" si="254"/>
        <v>1397442356.09</v>
      </c>
      <c r="U1181" s="8">
        <f t="shared" si="255"/>
        <v>41900606.4</v>
      </c>
      <c r="V1181" s="8">
        <f t="shared" si="256"/>
        <v>36188650.26</v>
      </c>
      <c r="W1181" s="8">
        <f t="shared" si="257"/>
        <v>41900606.4</v>
      </c>
      <c r="X1181" s="8">
        <f t="shared" si="258"/>
        <v>1355541749.69</v>
      </c>
      <c r="Y1181" s="13">
        <f t="shared" si="259"/>
        <v>0.0558801272336494</v>
      </c>
      <c r="Z1181" s="13">
        <f t="shared" si="260"/>
        <v>0.944119872766351</v>
      </c>
      <c r="AA1181" s="13">
        <f t="shared" si="261"/>
        <v>1.05918753417393</v>
      </c>
      <c r="AB1181" s="13">
        <f t="shared" si="262"/>
        <v>0.536573252098364</v>
      </c>
      <c r="AC1181" s="13">
        <f t="shared" si="263"/>
        <v>0.463426747901636</v>
      </c>
      <c r="AD1181" s="13">
        <f t="shared" si="264"/>
        <v>0.0299837815974296</v>
      </c>
      <c r="AE1181" s="13">
        <f t="shared" si="265"/>
        <v>0.97001621840257</v>
      </c>
    </row>
    <row r="1182" spans="1:31">
      <c r="A1182" s="5" t="s">
        <v>2391</v>
      </c>
      <c r="B1182" s="5" t="s">
        <v>2392</v>
      </c>
      <c r="C1182" s="6">
        <v>132070424.58</v>
      </c>
      <c r="D1182" s="6">
        <v>0</v>
      </c>
      <c r="E1182" s="6">
        <v>0</v>
      </c>
      <c r="F1182" s="6">
        <v>0</v>
      </c>
      <c r="G1182" s="6">
        <v>0</v>
      </c>
      <c r="H1182" s="6">
        <v>167000000</v>
      </c>
      <c r="I1182" s="6">
        <v>0</v>
      </c>
      <c r="J1182" s="6">
        <v>0</v>
      </c>
      <c r="K1182" s="6">
        <v>1563011.9</v>
      </c>
      <c r="L1182" s="6">
        <v>176720000</v>
      </c>
      <c r="M1182" s="6">
        <v>684649095.89</v>
      </c>
      <c r="N1182" s="6">
        <v>0</v>
      </c>
      <c r="O1182" s="6">
        <v>-175177.3</v>
      </c>
      <c r="P1182" s="6">
        <v>30637069.18</v>
      </c>
      <c r="Q1182" s="6">
        <v>326838809.23</v>
      </c>
      <c r="R1182" s="8">
        <f t="shared" si="252"/>
        <v>300633436.48</v>
      </c>
      <c r="S1182" s="8">
        <f t="shared" si="253"/>
        <v>1218669797</v>
      </c>
      <c r="T1182" s="8">
        <f t="shared" si="254"/>
        <v>1519303233.48</v>
      </c>
      <c r="U1182" s="8">
        <f t="shared" si="255"/>
        <v>132070424.58</v>
      </c>
      <c r="V1182" s="8">
        <f t="shared" si="256"/>
        <v>168563011.9</v>
      </c>
      <c r="W1182" s="8">
        <f t="shared" si="257"/>
        <v>132070424.58</v>
      </c>
      <c r="X1182" s="8">
        <f t="shared" si="258"/>
        <v>1387232808.9</v>
      </c>
      <c r="Y1182" s="13">
        <f t="shared" si="259"/>
        <v>0.197875861681273</v>
      </c>
      <c r="Z1182" s="13">
        <f t="shared" si="260"/>
        <v>0.802124138318727</v>
      </c>
      <c r="AA1182" s="13">
        <f t="shared" si="261"/>
        <v>1.24668982296933</v>
      </c>
      <c r="AB1182" s="13">
        <f t="shared" si="262"/>
        <v>0.439307171305898</v>
      </c>
      <c r="AC1182" s="13">
        <f t="shared" si="263"/>
        <v>0.560692828694103</v>
      </c>
      <c r="AD1182" s="13">
        <f t="shared" si="264"/>
        <v>0.0869282850649173</v>
      </c>
      <c r="AE1182" s="13">
        <f t="shared" si="265"/>
        <v>0.913071714935083</v>
      </c>
    </row>
    <row r="1183" spans="1:31">
      <c r="A1183" s="5" t="s">
        <v>2393</v>
      </c>
      <c r="B1183" s="5" t="s">
        <v>2394</v>
      </c>
      <c r="C1183" s="6">
        <v>15000000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1341353.5</v>
      </c>
      <c r="L1183" s="6">
        <v>106000000</v>
      </c>
      <c r="M1183" s="6">
        <v>783047757.53</v>
      </c>
      <c r="N1183" s="6">
        <v>0</v>
      </c>
      <c r="O1183" s="6">
        <v>0</v>
      </c>
      <c r="P1183" s="6">
        <v>30297553.47</v>
      </c>
      <c r="Q1183" s="6">
        <v>520503302.6</v>
      </c>
      <c r="R1183" s="8">
        <f t="shared" si="252"/>
        <v>16341353.5</v>
      </c>
      <c r="S1183" s="8">
        <f t="shared" si="253"/>
        <v>1439848613.6</v>
      </c>
      <c r="T1183" s="8">
        <f t="shared" si="254"/>
        <v>1456189967.1</v>
      </c>
      <c r="U1183" s="8">
        <f t="shared" si="255"/>
        <v>15000000</v>
      </c>
      <c r="V1183" s="8">
        <f t="shared" si="256"/>
        <v>1341353.5</v>
      </c>
      <c r="W1183" s="8">
        <f t="shared" si="257"/>
        <v>15000000</v>
      </c>
      <c r="X1183" s="8">
        <f t="shared" si="258"/>
        <v>1441189967.1</v>
      </c>
      <c r="Y1183" s="13">
        <f t="shared" si="259"/>
        <v>0.011221992919333</v>
      </c>
      <c r="Z1183" s="13">
        <f t="shared" si="260"/>
        <v>0.988778007080667</v>
      </c>
      <c r="AA1183" s="13">
        <f t="shared" si="261"/>
        <v>1.0113493553042</v>
      </c>
      <c r="AB1183" s="13">
        <f t="shared" si="262"/>
        <v>0.917916621777994</v>
      </c>
      <c r="AC1183" s="13">
        <f t="shared" si="263"/>
        <v>0.0820833782220059</v>
      </c>
      <c r="AD1183" s="13">
        <f t="shared" si="264"/>
        <v>0.0103008538301307</v>
      </c>
      <c r="AE1183" s="13">
        <f t="shared" si="265"/>
        <v>0.989699146169869</v>
      </c>
    </row>
    <row r="1184" spans="1:31">
      <c r="A1184" s="5" t="s">
        <v>2395</v>
      </c>
      <c r="B1184" s="5" t="s">
        <v>2396</v>
      </c>
      <c r="C1184" s="6">
        <v>98162258.68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121699840</v>
      </c>
      <c r="M1184" s="6">
        <v>611421135.11</v>
      </c>
      <c r="N1184" s="6">
        <v>0</v>
      </c>
      <c r="O1184" s="6">
        <v>-273950.4</v>
      </c>
      <c r="P1184" s="6">
        <v>15071197.07</v>
      </c>
      <c r="Q1184" s="6">
        <v>337672481.65</v>
      </c>
      <c r="R1184" s="8">
        <f t="shared" si="252"/>
        <v>98162258.68</v>
      </c>
      <c r="S1184" s="8">
        <f t="shared" si="253"/>
        <v>1085590703.43</v>
      </c>
      <c r="T1184" s="8">
        <f t="shared" si="254"/>
        <v>1183752962.11</v>
      </c>
      <c r="U1184" s="8">
        <f t="shared" si="255"/>
        <v>98162258.68</v>
      </c>
      <c r="V1184" s="8">
        <f t="shared" si="256"/>
        <v>0</v>
      </c>
      <c r="W1184" s="8">
        <f t="shared" si="257"/>
        <v>98162258.68</v>
      </c>
      <c r="X1184" s="8">
        <f t="shared" si="258"/>
        <v>1085590703.43</v>
      </c>
      <c r="Y1184" s="13">
        <f t="shared" si="259"/>
        <v>0.0829246150354117</v>
      </c>
      <c r="Z1184" s="13">
        <f t="shared" si="260"/>
        <v>0.917075384964588</v>
      </c>
      <c r="AA1184" s="13">
        <f t="shared" si="261"/>
        <v>1.09042289913671</v>
      </c>
      <c r="AB1184" s="13">
        <f t="shared" si="262"/>
        <v>1</v>
      </c>
      <c r="AC1184" s="13">
        <f t="shared" si="263"/>
        <v>0</v>
      </c>
      <c r="AD1184" s="13">
        <f t="shared" si="264"/>
        <v>0.0829246150354117</v>
      </c>
      <c r="AE1184" s="13">
        <f t="shared" si="265"/>
        <v>0.917075384964588</v>
      </c>
    </row>
    <row r="1185" spans="1:31">
      <c r="A1185" s="5" t="s">
        <v>2397</v>
      </c>
      <c r="B1185" s="5" t="s">
        <v>2398</v>
      </c>
      <c r="C1185" s="6">
        <v>480321690.76</v>
      </c>
      <c r="D1185" s="6">
        <v>0</v>
      </c>
      <c r="E1185" s="6">
        <v>0</v>
      </c>
      <c r="F1185" s="6">
        <v>0</v>
      </c>
      <c r="G1185" s="6">
        <v>29688753.23</v>
      </c>
      <c r="H1185" s="6">
        <v>1126685.87</v>
      </c>
      <c r="I1185" s="6">
        <v>0</v>
      </c>
      <c r="J1185" s="6">
        <v>0</v>
      </c>
      <c r="K1185" s="6">
        <v>89704.98</v>
      </c>
      <c r="L1185" s="6">
        <v>102676000</v>
      </c>
      <c r="M1185" s="6">
        <v>718983227.93</v>
      </c>
      <c r="N1185" s="6">
        <v>0</v>
      </c>
      <c r="O1185" s="6">
        <v>-12012694.89</v>
      </c>
      <c r="P1185" s="6">
        <v>36670000</v>
      </c>
      <c r="Q1185" s="6">
        <v>416966624.29</v>
      </c>
      <c r="R1185" s="8">
        <f t="shared" si="252"/>
        <v>511226834.84</v>
      </c>
      <c r="S1185" s="8">
        <f t="shared" si="253"/>
        <v>1263283157.33</v>
      </c>
      <c r="T1185" s="8">
        <f t="shared" si="254"/>
        <v>1774509992.17</v>
      </c>
      <c r="U1185" s="8">
        <f t="shared" si="255"/>
        <v>510010443.99</v>
      </c>
      <c r="V1185" s="8">
        <f t="shared" si="256"/>
        <v>1216390.85</v>
      </c>
      <c r="W1185" s="8">
        <f t="shared" si="257"/>
        <v>510010443.99</v>
      </c>
      <c r="X1185" s="8">
        <f t="shared" si="258"/>
        <v>1264499548.18</v>
      </c>
      <c r="Y1185" s="13">
        <f t="shared" si="259"/>
        <v>0.288094649844623</v>
      </c>
      <c r="Z1185" s="13">
        <f t="shared" si="260"/>
        <v>0.711905350155377</v>
      </c>
      <c r="AA1185" s="13">
        <f t="shared" si="261"/>
        <v>1.40468111355217</v>
      </c>
      <c r="AB1185" s="13">
        <f t="shared" si="262"/>
        <v>0.997620643583037</v>
      </c>
      <c r="AC1185" s="13">
        <f t="shared" si="263"/>
        <v>0.00237935641696253</v>
      </c>
      <c r="AD1185" s="13">
        <f t="shared" si="264"/>
        <v>0.287409169990822</v>
      </c>
      <c r="AE1185" s="13">
        <f t="shared" si="265"/>
        <v>0.712590830009178</v>
      </c>
    </row>
    <row r="1186" spans="1:31">
      <c r="A1186" s="5" t="s">
        <v>2399</v>
      </c>
      <c r="B1186" s="5" t="s">
        <v>2400</v>
      </c>
      <c r="C1186" s="6">
        <v>200000000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34916580.26</v>
      </c>
      <c r="L1186" s="6">
        <v>1190660000</v>
      </c>
      <c r="M1186" s="6">
        <v>2449275712.42</v>
      </c>
      <c r="N1186" s="6">
        <v>160529400</v>
      </c>
      <c r="O1186" s="6">
        <v>0</v>
      </c>
      <c r="P1186" s="6">
        <v>344875109.88</v>
      </c>
      <c r="Q1186" s="6">
        <v>3725279896.01</v>
      </c>
      <c r="R1186" s="8">
        <f t="shared" si="252"/>
        <v>234916580.26</v>
      </c>
      <c r="S1186" s="8">
        <f t="shared" si="253"/>
        <v>7549561318.31</v>
      </c>
      <c r="T1186" s="8">
        <f t="shared" si="254"/>
        <v>7784477898.57</v>
      </c>
      <c r="U1186" s="8">
        <f t="shared" si="255"/>
        <v>200000000</v>
      </c>
      <c r="V1186" s="8">
        <f t="shared" si="256"/>
        <v>34916580.26</v>
      </c>
      <c r="W1186" s="8">
        <f t="shared" si="257"/>
        <v>200000000</v>
      </c>
      <c r="X1186" s="8">
        <f t="shared" si="258"/>
        <v>7584477898.57</v>
      </c>
      <c r="Y1186" s="13">
        <f t="shared" si="259"/>
        <v>0.0301775640345968</v>
      </c>
      <c r="Z1186" s="13">
        <f t="shared" si="260"/>
        <v>0.969822435965403</v>
      </c>
      <c r="AA1186" s="13">
        <f t="shared" si="261"/>
        <v>1.03111658682608</v>
      </c>
      <c r="AB1186" s="13">
        <f t="shared" si="262"/>
        <v>0.851366045677341</v>
      </c>
      <c r="AC1186" s="13">
        <f t="shared" si="263"/>
        <v>0.148633954322659</v>
      </c>
      <c r="AD1186" s="13">
        <f t="shared" si="264"/>
        <v>0.0256921533603095</v>
      </c>
      <c r="AE1186" s="13">
        <f t="shared" si="265"/>
        <v>0.97430784663969</v>
      </c>
    </row>
    <row r="1187" spans="1:31">
      <c r="A1187" s="5" t="s">
        <v>2401</v>
      </c>
      <c r="B1187" s="5" t="s">
        <v>2402</v>
      </c>
      <c r="C1187" s="6">
        <v>75162209.77</v>
      </c>
      <c r="D1187" s="6">
        <v>0</v>
      </c>
      <c r="E1187" s="6">
        <v>0</v>
      </c>
      <c r="F1187" s="6">
        <v>0</v>
      </c>
      <c r="G1187" s="6">
        <v>21202508.79</v>
      </c>
      <c r="H1187" s="6">
        <v>46950000</v>
      </c>
      <c r="I1187" s="6">
        <v>0</v>
      </c>
      <c r="J1187" s="6">
        <v>0</v>
      </c>
      <c r="K1187" s="6">
        <v>35364306.95</v>
      </c>
      <c r="L1187" s="6">
        <v>281066667</v>
      </c>
      <c r="M1187" s="6">
        <v>527221173.55</v>
      </c>
      <c r="N1187" s="6">
        <v>0</v>
      </c>
      <c r="O1187" s="6">
        <v>0</v>
      </c>
      <c r="P1187" s="6">
        <v>37036611.72</v>
      </c>
      <c r="Q1187" s="6">
        <v>308218185.21</v>
      </c>
      <c r="R1187" s="8">
        <f t="shared" si="252"/>
        <v>178679025.51</v>
      </c>
      <c r="S1187" s="8">
        <f t="shared" si="253"/>
        <v>1153542637.48</v>
      </c>
      <c r="T1187" s="8">
        <f t="shared" si="254"/>
        <v>1332221662.99</v>
      </c>
      <c r="U1187" s="8">
        <f t="shared" si="255"/>
        <v>96364718.56</v>
      </c>
      <c r="V1187" s="8">
        <f t="shared" si="256"/>
        <v>82314306.95</v>
      </c>
      <c r="W1187" s="8">
        <f t="shared" si="257"/>
        <v>96364718.56</v>
      </c>
      <c r="X1187" s="8">
        <f t="shared" si="258"/>
        <v>1235856944.43</v>
      </c>
      <c r="Y1187" s="13">
        <f t="shared" si="259"/>
        <v>0.134121092963597</v>
      </c>
      <c r="Z1187" s="13">
        <f t="shared" si="260"/>
        <v>0.865878907036403</v>
      </c>
      <c r="AA1187" s="13">
        <f t="shared" si="261"/>
        <v>1.15489590042405</v>
      </c>
      <c r="AB1187" s="13">
        <f t="shared" si="262"/>
        <v>0.539317462052124</v>
      </c>
      <c r="AC1187" s="13">
        <f t="shared" si="263"/>
        <v>0.460682537947876</v>
      </c>
      <c r="AD1187" s="13">
        <f t="shared" si="264"/>
        <v>0.0723338474647843</v>
      </c>
      <c r="AE1187" s="13">
        <f t="shared" si="265"/>
        <v>0.927666152535216</v>
      </c>
    </row>
    <row r="1188" spans="1:31">
      <c r="A1188" s="5" t="s">
        <v>2403</v>
      </c>
      <c r="B1188" s="5" t="s">
        <v>2404</v>
      </c>
      <c r="C1188" s="6">
        <v>192981392.34</v>
      </c>
      <c r="D1188" s="6">
        <v>0</v>
      </c>
      <c r="E1188" s="6">
        <v>107065.63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456977.89</v>
      </c>
      <c r="L1188" s="6">
        <v>128000000</v>
      </c>
      <c r="M1188" s="6">
        <v>865697766.12</v>
      </c>
      <c r="N1188" s="6">
        <v>0</v>
      </c>
      <c r="O1188" s="6">
        <v>2354039.29</v>
      </c>
      <c r="P1188" s="6">
        <v>41479131.46</v>
      </c>
      <c r="Q1188" s="6">
        <v>232028778.15</v>
      </c>
      <c r="R1188" s="8">
        <f t="shared" si="252"/>
        <v>193545435.86</v>
      </c>
      <c r="S1188" s="8">
        <f t="shared" si="253"/>
        <v>1269559715.02</v>
      </c>
      <c r="T1188" s="8">
        <f t="shared" si="254"/>
        <v>1463105150.88</v>
      </c>
      <c r="U1188" s="8">
        <f t="shared" si="255"/>
        <v>193088457.97</v>
      </c>
      <c r="V1188" s="8">
        <f t="shared" si="256"/>
        <v>456977.89</v>
      </c>
      <c r="W1188" s="8">
        <f t="shared" si="257"/>
        <v>193088457.97</v>
      </c>
      <c r="X1188" s="8">
        <f t="shared" si="258"/>
        <v>1270016692.91</v>
      </c>
      <c r="Y1188" s="13">
        <f t="shared" si="259"/>
        <v>0.132284023293603</v>
      </c>
      <c r="Z1188" s="13">
        <f t="shared" si="260"/>
        <v>0.867715976706397</v>
      </c>
      <c r="AA1188" s="13">
        <f t="shared" si="261"/>
        <v>1.1524508328125</v>
      </c>
      <c r="AB1188" s="13">
        <f t="shared" si="262"/>
        <v>0.997638911566323</v>
      </c>
      <c r="AC1188" s="13">
        <f t="shared" si="263"/>
        <v>0.0023610884336769</v>
      </c>
      <c r="AD1188" s="13">
        <f t="shared" si="264"/>
        <v>0.131971689016244</v>
      </c>
      <c r="AE1188" s="13">
        <f t="shared" si="265"/>
        <v>0.868028310983756</v>
      </c>
    </row>
    <row r="1189" spans="1:31">
      <c r="A1189" s="5" t="s">
        <v>2405</v>
      </c>
      <c r="B1189" s="5" t="s">
        <v>2406</v>
      </c>
      <c r="C1189" s="6">
        <v>2784224000</v>
      </c>
      <c r="D1189" s="6">
        <v>0</v>
      </c>
      <c r="E1189" s="6">
        <v>0</v>
      </c>
      <c r="F1189" s="6">
        <v>0</v>
      </c>
      <c r="G1189" s="6">
        <v>164892749.5</v>
      </c>
      <c r="H1189" s="6">
        <v>1734571440</v>
      </c>
      <c r="I1189" s="6">
        <v>0</v>
      </c>
      <c r="J1189" s="6">
        <v>0</v>
      </c>
      <c r="K1189" s="6">
        <v>26056646.64</v>
      </c>
      <c r="L1189" s="6">
        <v>1335568000</v>
      </c>
      <c r="M1189" s="6">
        <v>2721451148.81</v>
      </c>
      <c r="N1189" s="6">
        <v>0</v>
      </c>
      <c r="O1189" s="6">
        <v>0</v>
      </c>
      <c r="P1189" s="6">
        <v>120061987.14</v>
      </c>
      <c r="Q1189" s="6">
        <v>1843002248.29</v>
      </c>
      <c r="R1189" s="8">
        <f t="shared" si="252"/>
        <v>4709744836.14</v>
      </c>
      <c r="S1189" s="8">
        <f t="shared" si="253"/>
        <v>6020083384.24</v>
      </c>
      <c r="T1189" s="8">
        <f t="shared" si="254"/>
        <v>10729828220.38</v>
      </c>
      <c r="U1189" s="8">
        <f t="shared" si="255"/>
        <v>2949116749.5</v>
      </c>
      <c r="V1189" s="8">
        <f t="shared" si="256"/>
        <v>1760628086.64</v>
      </c>
      <c r="W1189" s="8">
        <f t="shared" si="257"/>
        <v>2949116749.5</v>
      </c>
      <c r="X1189" s="8">
        <f t="shared" si="258"/>
        <v>7780711470.88</v>
      </c>
      <c r="Y1189" s="13">
        <f t="shared" si="259"/>
        <v>0.438939444267562</v>
      </c>
      <c r="Z1189" s="13">
        <f t="shared" si="260"/>
        <v>0.561060555732438</v>
      </c>
      <c r="AA1189" s="13">
        <f t="shared" si="261"/>
        <v>1.78233880422149</v>
      </c>
      <c r="AB1189" s="13">
        <f t="shared" si="262"/>
        <v>0.626173360151084</v>
      </c>
      <c r="AC1189" s="13">
        <f t="shared" si="263"/>
        <v>0.373826639848916</v>
      </c>
      <c r="AD1189" s="13">
        <f t="shared" si="264"/>
        <v>0.274852186719869</v>
      </c>
      <c r="AE1189" s="13">
        <f t="shared" si="265"/>
        <v>0.725147813280131</v>
      </c>
    </row>
    <row r="1190" spans="1:31">
      <c r="A1190" s="5" t="s">
        <v>2407</v>
      </c>
      <c r="B1190" s="5" t="s">
        <v>2408</v>
      </c>
      <c r="C1190" s="6">
        <v>8000000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39376519.65</v>
      </c>
      <c r="L1190" s="6">
        <v>81032000</v>
      </c>
      <c r="M1190" s="6">
        <v>443707462.65</v>
      </c>
      <c r="N1190" s="6">
        <v>0</v>
      </c>
      <c r="O1190" s="6">
        <v>-1661000</v>
      </c>
      <c r="P1190" s="6">
        <v>117248787.27</v>
      </c>
      <c r="Q1190" s="6">
        <v>679926671.04</v>
      </c>
      <c r="R1190" s="8">
        <f t="shared" si="252"/>
        <v>47376519.65</v>
      </c>
      <c r="S1190" s="8">
        <f t="shared" si="253"/>
        <v>1320253920.96</v>
      </c>
      <c r="T1190" s="8">
        <f t="shared" si="254"/>
        <v>1367630440.61</v>
      </c>
      <c r="U1190" s="8">
        <f t="shared" si="255"/>
        <v>8000000</v>
      </c>
      <c r="V1190" s="8">
        <f t="shared" si="256"/>
        <v>39376519.65</v>
      </c>
      <c r="W1190" s="8">
        <f t="shared" si="257"/>
        <v>8000000</v>
      </c>
      <c r="X1190" s="8">
        <f t="shared" si="258"/>
        <v>1359630440.61</v>
      </c>
      <c r="Y1190" s="13">
        <f t="shared" si="259"/>
        <v>0.0346413170131463</v>
      </c>
      <c r="Z1190" s="13">
        <f t="shared" si="260"/>
        <v>0.965358682986854</v>
      </c>
      <c r="AA1190" s="13">
        <f t="shared" si="261"/>
        <v>1.0358843998854</v>
      </c>
      <c r="AB1190" s="13">
        <f t="shared" si="262"/>
        <v>0.168860018825802</v>
      </c>
      <c r="AC1190" s="13">
        <f t="shared" si="263"/>
        <v>0.831139981174198</v>
      </c>
      <c r="AD1190" s="13">
        <f t="shared" si="264"/>
        <v>0.00584953344299048</v>
      </c>
      <c r="AE1190" s="13">
        <f t="shared" si="265"/>
        <v>0.99415046655701</v>
      </c>
    </row>
    <row r="1191" spans="1:31">
      <c r="A1191" s="5" t="s">
        <v>2409</v>
      </c>
      <c r="B1191" s="5" t="s">
        <v>2410</v>
      </c>
      <c r="C1191" s="6">
        <v>96396551.6</v>
      </c>
      <c r="D1191" s="6">
        <v>0</v>
      </c>
      <c r="E1191" s="6">
        <v>0</v>
      </c>
      <c r="F1191" s="6">
        <v>0</v>
      </c>
      <c r="G1191" s="6">
        <v>2187162.48</v>
      </c>
      <c r="H1191" s="6">
        <v>0</v>
      </c>
      <c r="I1191" s="6">
        <v>0</v>
      </c>
      <c r="J1191" s="6">
        <v>0</v>
      </c>
      <c r="K1191" s="6">
        <v>16027330.96</v>
      </c>
      <c r="L1191" s="6">
        <v>99760000</v>
      </c>
      <c r="M1191" s="6">
        <v>357340396.03</v>
      </c>
      <c r="N1191" s="6">
        <v>0</v>
      </c>
      <c r="O1191" s="6">
        <v>0</v>
      </c>
      <c r="P1191" s="6">
        <v>24258593.77</v>
      </c>
      <c r="Q1191" s="6">
        <v>279935713.08</v>
      </c>
      <c r="R1191" s="8">
        <f t="shared" si="252"/>
        <v>114611045.04</v>
      </c>
      <c r="S1191" s="8">
        <f t="shared" si="253"/>
        <v>761294702.88</v>
      </c>
      <c r="T1191" s="8">
        <f t="shared" si="254"/>
        <v>875905747.92</v>
      </c>
      <c r="U1191" s="8">
        <f t="shared" si="255"/>
        <v>98583714.08</v>
      </c>
      <c r="V1191" s="8">
        <f t="shared" si="256"/>
        <v>16027330.96</v>
      </c>
      <c r="W1191" s="8">
        <f t="shared" si="257"/>
        <v>98583714.08</v>
      </c>
      <c r="X1191" s="8">
        <f t="shared" si="258"/>
        <v>777322033.84</v>
      </c>
      <c r="Y1191" s="13">
        <f t="shared" si="259"/>
        <v>0.130848604786719</v>
      </c>
      <c r="Z1191" s="13">
        <f t="shared" si="260"/>
        <v>0.869151395213281</v>
      </c>
      <c r="AA1191" s="13">
        <f t="shared" si="261"/>
        <v>1.15054754040245</v>
      </c>
      <c r="AB1191" s="13">
        <f t="shared" si="262"/>
        <v>0.860158931851582</v>
      </c>
      <c r="AC1191" s="13">
        <f t="shared" si="263"/>
        <v>0.139841068148418</v>
      </c>
      <c r="AD1191" s="13">
        <f t="shared" si="264"/>
        <v>0.112550596127614</v>
      </c>
      <c r="AE1191" s="13">
        <f t="shared" si="265"/>
        <v>0.887449403872386</v>
      </c>
    </row>
    <row r="1192" spans="1:31">
      <c r="A1192" s="5" t="s">
        <v>2411</v>
      </c>
      <c r="B1192" s="5" t="s">
        <v>2412</v>
      </c>
      <c r="C1192" s="6">
        <v>110144762.88</v>
      </c>
      <c r="D1192" s="6">
        <v>0</v>
      </c>
      <c r="E1192" s="6">
        <v>0</v>
      </c>
      <c r="F1192" s="6">
        <v>0</v>
      </c>
      <c r="G1192" s="6">
        <v>54426053.17</v>
      </c>
      <c r="H1192" s="6">
        <v>226166099.32</v>
      </c>
      <c r="I1192" s="6">
        <v>0</v>
      </c>
      <c r="J1192" s="6">
        <v>0</v>
      </c>
      <c r="K1192" s="6">
        <v>652465.19</v>
      </c>
      <c r="L1192" s="6">
        <v>124780000</v>
      </c>
      <c r="M1192" s="6">
        <v>526961762.97</v>
      </c>
      <c r="N1192" s="6">
        <v>0</v>
      </c>
      <c r="O1192" s="6">
        <v>0</v>
      </c>
      <c r="P1192" s="6">
        <v>28257822.08</v>
      </c>
      <c r="Q1192" s="6">
        <v>323291036.36</v>
      </c>
      <c r="R1192" s="8">
        <f t="shared" si="252"/>
        <v>391389380.56</v>
      </c>
      <c r="S1192" s="8">
        <f t="shared" si="253"/>
        <v>1003290621.41</v>
      </c>
      <c r="T1192" s="8">
        <f t="shared" si="254"/>
        <v>1394680001.97</v>
      </c>
      <c r="U1192" s="8">
        <f t="shared" si="255"/>
        <v>164570816.05</v>
      </c>
      <c r="V1192" s="8">
        <f t="shared" si="256"/>
        <v>226818564.51</v>
      </c>
      <c r="W1192" s="8">
        <f t="shared" si="257"/>
        <v>164570816.05</v>
      </c>
      <c r="X1192" s="8">
        <f t="shared" si="258"/>
        <v>1230109185.92</v>
      </c>
      <c r="Y1192" s="13">
        <f t="shared" si="259"/>
        <v>0.280630237765766</v>
      </c>
      <c r="Z1192" s="13">
        <f t="shared" si="260"/>
        <v>0.719369762234234</v>
      </c>
      <c r="AA1192" s="13">
        <f t="shared" si="261"/>
        <v>1.39010569042293</v>
      </c>
      <c r="AB1192" s="13">
        <f t="shared" si="262"/>
        <v>0.420478490792295</v>
      </c>
      <c r="AC1192" s="13">
        <f t="shared" si="263"/>
        <v>0.579521509207705</v>
      </c>
      <c r="AD1192" s="13">
        <f t="shared" si="264"/>
        <v>0.117998978846432</v>
      </c>
      <c r="AE1192" s="13">
        <f t="shared" si="265"/>
        <v>0.882001021153568</v>
      </c>
    </row>
    <row r="1193" spans="1:31">
      <c r="A1193" s="5" t="s">
        <v>2413</v>
      </c>
      <c r="B1193" s="5" t="s">
        <v>2414</v>
      </c>
      <c r="C1193" s="6">
        <v>30000000</v>
      </c>
      <c r="D1193" s="6">
        <v>0</v>
      </c>
      <c r="E1193" s="6">
        <v>0</v>
      </c>
      <c r="F1193" s="6">
        <v>0</v>
      </c>
      <c r="G1193" s="6">
        <v>6145691.46</v>
      </c>
      <c r="H1193" s="6">
        <v>0</v>
      </c>
      <c r="I1193" s="6">
        <v>0</v>
      </c>
      <c r="J1193" s="6">
        <v>0</v>
      </c>
      <c r="K1193" s="6">
        <v>1335797.92</v>
      </c>
      <c r="L1193" s="6">
        <v>81750000</v>
      </c>
      <c r="M1193" s="6">
        <v>452245436.38</v>
      </c>
      <c r="N1193" s="6">
        <v>0</v>
      </c>
      <c r="O1193" s="6">
        <v>44853.08</v>
      </c>
      <c r="P1193" s="6">
        <v>20093142.48</v>
      </c>
      <c r="Q1193" s="6">
        <v>376349852.19</v>
      </c>
      <c r="R1193" s="8">
        <f t="shared" si="252"/>
        <v>37481489.38</v>
      </c>
      <c r="S1193" s="8">
        <f t="shared" si="253"/>
        <v>930483284.13</v>
      </c>
      <c r="T1193" s="8">
        <f t="shared" si="254"/>
        <v>967964773.51</v>
      </c>
      <c r="U1193" s="8">
        <f t="shared" si="255"/>
        <v>36145691.46</v>
      </c>
      <c r="V1193" s="8">
        <f t="shared" si="256"/>
        <v>1335797.92</v>
      </c>
      <c r="W1193" s="8">
        <f t="shared" si="257"/>
        <v>36145691.46</v>
      </c>
      <c r="X1193" s="8">
        <f t="shared" si="258"/>
        <v>931819082.05</v>
      </c>
      <c r="Y1193" s="13">
        <f t="shared" si="259"/>
        <v>0.0387219560109465</v>
      </c>
      <c r="Z1193" s="13">
        <f t="shared" si="260"/>
        <v>0.961278043989053</v>
      </c>
      <c r="AA1193" s="13">
        <f t="shared" si="261"/>
        <v>1.04028174392735</v>
      </c>
      <c r="AB1193" s="13">
        <f t="shared" si="262"/>
        <v>0.96436113019797</v>
      </c>
      <c r="AC1193" s="13">
        <f t="shared" si="263"/>
        <v>0.0356388698020303</v>
      </c>
      <c r="AD1193" s="13">
        <f t="shared" si="264"/>
        <v>0.0373419492621924</v>
      </c>
      <c r="AE1193" s="13">
        <f t="shared" si="265"/>
        <v>0.962658050737808</v>
      </c>
    </row>
    <row r="1194" spans="1:31">
      <c r="A1194" s="5" t="s">
        <v>2415</v>
      </c>
      <c r="B1194" s="5" t="s">
        <v>2416</v>
      </c>
      <c r="C1194" s="6">
        <v>313254116.07</v>
      </c>
      <c r="D1194" s="6">
        <v>0</v>
      </c>
      <c r="E1194" s="6">
        <v>0</v>
      </c>
      <c r="F1194" s="6">
        <v>0</v>
      </c>
      <c r="G1194" s="6">
        <v>294037823.58</v>
      </c>
      <c r="H1194" s="6">
        <v>3339198268.1</v>
      </c>
      <c r="I1194" s="6">
        <v>0</v>
      </c>
      <c r="J1194" s="6">
        <v>0</v>
      </c>
      <c r="K1194" s="6">
        <v>0</v>
      </c>
      <c r="L1194" s="6">
        <v>3787878787</v>
      </c>
      <c r="M1194" s="6">
        <v>1068254216.95</v>
      </c>
      <c r="N1194" s="6">
        <v>0</v>
      </c>
      <c r="O1194" s="6">
        <v>0</v>
      </c>
      <c r="P1194" s="6">
        <v>44343218.48</v>
      </c>
      <c r="Q1194" s="6">
        <v>874164836.95</v>
      </c>
      <c r="R1194" s="8">
        <f t="shared" si="252"/>
        <v>3946490207.75</v>
      </c>
      <c r="S1194" s="8">
        <f t="shared" si="253"/>
        <v>5774641059.38</v>
      </c>
      <c r="T1194" s="8">
        <f t="shared" si="254"/>
        <v>9721131267.13</v>
      </c>
      <c r="U1194" s="8">
        <f t="shared" si="255"/>
        <v>607291939.65</v>
      </c>
      <c r="V1194" s="8">
        <f t="shared" si="256"/>
        <v>3339198268.1</v>
      </c>
      <c r="W1194" s="8">
        <f t="shared" si="257"/>
        <v>607291939.65</v>
      </c>
      <c r="X1194" s="8">
        <f t="shared" si="258"/>
        <v>9113839327.48</v>
      </c>
      <c r="Y1194" s="13">
        <f t="shared" si="259"/>
        <v>0.405970262030536</v>
      </c>
      <c r="Z1194" s="13">
        <f t="shared" si="260"/>
        <v>0.594029737969464</v>
      </c>
      <c r="AA1194" s="13">
        <f t="shared" si="261"/>
        <v>1.6834174050246</v>
      </c>
      <c r="AB1194" s="13">
        <f t="shared" si="262"/>
        <v>0.153881527048368</v>
      </c>
      <c r="AC1194" s="13">
        <f t="shared" si="263"/>
        <v>0.846118472951632</v>
      </c>
      <c r="AD1194" s="13">
        <f t="shared" si="264"/>
        <v>0.0624713238574848</v>
      </c>
      <c r="AE1194" s="13">
        <f t="shared" si="265"/>
        <v>0.937528676142515</v>
      </c>
    </row>
    <row r="1195" spans="1:31">
      <c r="A1195" s="5" t="s">
        <v>2417</v>
      </c>
      <c r="B1195" s="5" t="s">
        <v>2418</v>
      </c>
      <c r="C1195" s="6">
        <v>7800000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14266206.91</v>
      </c>
      <c r="L1195" s="6">
        <v>216000000</v>
      </c>
      <c r="M1195" s="6">
        <v>418983521.8</v>
      </c>
      <c r="N1195" s="6">
        <v>0</v>
      </c>
      <c r="O1195" s="6">
        <v>29928202.48</v>
      </c>
      <c r="P1195" s="6">
        <v>81000000</v>
      </c>
      <c r="Q1195" s="6">
        <v>367148669.67</v>
      </c>
      <c r="R1195" s="8">
        <f t="shared" si="252"/>
        <v>22066206.91</v>
      </c>
      <c r="S1195" s="8">
        <f t="shared" si="253"/>
        <v>1113060393.95</v>
      </c>
      <c r="T1195" s="8">
        <f t="shared" si="254"/>
        <v>1135126600.86</v>
      </c>
      <c r="U1195" s="8">
        <f t="shared" si="255"/>
        <v>7800000</v>
      </c>
      <c r="V1195" s="8">
        <f t="shared" si="256"/>
        <v>14266206.91</v>
      </c>
      <c r="W1195" s="8">
        <f t="shared" si="257"/>
        <v>7800000</v>
      </c>
      <c r="X1195" s="8">
        <f t="shared" si="258"/>
        <v>1127326600.86</v>
      </c>
      <c r="Y1195" s="13">
        <f t="shared" si="259"/>
        <v>0.0194394236671769</v>
      </c>
      <c r="Z1195" s="13">
        <f t="shared" si="260"/>
        <v>0.980560576332823</v>
      </c>
      <c r="AA1195" s="13">
        <f t="shared" si="261"/>
        <v>1.01982480647945</v>
      </c>
      <c r="AB1195" s="13">
        <f t="shared" si="262"/>
        <v>0.353481684995221</v>
      </c>
      <c r="AC1195" s="13">
        <f t="shared" si="263"/>
        <v>0.646518315004779</v>
      </c>
      <c r="AD1195" s="13">
        <f t="shared" si="264"/>
        <v>0.00687148023320969</v>
      </c>
      <c r="AE1195" s="13">
        <f t="shared" si="265"/>
        <v>0.99312851976679</v>
      </c>
    </row>
    <row r="1196" spans="1:31">
      <c r="A1196" s="5" t="s">
        <v>2419</v>
      </c>
      <c r="B1196" s="5" t="s">
        <v>2420</v>
      </c>
      <c r="C1196" s="6">
        <v>833357456.95</v>
      </c>
      <c r="D1196" s="6">
        <v>0</v>
      </c>
      <c r="E1196" s="6">
        <v>0</v>
      </c>
      <c r="F1196" s="6">
        <v>0</v>
      </c>
      <c r="G1196" s="6">
        <v>275398.01</v>
      </c>
      <c r="H1196" s="6">
        <v>333621058.46</v>
      </c>
      <c r="I1196" s="6">
        <v>0</v>
      </c>
      <c r="J1196" s="6">
        <v>0</v>
      </c>
      <c r="K1196" s="6">
        <v>672576254.98</v>
      </c>
      <c r="L1196" s="6">
        <v>503836583</v>
      </c>
      <c r="M1196" s="6">
        <v>602960501.47</v>
      </c>
      <c r="N1196" s="6">
        <v>0</v>
      </c>
      <c r="O1196" s="6">
        <v>-1600807.03</v>
      </c>
      <c r="P1196" s="6">
        <v>80169977.07</v>
      </c>
      <c r="Q1196" s="6">
        <v>464814888.15</v>
      </c>
      <c r="R1196" s="8">
        <f t="shared" si="252"/>
        <v>1839830168.4</v>
      </c>
      <c r="S1196" s="8">
        <f t="shared" si="253"/>
        <v>1650181142.66</v>
      </c>
      <c r="T1196" s="8">
        <f t="shared" si="254"/>
        <v>3490011311.06</v>
      </c>
      <c r="U1196" s="8">
        <f t="shared" si="255"/>
        <v>833632854.96</v>
      </c>
      <c r="V1196" s="8">
        <f t="shared" si="256"/>
        <v>1006197313.44</v>
      </c>
      <c r="W1196" s="8">
        <f t="shared" si="257"/>
        <v>833632854.96</v>
      </c>
      <c r="X1196" s="8">
        <f t="shared" si="258"/>
        <v>2656378456.1</v>
      </c>
      <c r="Y1196" s="13">
        <f t="shared" si="259"/>
        <v>0.527170259468643</v>
      </c>
      <c r="Z1196" s="13">
        <f t="shared" si="260"/>
        <v>0.472829740531357</v>
      </c>
      <c r="AA1196" s="13">
        <f t="shared" si="261"/>
        <v>2.1149261864878</v>
      </c>
      <c r="AB1196" s="13">
        <f t="shared" si="262"/>
        <v>0.453103155540147</v>
      </c>
      <c r="AC1196" s="13">
        <f t="shared" si="263"/>
        <v>0.546896844459853</v>
      </c>
      <c r="AD1196" s="13">
        <f t="shared" si="264"/>
        <v>0.23886250807216</v>
      </c>
      <c r="AE1196" s="13">
        <f t="shared" si="265"/>
        <v>0.76113749192784</v>
      </c>
    </row>
    <row r="1197" spans="1:31">
      <c r="A1197" s="5" t="s">
        <v>2421</v>
      </c>
      <c r="B1197" s="5" t="s">
        <v>2422</v>
      </c>
      <c r="C1197" s="6">
        <v>498390243.11</v>
      </c>
      <c r="D1197" s="6">
        <v>0</v>
      </c>
      <c r="E1197" s="6">
        <v>0</v>
      </c>
      <c r="F1197" s="6">
        <v>0</v>
      </c>
      <c r="G1197" s="6">
        <v>29345596.11</v>
      </c>
      <c r="H1197" s="6">
        <v>25276963.05</v>
      </c>
      <c r="I1197" s="6">
        <v>0</v>
      </c>
      <c r="J1197" s="6">
        <v>0</v>
      </c>
      <c r="K1197" s="6">
        <v>1643785.75</v>
      </c>
      <c r="L1197" s="6">
        <v>106437540</v>
      </c>
      <c r="M1197" s="6">
        <v>542577999.33</v>
      </c>
      <c r="N1197" s="6">
        <v>0</v>
      </c>
      <c r="O1197" s="6">
        <v>0</v>
      </c>
      <c r="P1197" s="6">
        <v>11511840.72</v>
      </c>
      <c r="Q1197" s="6">
        <v>255891315.8</v>
      </c>
      <c r="R1197" s="8">
        <f t="shared" si="252"/>
        <v>554656588.02</v>
      </c>
      <c r="S1197" s="8">
        <f t="shared" si="253"/>
        <v>916418695.85</v>
      </c>
      <c r="T1197" s="8">
        <f t="shared" si="254"/>
        <v>1471075283.87</v>
      </c>
      <c r="U1197" s="8">
        <f t="shared" si="255"/>
        <v>527735839.22</v>
      </c>
      <c r="V1197" s="8">
        <f t="shared" si="256"/>
        <v>26920748.8</v>
      </c>
      <c r="W1197" s="8">
        <f t="shared" si="257"/>
        <v>527735839.22</v>
      </c>
      <c r="X1197" s="8">
        <f t="shared" si="258"/>
        <v>943339444.65</v>
      </c>
      <c r="Y1197" s="13">
        <f t="shared" si="259"/>
        <v>0.37704160630097</v>
      </c>
      <c r="Z1197" s="13">
        <f t="shared" si="260"/>
        <v>0.62295839369903</v>
      </c>
      <c r="AA1197" s="13">
        <f t="shared" si="261"/>
        <v>1.6052436408508</v>
      </c>
      <c r="AB1197" s="13">
        <f t="shared" si="262"/>
        <v>0.951464114225883</v>
      </c>
      <c r="AC1197" s="13">
        <f t="shared" si="263"/>
        <v>0.0485358857741167</v>
      </c>
      <c r="AD1197" s="13">
        <f t="shared" si="264"/>
        <v>0.358741557965456</v>
      </c>
      <c r="AE1197" s="13">
        <f t="shared" si="265"/>
        <v>0.641258442034544</v>
      </c>
    </row>
    <row r="1198" spans="1:31">
      <c r="A1198" s="5" t="s">
        <v>2423</v>
      </c>
      <c r="B1198" s="5" t="s">
        <v>2424</v>
      </c>
      <c r="C1198" s="6">
        <v>175000000</v>
      </c>
      <c r="D1198" s="6">
        <v>0</v>
      </c>
      <c r="E1198" s="6">
        <v>0</v>
      </c>
      <c r="F1198" s="6">
        <v>0</v>
      </c>
      <c r="G1198" s="6">
        <v>105244541.59</v>
      </c>
      <c r="H1198" s="6">
        <v>438000000</v>
      </c>
      <c r="I1198" s="6">
        <v>0</v>
      </c>
      <c r="J1198" s="6">
        <v>0</v>
      </c>
      <c r="K1198" s="6">
        <v>14989076.02</v>
      </c>
      <c r="L1198" s="6">
        <v>617518730</v>
      </c>
      <c r="M1198" s="6">
        <v>549480495.84</v>
      </c>
      <c r="N1198" s="6">
        <v>0</v>
      </c>
      <c r="O1198" s="6">
        <v>2498267.92</v>
      </c>
      <c r="P1198" s="6">
        <v>69607255.03</v>
      </c>
      <c r="Q1198" s="6">
        <v>917835287.72</v>
      </c>
      <c r="R1198" s="8">
        <f t="shared" si="252"/>
        <v>733233617.61</v>
      </c>
      <c r="S1198" s="8">
        <f t="shared" si="253"/>
        <v>2156940036.51</v>
      </c>
      <c r="T1198" s="8">
        <f t="shared" si="254"/>
        <v>2890173654.12</v>
      </c>
      <c r="U1198" s="8">
        <f t="shared" si="255"/>
        <v>280244541.59</v>
      </c>
      <c r="V1198" s="8">
        <f t="shared" si="256"/>
        <v>452989076.02</v>
      </c>
      <c r="W1198" s="8">
        <f t="shared" si="257"/>
        <v>280244541.59</v>
      </c>
      <c r="X1198" s="8">
        <f t="shared" si="258"/>
        <v>2609929112.53</v>
      </c>
      <c r="Y1198" s="13">
        <f t="shared" si="259"/>
        <v>0.253698810299776</v>
      </c>
      <c r="Z1198" s="13">
        <f t="shared" si="260"/>
        <v>0.746301189700224</v>
      </c>
      <c r="AA1198" s="13">
        <f t="shared" si="261"/>
        <v>1.33994158632078</v>
      </c>
      <c r="AB1198" s="13">
        <f t="shared" si="262"/>
        <v>0.382203618136695</v>
      </c>
      <c r="AC1198" s="13">
        <f t="shared" si="263"/>
        <v>0.617796381863305</v>
      </c>
      <c r="AD1198" s="13">
        <f t="shared" si="264"/>
        <v>0.0969646032135494</v>
      </c>
      <c r="AE1198" s="13">
        <f t="shared" si="265"/>
        <v>0.903035396786451</v>
      </c>
    </row>
    <row r="1199" spans="1:31">
      <c r="A1199" s="5" t="s">
        <v>2425</v>
      </c>
      <c r="B1199" s="5" t="s">
        <v>2426</v>
      </c>
      <c r="C1199" s="6">
        <v>223279200.49</v>
      </c>
      <c r="D1199" s="6">
        <v>0</v>
      </c>
      <c r="E1199" s="6">
        <v>0</v>
      </c>
      <c r="F1199" s="6">
        <v>0</v>
      </c>
      <c r="G1199" s="6">
        <v>0</v>
      </c>
      <c r="H1199" s="6">
        <v>285257916.67</v>
      </c>
      <c r="I1199" s="6">
        <v>0</v>
      </c>
      <c r="J1199" s="6">
        <v>0</v>
      </c>
      <c r="K1199" s="6">
        <v>303133904.03</v>
      </c>
      <c r="L1199" s="6">
        <v>109600000</v>
      </c>
      <c r="M1199" s="6">
        <v>841742975.63</v>
      </c>
      <c r="N1199" s="6">
        <v>0</v>
      </c>
      <c r="O1199" s="6">
        <v>-64085.37</v>
      </c>
      <c r="P1199" s="6">
        <v>41100000</v>
      </c>
      <c r="Q1199" s="6">
        <v>582079581.45</v>
      </c>
      <c r="R1199" s="8">
        <f t="shared" si="252"/>
        <v>811671021.19</v>
      </c>
      <c r="S1199" s="8">
        <f t="shared" si="253"/>
        <v>1574458471.71</v>
      </c>
      <c r="T1199" s="8">
        <f t="shared" si="254"/>
        <v>2386129492.9</v>
      </c>
      <c r="U1199" s="8">
        <f t="shared" si="255"/>
        <v>223279200.49</v>
      </c>
      <c r="V1199" s="8">
        <f t="shared" si="256"/>
        <v>588391820.7</v>
      </c>
      <c r="W1199" s="8">
        <f t="shared" si="257"/>
        <v>223279200.49</v>
      </c>
      <c r="X1199" s="8">
        <f t="shared" si="258"/>
        <v>2162850292.41</v>
      </c>
      <c r="Y1199" s="13">
        <f t="shared" si="259"/>
        <v>0.340162184661458</v>
      </c>
      <c r="Z1199" s="13">
        <f t="shared" si="260"/>
        <v>0.659837815338542</v>
      </c>
      <c r="AA1199" s="13">
        <f t="shared" si="261"/>
        <v>1.5155239314178</v>
      </c>
      <c r="AB1199" s="13">
        <f t="shared" si="262"/>
        <v>0.275085834852953</v>
      </c>
      <c r="AC1199" s="13">
        <f t="shared" si="263"/>
        <v>0.724914165147047</v>
      </c>
      <c r="AD1199" s="13">
        <f t="shared" si="264"/>
        <v>0.0935737985530014</v>
      </c>
      <c r="AE1199" s="13">
        <f t="shared" si="265"/>
        <v>0.906426201446998</v>
      </c>
    </row>
    <row r="1200" spans="1:31">
      <c r="A1200" s="5" t="s">
        <v>2427</v>
      </c>
      <c r="B1200" s="5" t="s">
        <v>2428</v>
      </c>
      <c r="C1200" s="6">
        <v>12827602703.65</v>
      </c>
      <c r="D1200" s="6">
        <v>0</v>
      </c>
      <c r="E1200" s="6">
        <v>0</v>
      </c>
      <c r="F1200" s="6">
        <v>0</v>
      </c>
      <c r="G1200" s="6">
        <v>21757295073.65</v>
      </c>
      <c r="H1200" s="6">
        <v>157265390206.88</v>
      </c>
      <c r="I1200" s="6">
        <v>7985898929.78</v>
      </c>
      <c r="J1200" s="6">
        <v>0</v>
      </c>
      <c r="K1200" s="6">
        <v>5760288274.37</v>
      </c>
      <c r="L1200" s="6">
        <v>50498611100</v>
      </c>
      <c r="M1200" s="6">
        <v>10794680424.46</v>
      </c>
      <c r="N1200" s="6">
        <v>0</v>
      </c>
      <c r="O1200" s="6">
        <v>431998207.79</v>
      </c>
      <c r="P1200" s="6">
        <v>4346624819.53</v>
      </c>
      <c r="Q1200" s="6">
        <v>33658101891.6</v>
      </c>
      <c r="R1200" s="8">
        <f t="shared" si="252"/>
        <v>205596475188.33</v>
      </c>
      <c r="S1200" s="8">
        <f t="shared" si="253"/>
        <v>99730016443.38</v>
      </c>
      <c r="T1200" s="8">
        <f t="shared" si="254"/>
        <v>305326491631.71</v>
      </c>
      <c r="U1200" s="8">
        <f t="shared" si="255"/>
        <v>34584897777.3</v>
      </c>
      <c r="V1200" s="8">
        <f t="shared" si="256"/>
        <v>171011577411.03</v>
      </c>
      <c r="W1200" s="8">
        <f t="shared" si="257"/>
        <v>34584897777.3</v>
      </c>
      <c r="X1200" s="8">
        <f t="shared" si="258"/>
        <v>270741593854.41</v>
      </c>
      <c r="Y1200" s="13">
        <f t="shared" si="259"/>
        <v>0.673365989598845</v>
      </c>
      <c r="Z1200" s="13">
        <f t="shared" si="260"/>
        <v>0.326634010401155</v>
      </c>
      <c r="AA1200" s="13">
        <f t="shared" si="261"/>
        <v>3.0615305453705</v>
      </c>
      <c r="AB1200" s="13">
        <f t="shared" si="262"/>
        <v>0.168217367275483</v>
      </c>
      <c r="AC1200" s="13">
        <f t="shared" si="263"/>
        <v>0.831782632724517</v>
      </c>
      <c r="AD1200" s="13">
        <f t="shared" si="264"/>
        <v>0.113271853983168</v>
      </c>
      <c r="AE1200" s="13">
        <f t="shared" si="265"/>
        <v>0.886728146016832</v>
      </c>
    </row>
    <row r="1201" spans="1:31">
      <c r="A1201" s="5" t="s">
        <v>2429</v>
      </c>
      <c r="B1201" s="5" t="s">
        <v>2430</v>
      </c>
      <c r="C1201" s="6">
        <v>40021191.53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1697827.85</v>
      </c>
      <c r="L1201" s="6">
        <v>153333497</v>
      </c>
      <c r="M1201" s="6">
        <v>45329198.73</v>
      </c>
      <c r="N1201" s="6">
        <v>0</v>
      </c>
      <c r="O1201" s="6">
        <v>0</v>
      </c>
      <c r="P1201" s="6">
        <v>12559079.56</v>
      </c>
      <c r="Q1201" s="6">
        <v>102872597.58</v>
      </c>
      <c r="R1201" s="8">
        <f t="shared" si="252"/>
        <v>41719019.38</v>
      </c>
      <c r="S1201" s="8">
        <f t="shared" si="253"/>
        <v>314094372.87</v>
      </c>
      <c r="T1201" s="8">
        <f t="shared" si="254"/>
        <v>355813392.25</v>
      </c>
      <c r="U1201" s="8">
        <f t="shared" si="255"/>
        <v>40021191.53</v>
      </c>
      <c r="V1201" s="8">
        <f t="shared" si="256"/>
        <v>1697827.85</v>
      </c>
      <c r="W1201" s="8">
        <f t="shared" si="257"/>
        <v>40021191.53</v>
      </c>
      <c r="X1201" s="8">
        <f t="shared" si="258"/>
        <v>315792200.72</v>
      </c>
      <c r="Y1201" s="13">
        <f t="shared" si="259"/>
        <v>0.117249716533119</v>
      </c>
      <c r="Z1201" s="13">
        <f t="shared" si="260"/>
        <v>0.882750283466881</v>
      </c>
      <c r="AA1201" s="13">
        <f t="shared" si="261"/>
        <v>1.13282319896023</v>
      </c>
      <c r="AB1201" s="13">
        <f t="shared" si="262"/>
        <v>0.959303265627237</v>
      </c>
      <c r="AC1201" s="13">
        <f t="shared" si="263"/>
        <v>0.0406967343727627</v>
      </c>
      <c r="AD1201" s="13">
        <f t="shared" si="264"/>
        <v>0.112478035964089</v>
      </c>
      <c r="AE1201" s="13">
        <f t="shared" si="265"/>
        <v>0.887521964035911</v>
      </c>
    </row>
    <row r="1202" spans="1:31">
      <c r="A1202" s="5" t="s">
        <v>2431</v>
      </c>
      <c r="B1202" s="5" t="s">
        <v>2432</v>
      </c>
      <c r="C1202" s="6">
        <v>20000000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52473.46</v>
      </c>
      <c r="L1202" s="6">
        <v>124126056</v>
      </c>
      <c r="M1202" s="6">
        <v>183797870.71</v>
      </c>
      <c r="N1202" s="6">
        <v>0</v>
      </c>
      <c r="O1202" s="6">
        <v>0</v>
      </c>
      <c r="P1202" s="6">
        <v>31957392.25</v>
      </c>
      <c r="Q1202" s="6">
        <v>165649399.23</v>
      </c>
      <c r="R1202" s="8">
        <f t="shared" si="252"/>
        <v>20052473.46</v>
      </c>
      <c r="S1202" s="8">
        <f t="shared" si="253"/>
        <v>505530718.19</v>
      </c>
      <c r="T1202" s="8">
        <f t="shared" si="254"/>
        <v>525583191.65</v>
      </c>
      <c r="U1202" s="8">
        <f t="shared" si="255"/>
        <v>20000000</v>
      </c>
      <c r="V1202" s="8">
        <f t="shared" si="256"/>
        <v>52473.46</v>
      </c>
      <c r="W1202" s="8">
        <f t="shared" si="257"/>
        <v>20000000</v>
      </c>
      <c r="X1202" s="8">
        <f t="shared" si="258"/>
        <v>505583191.65</v>
      </c>
      <c r="Y1202" s="13">
        <f t="shared" si="259"/>
        <v>0.038152805832789</v>
      </c>
      <c r="Z1202" s="13">
        <f t="shared" si="260"/>
        <v>0.961847194167211</v>
      </c>
      <c r="AA1202" s="13">
        <f t="shared" si="261"/>
        <v>1.03966618197168</v>
      </c>
      <c r="AB1202" s="13">
        <f t="shared" si="262"/>
        <v>0.997383192646799</v>
      </c>
      <c r="AC1202" s="13">
        <f t="shared" si="263"/>
        <v>0.0026168073532012</v>
      </c>
      <c r="AD1202" s="13">
        <f t="shared" si="264"/>
        <v>0.0380529672899405</v>
      </c>
      <c r="AE1202" s="13">
        <f t="shared" si="265"/>
        <v>0.961947032710059</v>
      </c>
    </row>
    <row r="1203" spans="1:31">
      <c r="A1203" s="5" t="s">
        <v>2433</v>
      </c>
      <c r="B1203" s="5" t="s">
        <v>2434</v>
      </c>
      <c r="C1203" s="6">
        <v>25400000</v>
      </c>
      <c r="D1203" s="6">
        <v>0</v>
      </c>
      <c r="E1203" s="6">
        <v>0</v>
      </c>
      <c r="F1203" s="6">
        <v>0</v>
      </c>
      <c r="G1203" s="6">
        <v>13612000</v>
      </c>
      <c r="H1203" s="6">
        <v>81154004.5</v>
      </c>
      <c r="I1203" s="6">
        <v>0</v>
      </c>
      <c r="J1203" s="6">
        <v>0</v>
      </c>
      <c r="K1203" s="6">
        <v>0</v>
      </c>
      <c r="L1203" s="6">
        <v>85287000</v>
      </c>
      <c r="M1203" s="6">
        <v>219665569.46</v>
      </c>
      <c r="N1203" s="6">
        <v>0</v>
      </c>
      <c r="O1203" s="6">
        <v>0</v>
      </c>
      <c r="P1203" s="6">
        <v>20842582.21</v>
      </c>
      <c r="Q1203" s="6">
        <v>132265256.82</v>
      </c>
      <c r="R1203" s="8">
        <f t="shared" si="252"/>
        <v>120166004.5</v>
      </c>
      <c r="S1203" s="8">
        <f t="shared" si="253"/>
        <v>458060408.49</v>
      </c>
      <c r="T1203" s="8">
        <f t="shared" si="254"/>
        <v>578226412.99</v>
      </c>
      <c r="U1203" s="8">
        <f t="shared" si="255"/>
        <v>39012000</v>
      </c>
      <c r="V1203" s="8">
        <f t="shared" si="256"/>
        <v>81154004.5</v>
      </c>
      <c r="W1203" s="8">
        <f t="shared" si="257"/>
        <v>39012000</v>
      </c>
      <c r="X1203" s="8">
        <f t="shared" si="258"/>
        <v>539214412.99</v>
      </c>
      <c r="Y1203" s="13">
        <f t="shared" si="259"/>
        <v>0.207818255618285</v>
      </c>
      <c r="Z1203" s="13">
        <f t="shared" si="260"/>
        <v>0.792181744381715</v>
      </c>
      <c r="AA1203" s="13">
        <f t="shared" si="261"/>
        <v>1.26233658764818</v>
      </c>
      <c r="AB1203" s="13">
        <f t="shared" si="262"/>
        <v>0.324650887431312</v>
      </c>
      <c r="AC1203" s="13">
        <f t="shared" si="263"/>
        <v>0.675349112568688</v>
      </c>
      <c r="AD1203" s="13">
        <f t="shared" si="264"/>
        <v>0.0674683811109035</v>
      </c>
      <c r="AE1203" s="13">
        <f t="shared" si="265"/>
        <v>0.932531618889097</v>
      </c>
    </row>
    <row r="1204" spans="1:31">
      <c r="A1204" s="5" t="s">
        <v>2435</v>
      </c>
      <c r="B1204" s="5" t="s">
        <v>2436</v>
      </c>
      <c r="C1204" s="6">
        <v>9000000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131581378</v>
      </c>
      <c r="M1204" s="6">
        <v>82634162.73</v>
      </c>
      <c r="N1204" s="6">
        <v>0</v>
      </c>
      <c r="O1204" s="6">
        <v>-48052.23</v>
      </c>
      <c r="P1204" s="6">
        <v>16993880.06</v>
      </c>
      <c r="Q1204" s="6">
        <v>79427892.27</v>
      </c>
      <c r="R1204" s="8">
        <f t="shared" si="252"/>
        <v>9000000</v>
      </c>
      <c r="S1204" s="8">
        <f t="shared" si="253"/>
        <v>310589260.83</v>
      </c>
      <c r="T1204" s="8">
        <f t="shared" si="254"/>
        <v>319589260.83</v>
      </c>
      <c r="U1204" s="8">
        <f t="shared" si="255"/>
        <v>9000000</v>
      </c>
      <c r="V1204" s="8">
        <f t="shared" si="256"/>
        <v>0</v>
      </c>
      <c r="W1204" s="8">
        <f t="shared" si="257"/>
        <v>9000000</v>
      </c>
      <c r="X1204" s="8">
        <f t="shared" si="258"/>
        <v>310589260.83</v>
      </c>
      <c r="Y1204" s="13">
        <f t="shared" si="259"/>
        <v>0.0281611465185853</v>
      </c>
      <c r="Z1204" s="13">
        <f t="shared" si="260"/>
        <v>0.971838853481415</v>
      </c>
      <c r="AA1204" s="13">
        <f t="shared" si="261"/>
        <v>1.0289771770471</v>
      </c>
      <c r="AB1204" s="13">
        <f t="shared" si="262"/>
        <v>1</v>
      </c>
      <c r="AC1204" s="13">
        <f t="shared" si="263"/>
        <v>0</v>
      </c>
      <c r="AD1204" s="13">
        <f t="shared" si="264"/>
        <v>0.0281611465185853</v>
      </c>
      <c r="AE1204" s="13">
        <f t="shared" si="265"/>
        <v>0.971838853481415</v>
      </c>
    </row>
    <row r="1205" spans="1:31">
      <c r="A1205" s="5" t="s">
        <v>2437</v>
      </c>
      <c r="B1205" s="5" t="s">
        <v>2438</v>
      </c>
      <c r="C1205" s="6">
        <v>20000000</v>
      </c>
      <c r="D1205" s="6">
        <v>0</v>
      </c>
      <c r="E1205" s="6">
        <v>0</v>
      </c>
      <c r="F1205" s="6">
        <v>0</v>
      </c>
      <c r="G1205" s="6">
        <v>264497938.94</v>
      </c>
      <c r="H1205" s="6">
        <v>0</v>
      </c>
      <c r="I1205" s="6">
        <v>0</v>
      </c>
      <c r="J1205" s="6">
        <v>0</v>
      </c>
      <c r="K1205" s="6">
        <v>0</v>
      </c>
      <c r="L1205" s="6">
        <v>2366718283</v>
      </c>
      <c r="M1205" s="6">
        <v>9932782807.81</v>
      </c>
      <c r="N1205" s="6">
        <v>0</v>
      </c>
      <c r="O1205" s="6">
        <v>33106236.53</v>
      </c>
      <c r="P1205" s="6">
        <v>887689603.39</v>
      </c>
      <c r="Q1205" s="6">
        <v>5020150616.15</v>
      </c>
      <c r="R1205" s="8">
        <f t="shared" si="252"/>
        <v>284497938.94</v>
      </c>
      <c r="S1205" s="8">
        <f t="shared" si="253"/>
        <v>18240447546.88</v>
      </c>
      <c r="T1205" s="8">
        <f t="shared" si="254"/>
        <v>18524945485.82</v>
      </c>
      <c r="U1205" s="8">
        <f t="shared" si="255"/>
        <v>284497938.94</v>
      </c>
      <c r="V1205" s="8">
        <f t="shared" si="256"/>
        <v>0</v>
      </c>
      <c r="W1205" s="8">
        <f t="shared" si="257"/>
        <v>284497938.94</v>
      </c>
      <c r="X1205" s="8">
        <f t="shared" si="258"/>
        <v>18240447546.88</v>
      </c>
      <c r="Y1205" s="13">
        <f t="shared" si="259"/>
        <v>0.0153575587662469</v>
      </c>
      <c r="Z1205" s="13">
        <f t="shared" si="260"/>
        <v>0.984642441233753</v>
      </c>
      <c r="AA1205" s="13">
        <f t="shared" si="261"/>
        <v>1.01559709202358</v>
      </c>
      <c r="AB1205" s="13">
        <f t="shared" si="262"/>
        <v>1</v>
      </c>
      <c r="AC1205" s="13">
        <f t="shared" si="263"/>
        <v>0</v>
      </c>
      <c r="AD1205" s="13">
        <f t="shared" si="264"/>
        <v>0.0153575587662469</v>
      </c>
      <c r="AE1205" s="13">
        <f t="shared" si="265"/>
        <v>0.984642441233753</v>
      </c>
    </row>
    <row r="1206" spans="1:31">
      <c r="A1206" s="5" t="s">
        <v>2439</v>
      </c>
      <c r="B1206" s="5" t="s">
        <v>2440</v>
      </c>
      <c r="C1206" s="6">
        <v>5861388798.09</v>
      </c>
      <c r="D1206" s="6">
        <v>0</v>
      </c>
      <c r="E1206" s="6">
        <v>0</v>
      </c>
      <c r="F1206" s="6">
        <v>0</v>
      </c>
      <c r="G1206" s="6">
        <v>3067036723.58</v>
      </c>
      <c r="H1206" s="6">
        <v>30440055330.03</v>
      </c>
      <c r="I1206" s="6">
        <v>5995001860.51</v>
      </c>
      <c r="J1206" s="6">
        <v>0</v>
      </c>
      <c r="K1206" s="6">
        <v>190870978.59</v>
      </c>
      <c r="L1206" s="6">
        <v>7340590677</v>
      </c>
      <c r="M1206" s="6">
        <v>4487034682.82</v>
      </c>
      <c r="N1206" s="6">
        <v>0</v>
      </c>
      <c r="O1206" s="6">
        <v>222841886.36</v>
      </c>
      <c r="P1206" s="6">
        <v>1146206060.84</v>
      </c>
      <c r="Q1206" s="6">
        <v>4177760579</v>
      </c>
      <c r="R1206" s="8">
        <f t="shared" si="252"/>
        <v>45554353690.8</v>
      </c>
      <c r="S1206" s="8">
        <f t="shared" si="253"/>
        <v>17374433886.02</v>
      </c>
      <c r="T1206" s="8">
        <f t="shared" si="254"/>
        <v>62928787576.82</v>
      </c>
      <c r="U1206" s="8">
        <f t="shared" si="255"/>
        <v>8928425521.67</v>
      </c>
      <c r="V1206" s="8">
        <f t="shared" si="256"/>
        <v>36625928169.13</v>
      </c>
      <c r="W1206" s="8">
        <f t="shared" si="257"/>
        <v>8928425521.67</v>
      </c>
      <c r="X1206" s="8">
        <f t="shared" si="258"/>
        <v>54000362055.15</v>
      </c>
      <c r="Y1206" s="13">
        <f t="shared" si="259"/>
        <v>0.723903247542943</v>
      </c>
      <c r="Z1206" s="13">
        <f t="shared" si="260"/>
        <v>0.276096752457057</v>
      </c>
      <c r="AA1206" s="13">
        <f t="shared" si="261"/>
        <v>3.62191873356256</v>
      </c>
      <c r="AB1206" s="13">
        <f t="shared" si="262"/>
        <v>0.19599499934236</v>
      </c>
      <c r="AC1206" s="13">
        <f t="shared" si="263"/>
        <v>0.80400500065764</v>
      </c>
      <c r="AD1206" s="13">
        <f t="shared" si="264"/>
        <v>0.141881416526112</v>
      </c>
      <c r="AE1206" s="13">
        <f t="shared" si="265"/>
        <v>0.858118583473888</v>
      </c>
    </row>
    <row r="1207" spans="1:31">
      <c r="A1207" s="5" t="s">
        <v>2441</v>
      </c>
      <c r="B1207" s="5" t="s">
        <v>2442</v>
      </c>
      <c r="C1207" s="6">
        <v>9491247982.64</v>
      </c>
      <c r="D1207" s="6">
        <v>0</v>
      </c>
      <c r="E1207" s="6">
        <v>0</v>
      </c>
      <c r="F1207" s="6">
        <v>0</v>
      </c>
      <c r="G1207" s="6">
        <v>5527334388.11</v>
      </c>
      <c r="H1207" s="6">
        <v>10471118511.11</v>
      </c>
      <c r="I1207" s="6">
        <v>2709831841.53</v>
      </c>
      <c r="J1207" s="6">
        <v>0</v>
      </c>
      <c r="K1207" s="6">
        <v>7391360045.13</v>
      </c>
      <c r="L1207" s="6">
        <v>45585032648</v>
      </c>
      <c r="M1207" s="6">
        <v>1052025229.25</v>
      </c>
      <c r="N1207" s="6">
        <v>199999951.75</v>
      </c>
      <c r="O1207" s="6">
        <v>84138.71</v>
      </c>
      <c r="P1207" s="6">
        <v>1259373960.29</v>
      </c>
      <c r="Q1207" s="6">
        <v>8467867818.68</v>
      </c>
      <c r="R1207" s="8">
        <f t="shared" si="252"/>
        <v>35590892768.52</v>
      </c>
      <c r="S1207" s="8">
        <f t="shared" si="253"/>
        <v>56164383843.18</v>
      </c>
      <c r="T1207" s="8">
        <f t="shared" si="254"/>
        <v>91755276611.7</v>
      </c>
      <c r="U1207" s="8">
        <f t="shared" si="255"/>
        <v>15018582370.75</v>
      </c>
      <c r="V1207" s="8">
        <f t="shared" si="256"/>
        <v>20572310397.77</v>
      </c>
      <c r="W1207" s="8">
        <f t="shared" si="257"/>
        <v>15018582370.75</v>
      </c>
      <c r="X1207" s="8">
        <f t="shared" si="258"/>
        <v>76736694240.95</v>
      </c>
      <c r="Y1207" s="13">
        <f t="shared" si="259"/>
        <v>0.387889329996109</v>
      </c>
      <c r="Z1207" s="13">
        <f t="shared" si="260"/>
        <v>0.612110670003891</v>
      </c>
      <c r="AA1207" s="13">
        <f t="shared" si="261"/>
        <v>1.63369150221421</v>
      </c>
      <c r="AB1207" s="13">
        <f t="shared" si="262"/>
        <v>0.421978242255105</v>
      </c>
      <c r="AC1207" s="13">
        <f t="shared" si="263"/>
        <v>0.578021757744895</v>
      </c>
      <c r="AD1207" s="13">
        <f t="shared" si="264"/>
        <v>0.163680857661269</v>
      </c>
      <c r="AE1207" s="13">
        <f t="shared" si="265"/>
        <v>0.836319142338731</v>
      </c>
    </row>
    <row r="1208" spans="1:31">
      <c r="A1208" s="5" t="s">
        <v>2443</v>
      </c>
      <c r="B1208" s="5" t="s">
        <v>2444</v>
      </c>
      <c r="C1208" s="6">
        <v>73718402459</v>
      </c>
      <c r="D1208" s="6">
        <v>41529505</v>
      </c>
      <c r="E1208" s="6">
        <v>0</v>
      </c>
      <c r="F1208" s="6">
        <v>0</v>
      </c>
      <c r="G1208" s="6">
        <v>20619777379</v>
      </c>
      <c r="H1208" s="6">
        <v>125341643684</v>
      </c>
      <c r="I1208" s="6">
        <v>27160195002</v>
      </c>
      <c r="J1208" s="6">
        <v>0</v>
      </c>
      <c r="K1208" s="6">
        <v>7082589929</v>
      </c>
      <c r="L1208" s="6">
        <v>15698093359</v>
      </c>
      <c r="M1208" s="6">
        <v>17650480126</v>
      </c>
      <c r="N1208" s="6">
        <v>0</v>
      </c>
      <c r="O1208" s="6">
        <v>-372452649</v>
      </c>
      <c r="P1208" s="6">
        <v>8186274738</v>
      </c>
      <c r="Q1208" s="6">
        <v>27601466310</v>
      </c>
      <c r="R1208" s="8">
        <f t="shared" si="252"/>
        <v>253964137958</v>
      </c>
      <c r="S1208" s="8">
        <f t="shared" si="253"/>
        <v>68763861884</v>
      </c>
      <c r="T1208" s="8">
        <f t="shared" si="254"/>
        <v>322727999842</v>
      </c>
      <c r="U1208" s="8">
        <f t="shared" si="255"/>
        <v>94379709343</v>
      </c>
      <c r="V1208" s="8">
        <f t="shared" si="256"/>
        <v>159584428615</v>
      </c>
      <c r="W1208" s="8">
        <f t="shared" si="257"/>
        <v>94379709343</v>
      </c>
      <c r="X1208" s="8">
        <f t="shared" si="258"/>
        <v>228348290499</v>
      </c>
      <c r="Y1208" s="13">
        <f t="shared" si="259"/>
        <v>0.786929358724173</v>
      </c>
      <c r="Z1208" s="13">
        <f t="shared" si="260"/>
        <v>0.213070641275827</v>
      </c>
      <c r="AA1208" s="13">
        <f t="shared" si="261"/>
        <v>4.69327915855599</v>
      </c>
      <c r="AB1208" s="13">
        <f t="shared" si="262"/>
        <v>0.371626128404823</v>
      </c>
      <c r="AC1208" s="13">
        <f t="shared" si="263"/>
        <v>0.628373871595177</v>
      </c>
      <c r="AD1208" s="13">
        <f t="shared" si="264"/>
        <v>0.292443510910755</v>
      </c>
      <c r="AE1208" s="13">
        <f t="shared" si="265"/>
        <v>0.707556489089245</v>
      </c>
    </row>
    <row r="1209" spans="1:31">
      <c r="A1209" s="5" t="s">
        <v>2445</v>
      </c>
      <c r="B1209" s="5" t="s">
        <v>2446</v>
      </c>
      <c r="C1209" s="6">
        <v>1404219439.59</v>
      </c>
      <c r="D1209" s="6">
        <v>0</v>
      </c>
      <c r="E1209" s="6">
        <v>0</v>
      </c>
      <c r="F1209" s="6">
        <v>0</v>
      </c>
      <c r="G1209" s="6">
        <v>1158566671.21</v>
      </c>
      <c r="H1209" s="6">
        <v>4346696924.86</v>
      </c>
      <c r="I1209" s="6">
        <v>1133003668.4</v>
      </c>
      <c r="J1209" s="6">
        <v>0</v>
      </c>
      <c r="K1209" s="6">
        <v>517248695.57</v>
      </c>
      <c r="L1209" s="6">
        <v>3075653888</v>
      </c>
      <c r="M1209" s="6">
        <v>3056961245.71</v>
      </c>
      <c r="N1209" s="6">
        <v>0</v>
      </c>
      <c r="O1209" s="6">
        <v>-41379027.73</v>
      </c>
      <c r="P1209" s="6">
        <v>710200909.94</v>
      </c>
      <c r="Q1209" s="6">
        <v>6018444655.99</v>
      </c>
      <c r="R1209" s="8">
        <f t="shared" si="252"/>
        <v>8559735399.63</v>
      </c>
      <c r="S1209" s="8">
        <f t="shared" si="253"/>
        <v>12819881671.91</v>
      </c>
      <c r="T1209" s="8">
        <f t="shared" si="254"/>
        <v>21379617071.54</v>
      </c>
      <c r="U1209" s="8">
        <f t="shared" si="255"/>
        <v>2562786110.8</v>
      </c>
      <c r="V1209" s="8">
        <f t="shared" si="256"/>
        <v>5996949288.83</v>
      </c>
      <c r="W1209" s="8">
        <f t="shared" si="257"/>
        <v>2562786110.8</v>
      </c>
      <c r="X1209" s="8">
        <f t="shared" si="258"/>
        <v>18816830960.74</v>
      </c>
      <c r="Y1209" s="13">
        <f t="shared" si="259"/>
        <v>0.400368976253766</v>
      </c>
      <c r="Z1209" s="13">
        <f t="shared" si="260"/>
        <v>0.599631023746234</v>
      </c>
      <c r="AA1209" s="13">
        <f t="shared" si="261"/>
        <v>1.66769223138662</v>
      </c>
      <c r="AB1209" s="13">
        <f t="shared" si="262"/>
        <v>0.299400155629902</v>
      </c>
      <c r="AC1209" s="13">
        <f t="shared" si="263"/>
        <v>0.700599844370098</v>
      </c>
      <c r="AD1209" s="13">
        <f t="shared" si="264"/>
        <v>0.119870533799762</v>
      </c>
      <c r="AE1209" s="13">
        <f t="shared" si="265"/>
        <v>0.880129466200238</v>
      </c>
    </row>
    <row r="1210" spans="1:31">
      <c r="A1210" s="5" t="s">
        <v>2447</v>
      </c>
      <c r="B1210" s="5" t="s">
        <v>2448</v>
      </c>
      <c r="C1210" s="6">
        <v>520922331.81</v>
      </c>
      <c r="D1210" s="6">
        <v>0</v>
      </c>
      <c r="E1210" s="6">
        <v>161564212.35</v>
      </c>
      <c r="F1210" s="6">
        <v>0</v>
      </c>
      <c r="G1210" s="6">
        <v>6731623266.78</v>
      </c>
      <c r="H1210" s="6">
        <v>14998529551.38</v>
      </c>
      <c r="I1210" s="6">
        <v>16190106780.15</v>
      </c>
      <c r="J1210" s="6">
        <v>0</v>
      </c>
      <c r="K1210" s="6">
        <v>1575273087.77</v>
      </c>
      <c r="L1210" s="6">
        <v>23278679750</v>
      </c>
      <c r="M1210" s="6">
        <v>9560100931.49</v>
      </c>
      <c r="N1210" s="6">
        <v>232271281.2</v>
      </c>
      <c r="O1210" s="6">
        <v>415360031.62</v>
      </c>
      <c r="P1210" s="6">
        <v>8336092283.89</v>
      </c>
      <c r="Q1210" s="6">
        <v>54523244730.25</v>
      </c>
      <c r="R1210" s="8">
        <f t="shared" si="252"/>
        <v>40178019230.24</v>
      </c>
      <c r="S1210" s="8">
        <f t="shared" si="253"/>
        <v>95881206446.05</v>
      </c>
      <c r="T1210" s="8">
        <f t="shared" si="254"/>
        <v>136059225676.29</v>
      </c>
      <c r="U1210" s="8">
        <f t="shared" si="255"/>
        <v>7414109810.94</v>
      </c>
      <c r="V1210" s="8">
        <f t="shared" si="256"/>
        <v>32763909419.3</v>
      </c>
      <c r="W1210" s="8">
        <f t="shared" si="257"/>
        <v>7414109810.94</v>
      </c>
      <c r="X1210" s="8">
        <f t="shared" si="258"/>
        <v>128645115865.35</v>
      </c>
      <c r="Y1210" s="13">
        <f t="shared" si="259"/>
        <v>0.295298014747129</v>
      </c>
      <c r="Z1210" s="13">
        <f t="shared" si="260"/>
        <v>0.704701985252871</v>
      </c>
      <c r="AA1210" s="13">
        <f t="shared" si="261"/>
        <v>1.41903956697549</v>
      </c>
      <c r="AB1210" s="13">
        <f t="shared" si="262"/>
        <v>0.18453149142205</v>
      </c>
      <c r="AC1210" s="13">
        <f t="shared" si="263"/>
        <v>0.81546850857795</v>
      </c>
      <c r="AD1210" s="13">
        <f t="shared" si="264"/>
        <v>0.0544917830752582</v>
      </c>
      <c r="AE1210" s="13">
        <f t="shared" si="265"/>
        <v>0.945508216924742</v>
      </c>
    </row>
    <row r="1211" spans="1:31">
      <c r="A1211" s="5" t="s">
        <v>2449</v>
      </c>
      <c r="B1211" s="5" t="s">
        <v>2450</v>
      </c>
      <c r="C1211" s="6">
        <v>12917918614.55</v>
      </c>
      <c r="D1211" s="6">
        <v>65040880.09</v>
      </c>
      <c r="E1211" s="6">
        <v>0</v>
      </c>
      <c r="F1211" s="6">
        <v>0</v>
      </c>
      <c r="G1211" s="6">
        <v>10057595263.58</v>
      </c>
      <c r="H1211" s="6">
        <v>14061780189.34</v>
      </c>
      <c r="I1211" s="6">
        <v>8000000000</v>
      </c>
      <c r="J1211" s="6">
        <v>0</v>
      </c>
      <c r="K1211" s="6">
        <v>20902023564.53</v>
      </c>
      <c r="L1211" s="6">
        <v>22268589450</v>
      </c>
      <c r="M1211" s="6">
        <v>51034952169.94</v>
      </c>
      <c r="N1211" s="6">
        <v>3390921582.47</v>
      </c>
      <c r="O1211" s="6">
        <v>-694207343.23</v>
      </c>
      <c r="P1211" s="6">
        <v>36335300649.24</v>
      </c>
      <c r="Q1211" s="6">
        <v>84051247553.76</v>
      </c>
      <c r="R1211" s="8">
        <f t="shared" si="252"/>
        <v>66004358512.09</v>
      </c>
      <c r="S1211" s="8">
        <f t="shared" si="253"/>
        <v>189604960897.24</v>
      </c>
      <c r="T1211" s="8">
        <f t="shared" si="254"/>
        <v>255609319409.33</v>
      </c>
      <c r="U1211" s="8">
        <f t="shared" si="255"/>
        <v>23040554758.22</v>
      </c>
      <c r="V1211" s="8">
        <f t="shared" si="256"/>
        <v>42963803753.87</v>
      </c>
      <c r="W1211" s="8">
        <f t="shared" si="257"/>
        <v>23040554758.22</v>
      </c>
      <c r="X1211" s="8">
        <f t="shared" si="258"/>
        <v>232568764651.11</v>
      </c>
      <c r="Y1211" s="13">
        <f t="shared" si="259"/>
        <v>0.258223599454883</v>
      </c>
      <c r="Z1211" s="13">
        <f t="shared" si="260"/>
        <v>0.741776400545117</v>
      </c>
      <c r="AA1211" s="13">
        <f t="shared" si="261"/>
        <v>1.34811514529866</v>
      </c>
      <c r="AB1211" s="13">
        <f t="shared" si="262"/>
        <v>0.34907626219865</v>
      </c>
      <c r="AC1211" s="13">
        <f t="shared" si="263"/>
        <v>0.65092373780135</v>
      </c>
      <c r="AD1211" s="13">
        <f t="shared" si="264"/>
        <v>0.0901397289091917</v>
      </c>
      <c r="AE1211" s="13">
        <f t="shared" si="265"/>
        <v>0.909860271090808</v>
      </c>
    </row>
    <row r="1212" spans="1:31">
      <c r="A1212" s="5" t="s">
        <v>2451</v>
      </c>
      <c r="B1212" s="5" t="s">
        <v>2452</v>
      </c>
      <c r="C1212" s="6">
        <v>986126498.45</v>
      </c>
      <c r="D1212" s="6">
        <v>0</v>
      </c>
      <c r="E1212" s="6">
        <v>0</v>
      </c>
      <c r="F1212" s="6">
        <v>0</v>
      </c>
      <c r="G1212" s="6">
        <v>2946466103.74</v>
      </c>
      <c r="H1212" s="6">
        <v>24981095656</v>
      </c>
      <c r="I1212" s="6">
        <v>1544208849.35</v>
      </c>
      <c r="J1212" s="6">
        <v>0</v>
      </c>
      <c r="K1212" s="6">
        <v>0</v>
      </c>
      <c r="L1212" s="6">
        <v>2247371832</v>
      </c>
      <c r="M1212" s="6">
        <v>1349266249.61</v>
      </c>
      <c r="N1212" s="6">
        <v>0</v>
      </c>
      <c r="O1212" s="6">
        <v>-12261725.99</v>
      </c>
      <c r="P1212" s="6">
        <v>1522793377.82</v>
      </c>
      <c r="Q1212" s="6">
        <v>5598373364.75</v>
      </c>
      <c r="R1212" s="8">
        <f t="shared" si="252"/>
        <v>30457897107.54</v>
      </c>
      <c r="S1212" s="8">
        <f t="shared" si="253"/>
        <v>10705543098.19</v>
      </c>
      <c r="T1212" s="8">
        <f t="shared" si="254"/>
        <v>41163440205.73</v>
      </c>
      <c r="U1212" s="8">
        <f t="shared" si="255"/>
        <v>3932592602.19</v>
      </c>
      <c r="V1212" s="8">
        <f t="shared" si="256"/>
        <v>26525304505.35</v>
      </c>
      <c r="W1212" s="8">
        <f t="shared" si="257"/>
        <v>3932592602.19</v>
      </c>
      <c r="X1212" s="8">
        <f t="shared" si="258"/>
        <v>37230847603.54</v>
      </c>
      <c r="Y1212" s="13">
        <f t="shared" si="259"/>
        <v>0.739925938048789</v>
      </c>
      <c r="Z1212" s="13">
        <f t="shared" si="260"/>
        <v>0.260074061951211</v>
      </c>
      <c r="AA1212" s="13">
        <f t="shared" si="261"/>
        <v>3.84505856715383</v>
      </c>
      <c r="AB1212" s="13">
        <f t="shared" si="262"/>
        <v>0.129115696605872</v>
      </c>
      <c r="AC1212" s="13">
        <f t="shared" si="263"/>
        <v>0.870884303394128</v>
      </c>
      <c r="AD1212" s="13">
        <f t="shared" si="264"/>
        <v>0.0955360529279226</v>
      </c>
      <c r="AE1212" s="13">
        <f t="shared" si="265"/>
        <v>0.904463947072077</v>
      </c>
    </row>
    <row r="1213" spans="1:31">
      <c r="A1213" s="5" t="s">
        <v>2453</v>
      </c>
      <c r="B1213" s="5" t="s">
        <v>2454</v>
      </c>
      <c r="C1213" s="6">
        <v>18092409437.78</v>
      </c>
      <c r="D1213" s="6">
        <v>183936.94</v>
      </c>
      <c r="E1213" s="6">
        <v>0</v>
      </c>
      <c r="F1213" s="6">
        <v>0</v>
      </c>
      <c r="G1213" s="6">
        <v>5696463888.16</v>
      </c>
      <c r="H1213" s="6">
        <v>46214892164.47</v>
      </c>
      <c r="I1213" s="6">
        <v>0</v>
      </c>
      <c r="J1213" s="6">
        <v>0</v>
      </c>
      <c r="K1213" s="6">
        <v>14756083595.3</v>
      </c>
      <c r="L1213" s="6">
        <v>2617164197</v>
      </c>
      <c r="M1213" s="6">
        <v>6286270029.25</v>
      </c>
      <c r="N1213" s="6">
        <v>0</v>
      </c>
      <c r="O1213" s="6">
        <v>-278281856.93</v>
      </c>
      <c r="P1213" s="6">
        <v>1079123159.15</v>
      </c>
      <c r="Q1213" s="6">
        <v>6842009292.44</v>
      </c>
      <c r="R1213" s="8">
        <f t="shared" si="252"/>
        <v>84760033022.65</v>
      </c>
      <c r="S1213" s="8">
        <f t="shared" si="253"/>
        <v>16546284820.91</v>
      </c>
      <c r="T1213" s="8">
        <f t="shared" si="254"/>
        <v>101306317843.56</v>
      </c>
      <c r="U1213" s="8">
        <f t="shared" si="255"/>
        <v>23789057262.88</v>
      </c>
      <c r="V1213" s="8">
        <f t="shared" si="256"/>
        <v>60970975759.77</v>
      </c>
      <c r="W1213" s="8">
        <f t="shared" si="257"/>
        <v>23789057262.88</v>
      </c>
      <c r="X1213" s="8">
        <f t="shared" si="258"/>
        <v>77517260580.68</v>
      </c>
      <c r="Y1213" s="13">
        <f t="shared" si="259"/>
        <v>0.836670750915444</v>
      </c>
      <c r="Z1213" s="13">
        <f t="shared" si="260"/>
        <v>0.163329249084556</v>
      </c>
      <c r="AA1213" s="13">
        <f t="shared" si="261"/>
        <v>6.12260207895953</v>
      </c>
      <c r="AB1213" s="13">
        <f t="shared" si="262"/>
        <v>0.280663614849265</v>
      </c>
      <c r="AC1213" s="13">
        <f t="shared" si="263"/>
        <v>0.719336385150735</v>
      </c>
      <c r="AD1213" s="13">
        <f t="shared" si="264"/>
        <v>0.234823037390577</v>
      </c>
      <c r="AE1213" s="13">
        <f t="shared" si="265"/>
        <v>0.765176962609423</v>
      </c>
    </row>
    <row r="1214" spans="1:31">
      <c r="A1214" s="5" t="s">
        <v>2455</v>
      </c>
      <c r="B1214" s="5" t="s">
        <v>2456</v>
      </c>
      <c r="C1214" s="6">
        <v>6792453934</v>
      </c>
      <c r="D1214" s="6">
        <v>0</v>
      </c>
      <c r="E1214" s="6">
        <v>0</v>
      </c>
      <c r="F1214" s="6">
        <v>0</v>
      </c>
      <c r="G1214" s="6">
        <v>1593531683.42</v>
      </c>
      <c r="H1214" s="6">
        <v>3848000000</v>
      </c>
      <c r="I1214" s="6">
        <v>99000000</v>
      </c>
      <c r="J1214" s="6">
        <v>0</v>
      </c>
      <c r="K1214" s="6">
        <v>473751045.18</v>
      </c>
      <c r="L1214" s="6">
        <v>10946549616</v>
      </c>
      <c r="M1214" s="6">
        <v>8202222661.18</v>
      </c>
      <c r="N1214" s="6">
        <v>319958380.44</v>
      </c>
      <c r="O1214" s="6">
        <v>-4268736.58</v>
      </c>
      <c r="P1214" s="6">
        <v>788290158.27</v>
      </c>
      <c r="Q1214" s="6">
        <v>3942798001.21</v>
      </c>
      <c r="R1214" s="8">
        <f t="shared" si="252"/>
        <v>12806736662.6</v>
      </c>
      <c r="S1214" s="8">
        <f t="shared" si="253"/>
        <v>23555633319.64</v>
      </c>
      <c r="T1214" s="8">
        <f t="shared" si="254"/>
        <v>36362369982.24</v>
      </c>
      <c r="U1214" s="8">
        <f t="shared" si="255"/>
        <v>8385985617.42</v>
      </c>
      <c r="V1214" s="8">
        <f t="shared" si="256"/>
        <v>4420751045.18</v>
      </c>
      <c r="W1214" s="8">
        <f t="shared" si="257"/>
        <v>8385985617.42</v>
      </c>
      <c r="X1214" s="8">
        <f t="shared" si="258"/>
        <v>27976384364.82</v>
      </c>
      <c r="Y1214" s="13">
        <f t="shared" si="259"/>
        <v>0.352197523672275</v>
      </c>
      <c r="Z1214" s="13">
        <f t="shared" si="260"/>
        <v>0.647802476327725</v>
      </c>
      <c r="AA1214" s="13">
        <f t="shared" si="261"/>
        <v>1.54368042195334</v>
      </c>
      <c r="AB1214" s="13">
        <f t="shared" si="262"/>
        <v>0.654810498439459</v>
      </c>
      <c r="AC1214" s="13">
        <f t="shared" si="263"/>
        <v>0.345189501560541</v>
      </c>
      <c r="AD1214" s="13">
        <f t="shared" si="264"/>
        <v>0.230622636024986</v>
      </c>
      <c r="AE1214" s="13">
        <f t="shared" si="265"/>
        <v>0.769377363975014</v>
      </c>
    </row>
    <row r="1215" spans="1:31">
      <c r="A1215" s="5" t="s">
        <v>2457</v>
      </c>
      <c r="B1215" s="5" t="s">
        <v>2458</v>
      </c>
      <c r="C1215" s="6">
        <v>6487330939.46</v>
      </c>
      <c r="D1215" s="6">
        <v>0</v>
      </c>
      <c r="E1215" s="6">
        <v>22019860</v>
      </c>
      <c r="F1215" s="6">
        <v>0</v>
      </c>
      <c r="G1215" s="6">
        <v>861271465.75</v>
      </c>
      <c r="H1215" s="6">
        <v>17976497389.87</v>
      </c>
      <c r="I1215" s="6">
        <v>0</v>
      </c>
      <c r="J1215" s="6">
        <v>0</v>
      </c>
      <c r="K1215" s="6">
        <v>221930776.46</v>
      </c>
      <c r="L1215" s="6">
        <v>13600689988</v>
      </c>
      <c r="M1215" s="6">
        <v>24351040395.8</v>
      </c>
      <c r="N1215" s="6">
        <v>0</v>
      </c>
      <c r="O1215" s="6">
        <v>3355051089.26</v>
      </c>
      <c r="P1215" s="6">
        <v>4431405509.83</v>
      </c>
      <c r="Q1215" s="6">
        <v>21350644880.89</v>
      </c>
      <c r="R1215" s="8">
        <f t="shared" si="252"/>
        <v>25569050431.54</v>
      </c>
      <c r="S1215" s="8">
        <f t="shared" si="253"/>
        <v>67088831863.78</v>
      </c>
      <c r="T1215" s="8">
        <f t="shared" si="254"/>
        <v>92657882295.32</v>
      </c>
      <c r="U1215" s="8">
        <f t="shared" si="255"/>
        <v>7370622265.21</v>
      </c>
      <c r="V1215" s="8">
        <f t="shared" si="256"/>
        <v>18198428166.33</v>
      </c>
      <c r="W1215" s="8">
        <f t="shared" si="257"/>
        <v>7370622265.21</v>
      </c>
      <c r="X1215" s="8">
        <f t="shared" si="258"/>
        <v>85287260030.11</v>
      </c>
      <c r="Y1215" s="13">
        <f t="shared" si="259"/>
        <v>0.275951163550728</v>
      </c>
      <c r="Z1215" s="13">
        <f t="shared" si="260"/>
        <v>0.724048836449272</v>
      </c>
      <c r="AA1215" s="13">
        <f t="shared" si="261"/>
        <v>1.38112230785977</v>
      </c>
      <c r="AB1215" s="13">
        <f t="shared" si="262"/>
        <v>0.288263433362319</v>
      </c>
      <c r="AC1215" s="13">
        <f t="shared" si="263"/>
        <v>0.711736566637681</v>
      </c>
      <c r="AD1215" s="13">
        <f t="shared" si="264"/>
        <v>0.0795466298454598</v>
      </c>
      <c r="AE1215" s="13">
        <f t="shared" si="265"/>
        <v>0.92045337015454</v>
      </c>
    </row>
    <row r="1216" spans="1:31">
      <c r="A1216" s="5" t="s">
        <v>2459</v>
      </c>
      <c r="B1216" s="5" t="s">
        <v>2460</v>
      </c>
      <c r="C1216" s="6">
        <v>1600000000</v>
      </c>
      <c r="D1216" s="6">
        <v>0</v>
      </c>
      <c r="E1216" s="6">
        <v>0</v>
      </c>
      <c r="F1216" s="6">
        <v>0</v>
      </c>
      <c r="G1216" s="6">
        <v>4911623770</v>
      </c>
      <c r="H1216" s="6">
        <v>75056470708.6</v>
      </c>
      <c r="I1216" s="6">
        <v>0</v>
      </c>
      <c r="J1216" s="6">
        <v>0</v>
      </c>
      <c r="K1216" s="6">
        <v>5500000000</v>
      </c>
      <c r="L1216" s="6">
        <v>18000000000</v>
      </c>
      <c r="M1216" s="6">
        <v>18892398056.66</v>
      </c>
      <c r="N1216" s="6">
        <v>0</v>
      </c>
      <c r="O1216" s="6">
        <v>13649838.73</v>
      </c>
      <c r="P1216" s="6">
        <v>2016179043.7</v>
      </c>
      <c r="Q1216" s="6">
        <v>11358564387.87</v>
      </c>
      <c r="R1216" s="8">
        <f t="shared" si="252"/>
        <v>87068094478.6</v>
      </c>
      <c r="S1216" s="8">
        <f t="shared" si="253"/>
        <v>50280791326.96</v>
      </c>
      <c r="T1216" s="8">
        <f t="shared" si="254"/>
        <v>137348885805.56</v>
      </c>
      <c r="U1216" s="8">
        <f t="shared" si="255"/>
        <v>6511623770</v>
      </c>
      <c r="V1216" s="8">
        <f t="shared" si="256"/>
        <v>80556470708.6</v>
      </c>
      <c r="W1216" s="8">
        <f t="shared" si="257"/>
        <v>6511623770</v>
      </c>
      <c r="X1216" s="8">
        <f t="shared" si="258"/>
        <v>130837262035.56</v>
      </c>
      <c r="Y1216" s="13">
        <f t="shared" si="259"/>
        <v>0.633919190300963</v>
      </c>
      <c r="Z1216" s="13">
        <f t="shared" si="260"/>
        <v>0.366080809699037</v>
      </c>
      <c r="AA1216" s="13">
        <f t="shared" si="261"/>
        <v>2.73163731478337</v>
      </c>
      <c r="AB1216" s="13">
        <f t="shared" si="262"/>
        <v>0.0747877142481906</v>
      </c>
      <c r="AC1216" s="13">
        <f t="shared" si="263"/>
        <v>0.925212285751809</v>
      </c>
      <c r="AD1216" s="13">
        <f t="shared" si="264"/>
        <v>0.0474093672606728</v>
      </c>
      <c r="AE1216" s="13">
        <f t="shared" si="265"/>
        <v>0.952590632739327</v>
      </c>
    </row>
    <row r="1217" spans="1:31">
      <c r="A1217" s="5" t="s">
        <v>2461</v>
      </c>
      <c r="B1217" s="5" t="s">
        <v>2462</v>
      </c>
      <c r="C1217" s="6">
        <v>4971327476.21</v>
      </c>
      <c r="D1217" s="6">
        <v>0</v>
      </c>
      <c r="E1217" s="6">
        <v>0</v>
      </c>
      <c r="F1217" s="6">
        <v>0</v>
      </c>
      <c r="G1217" s="6">
        <v>1528741823.36</v>
      </c>
      <c r="H1217" s="6">
        <v>13587747356.3</v>
      </c>
      <c r="I1217" s="6">
        <v>2497640031.44</v>
      </c>
      <c r="J1217" s="6">
        <v>0</v>
      </c>
      <c r="K1217" s="6">
        <v>0</v>
      </c>
      <c r="L1217" s="6">
        <v>4762691885</v>
      </c>
      <c r="M1217" s="6">
        <v>11932365028.6</v>
      </c>
      <c r="N1217" s="6">
        <v>0</v>
      </c>
      <c r="O1217" s="6">
        <v>-488371770.27</v>
      </c>
      <c r="P1217" s="6">
        <v>2877436346.44</v>
      </c>
      <c r="Q1217" s="6">
        <v>15046215385.7</v>
      </c>
      <c r="R1217" s="8">
        <f t="shared" si="252"/>
        <v>22585456687.31</v>
      </c>
      <c r="S1217" s="8">
        <f t="shared" si="253"/>
        <v>34130336875.47</v>
      </c>
      <c r="T1217" s="8">
        <f t="shared" si="254"/>
        <v>56715793562.78</v>
      </c>
      <c r="U1217" s="8">
        <f t="shared" si="255"/>
        <v>6500069299.57</v>
      </c>
      <c r="V1217" s="8">
        <f t="shared" si="256"/>
        <v>16085387387.74</v>
      </c>
      <c r="W1217" s="8">
        <f t="shared" si="257"/>
        <v>6500069299.57</v>
      </c>
      <c r="X1217" s="8">
        <f t="shared" si="258"/>
        <v>50215724263.21</v>
      </c>
      <c r="Y1217" s="13">
        <f t="shared" si="259"/>
        <v>0.398221646362219</v>
      </c>
      <c r="Z1217" s="13">
        <f t="shared" si="260"/>
        <v>0.601778353637781</v>
      </c>
      <c r="AA1217" s="13">
        <f t="shared" si="261"/>
        <v>1.66174139357946</v>
      </c>
      <c r="AB1217" s="13">
        <f t="shared" si="262"/>
        <v>0.287798887114032</v>
      </c>
      <c r="AC1217" s="13">
        <f t="shared" si="263"/>
        <v>0.712201112885968</v>
      </c>
      <c r="AD1217" s="13">
        <f t="shared" si="264"/>
        <v>0.114607746647764</v>
      </c>
      <c r="AE1217" s="13">
        <f t="shared" si="265"/>
        <v>0.885392253352236</v>
      </c>
    </row>
    <row r="1218" spans="1:31">
      <c r="A1218" s="5" t="s">
        <v>2463</v>
      </c>
      <c r="B1218" s="5" t="s">
        <v>2464</v>
      </c>
      <c r="C1218" s="6">
        <v>20569165000</v>
      </c>
      <c r="D1218" s="6">
        <v>0</v>
      </c>
      <c r="E1218" s="6">
        <v>0</v>
      </c>
      <c r="F1218" s="6">
        <v>0</v>
      </c>
      <c r="G1218" s="6">
        <v>12053562000</v>
      </c>
      <c r="H1218" s="6">
        <v>50780905000</v>
      </c>
      <c r="I1218" s="6">
        <v>17006321000</v>
      </c>
      <c r="J1218" s="6">
        <v>0</v>
      </c>
      <c r="K1218" s="6">
        <v>6062113000</v>
      </c>
      <c r="L1218" s="6">
        <v>9869858000</v>
      </c>
      <c r="M1218" s="6">
        <v>11509961000</v>
      </c>
      <c r="N1218" s="6">
        <v>0</v>
      </c>
      <c r="O1218" s="6">
        <v>-19033000</v>
      </c>
      <c r="P1218" s="6">
        <v>3819537000</v>
      </c>
      <c r="Q1218" s="6">
        <v>19040468000</v>
      </c>
      <c r="R1218" s="8">
        <f t="shared" si="252"/>
        <v>106472066000</v>
      </c>
      <c r="S1218" s="8">
        <f t="shared" si="253"/>
        <v>44220791000</v>
      </c>
      <c r="T1218" s="8">
        <f t="shared" si="254"/>
        <v>150692857000</v>
      </c>
      <c r="U1218" s="8">
        <f t="shared" si="255"/>
        <v>32622727000</v>
      </c>
      <c r="V1218" s="8">
        <f t="shared" si="256"/>
        <v>73849339000</v>
      </c>
      <c r="W1218" s="8">
        <f t="shared" si="257"/>
        <v>32622727000</v>
      </c>
      <c r="X1218" s="8">
        <f t="shared" si="258"/>
        <v>118070130000</v>
      </c>
      <c r="Y1218" s="13">
        <f t="shared" si="259"/>
        <v>0.706550185056217</v>
      </c>
      <c r="Z1218" s="13">
        <f t="shared" si="260"/>
        <v>0.293449814943783</v>
      </c>
      <c r="AA1218" s="13">
        <f t="shared" si="261"/>
        <v>3.40773770871715</v>
      </c>
      <c r="AB1218" s="13">
        <f t="shared" si="262"/>
        <v>0.306397050659278</v>
      </c>
      <c r="AC1218" s="13">
        <f t="shared" si="263"/>
        <v>0.693602949340722</v>
      </c>
      <c r="AD1218" s="13">
        <f t="shared" si="264"/>
        <v>0.216484892843992</v>
      </c>
      <c r="AE1218" s="13">
        <f t="shared" si="265"/>
        <v>0.783515107156008</v>
      </c>
    </row>
    <row r="1219" spans="1:31">
      <c r="A1219" s="5" t="s">
        <v>2465</v>
      </c>
      <c r="B1219" s="5" t="s">
        <v>2466</v>
      </c>
      <c r="C1219" s="6">
        <v>37562000000</v>
      </c>
      <c r="D1219" s="6">
        <v>8949000000</v>
      </c>
      <c r="E1219" s="6">
        <v>0</v>
      </c>
      <c r="F1219" s="6">
        <v>0</v>
      </c>
      <c r="G1219" s="6">
        <v>29896000000</v>
      </c>
      <c r="H1219" s="6">
        <v>49167000000</v>
      </c>
      <c r="I1219" s="6">
        <v>40300000000</v>
      </c>
      <c r="J1219" s="6">
        <v>0</v>
      </c>
      <c r="K1219" s="6">
        <v>32183000000</v>
      </c>
      <c r="L1219" s="6">
        <v>121071000000</v>
      </c>
      <c r="M1219" s="6">
        <v>120674000000</v>
      </c>
      <c r="N1219" s="6">
        <v>0</v>
      </c>
      <c r="O1219" s="6">
        <v>4269000000</v>
      </c>
      <c r="P1219" s="6">
        <v>209280000000</v>
      </c>
      <c r="Q1219" s="6">
        <v>311283000000</v>
      </c>
      <c r="R1219" s="8">
        <f t="shared" ref="R1219:R1282" si="266">C1219+D1219+E1219+F1219+G1219+H1219+I1219+J1219+K1219</f>
        <v>198057000000</v>
      </c>
      <c r="S1219" s="8">
        <f t="shared" ref="S1219:S1282" si="267">L1219+M1219-N1219+O1219+P1219+Q1219</f>
        <v>766577000000</v>
      </c>
      <c r="T1219" s="8">
        <f t="shared" ref="T1219:T1282" si="268">R1219+S1219</f>
        <v>964634000000</v>
      </c>
      <c r="U1219" s="8">
        <f t="shared" ref="U1219:U1282" si="269">C1219+D1219+E1219+F1219+G1219</f>
        <v>76407000000</v>
      </c>
      <c r="V1219" s="8">
        <f t="shared" ref="V1219:V1282" si="270">H1219+I1219+J1219+K1219</f>
        <v>121650000000</v>
      </c>
      <c r="W1219" s="8">
        <f t="shared" ref="W1219:W1282" si="271">U1219</f>
        <v>76407000000</v>
      </c>
      <c r="X1219" s="8">
        <f t="shared" ref="X1219:X1282" si="272">V1219+S1219</f>
        <v>888227000000</v>
      </c>
      <c r="Y1219" s="13">
        <f t="shared" ref="Y1219:Y1282" si="273">R1219/T1219</f>
        <v>0.205318286521105</v>
      </c>
      <c r="Z1219" s="13">
        <f t="shared" ref="Z1219:Z1282" si="274">S1219/T1219</f>
        <v>0.794681713478895</v>
      </c>
      <c r="AA1219" s="13">
        <f t="shared" ref="AA1219:AA1282" si="275">T1219/S1219</f>
        <v>1.25836543491391</v>
      </c>
      <c r="AB1219" s="13">
        <f t="shared" ref="AB1219:AB1282" si="276">U1219/R1219</f>
        <v>0.385782880685863</v>
      </c>
      <c r="AC1219" s="13">
        <f t="shared" ref="AC1219:AC1282" si="277">V1219/R1219</f>
        <v>0.614217119314137</v>
      </c>
      <c r="AD1219" s="13">
        <f t="shared" ref="AD1219:AD1282" si="278">W1219/T1219</f>
        <v>0.0792082800315975</v>
      </c>
      <c r="AE1219" s="13">
        <f t="shared" ref="AE1219:AE1282" si="279">X1219/T1219</f>
        <v>0.920791719968402</v>
      </c>
    </row>
    <row r="1220" spans="1:31">
      <c r="A1220" s="5" t="s">
        <v>2467</v>
      </c>
      <c r="B1220" s="5" t="s">
        <v>2468</v>
      </c>
      <c r="C1220" s="6">
        <v>19516000000</v>
      </c>
      <c r="D1220" s="6">
        <v>1062000000</v>
      </c>
      <c r="E1220" s="6">
        <v>0</v>
      </c>
      <c r="F1220" s="6">
        <v>0</v>
      </c>
      <c r="G1220" s="6">
        <v>29683000000</v>
      </c>
      <c r="H1220" s="6">
        <v>15499000000</v>
      </c>
      <c r="I1220" s="6">
        <v>20413000000</v>
      </c>
      <c r="J1220" s="6">
        <v>0</v>
      </c>
      <c r="K1220" s="6">
        <v>20498000000</v>
      </c>
      <c r="L1220" s="6">
        <v>16948000000</v>
      </c>
      <c r="M1220" s="6">
        <v>47887000000</v>
      </c>
      <c r="N1220" s="6">
        <v>0</v>
      </c>
      <c r="O1220" s="6">
        <v>183000000</v>
      </c>
      <c r="P1220" s="6">
        <v>2579000000</v>
      </c>
      <c r="Q1220" s="6">
        <v>6027000000</v>
      </c>
      <c r="R1220" s="8">
        <f t="shared" si="266"/>
        <v>106671000000</v>
      </c>
      <c r="S1220" s="8">
        <f t="shared" si="267"/>
        <v>73624000000</v>
      </c>
      <c r="T1220" s="8">
        <f t="shared" si="268"/>
        <v>180295000000</v>
      </c>
      <c r="U1220" s="8">
        <f t="shared" si="269"/>
        <v>50261000000</v>
      </c>
      <c r="V1220" s="8">
        <f t="shared" si="270"/>
        <v>56410000000</v>
      </c>
      <c r="W1220" s="8">
        <f t="shared" si="271"/>
        <v>50261000000</v>
      </c>
      <c r="X1220" s="8">
        <f t="shared" si="272"/>
        <v>130034000000</v>
      </c>
      <c r="Y1220" s="13">
        <f t="shared" si="273"/>
        <v>0.591647022934635</v>
      </c>
      <c r="Z1220" s="13">
        <f t="shared" si="274"/>
        <v>0.408352977065365</v>
      </c>
      <c r="AA1220" s="13">
        <f t="shared" si="275"/>
        <v>2.4488617842008</v>
      </c>
      <c r="AB1220" s="13">
        <f t="shared" si="276"/>
        <v>0.47117773340458</v>
      </c>
      <c r="AC1220" s="13">
        <f t="shared" si="277"/>
        <v>0.52882226659542</v>
      </c>
      <c r="AD1220" s="13">
        <f t="shared" si="278"/>
        <v>0.278770903241909</v>
      </c>
      <c r="AE1220" s="13">
        <f t="shared" si="279"/>
        <v>0.721229096758091</v>
      </c>
    </row>
    <row r="1221" spans="1:31">
      <c r="A1221" s="5" t="s">
        <v>2469</v>
      </c>
      <c r="B1221" s="5" t="s">
        <v>2470</v>
      </c>
      <c r="C1221" s="6">
        <v>4743071000</v>
      </c>
      <c r="D1221" s="6">
        <v>250136000</v>
      </c>
      <c r="E1221" s="6">
        <v>0</v>
      </c>
      <c r="F1221" s="6">
        <v>0</v>
      </c>
      <c r="G1221" s="6">
        <v>2738389000</v>
      </c>
      <c r="H1221" s="6">
        <v>9273908000</v>
      </c>
      <c r="I1221" s="6">
        <v>0</v>
      </c>
      <c r="J1221" s="6">
        <v>0</v>
      </c>
      <c r="K1221" s="6">
        <v>7153811000</v>
      </c>
      <c r="L1221" s="6">
        <v>8492231000</v>
      </c>
      <c r="M1221" s="6">
        <v>5379568000</v>
      </c>
      <c r="N1221" s="6">
        <v>619679000</v>
      </c>
      <c r="O1221" s="6">
        <v>-2044417000</v>
      </c>
      <c r="P1221" s="6">
        <v>3361627000</v>
      </c>
      <c r="Q1221" s="6">
        <v>49552784000</v>
      </c>
      <c r="R1221" s="8">
        <f t="shared" si="266"/>
        <v>24159315000</v>
      </c>
      <c r="S1221" s="8">
        <f t="shared" si="267"/>
        <v>64122114000</v>
      </c>
      <c r="T1221" s="8">
        <f t="shared" si="268"/>
        <v>88281429000</v>
      </c>
      <c r="U1221" s="8">
        <f t="shared" si="269"/>
        <v>7731596000</v>
      </c>
      <c r="V1221" s="8">
        <f t="shared" si="270"/>
        <v>16427719000</v>
      </c>
      <c r="W1221" s="8">
        <f t="shared" si="271"/>
        <v>7731596000</v>
      </c>
      <c r="X1221" s="8">
        <f t="shared" si="272"/>
        <v>80549833000</v>
      </c>
      <c r="Y1221" s="13">
        <f t="shared" si="273"/>
        <v>0.273662482287186</v>
      </c>
      <c r="Z1221" s="13">
        <f t="shared" si="274"/>
        <v>0.726337517712814</v>
      </c>
      <c r="AA1221" s="13">
        <f t="shared" si="275"/>
        <v>1.37677040716406</v>
      </c>
      <c r="AB1221" s="13">
        <f t="shared" si="276"/>
        <v>0.320025464298139</v>
      </c>
      <c r="AC1221" s="13">
        <f t="shared" si="277"/>
        <v>0.679974535701861</v>
      </c>
      <c r="AD1221" s="13">
        <f t="shared" si="278"/>
        <v>0.0875789629549381</v>
      </c>
      <c r="AE1221" s="13">
        <f t="shared" si="279"/>
        <v>0.912421037045062</v>
      </c>
    </row>
    <row r="1222" spans="1:31">
      <c r="A1222" s="5" t="s">
        <v>2471</v>
      </c>
      <c r="B1222" s="5" t="s">
        <v>2472</v>
      </c>
      <c r="C1222" s="6">
        <v>2617434609.02</v>
      </c>
      <c r="D1222" s="6">
        <v>0</v>
      </c>
      <c r="E1222" s="6">
        <v>0</v>
      </c>
      <c r="F1222" s="6">
        <v>0</v>
      </c>
      <c r="G1222" s="6">
        <v>2323865510.25</v>
      </c>
      <c r="H1222" s="6">
        <v>14879460182.82</v>
      </c>
      <c r="I1222" s="6">
        <v>297549860.11</v>
      </c>
      <c r="J1222" s="6">
        <v>0</v>
      </c>
      <c r="K1222" s="6">
        <v>0</v>
      </c>
      <c r="L1222" s="6">
        <v>2080000000</v>
      </c>
      <c r="M1222" s="6">
        <v>4202002146.99</v>
      </c>
      <c r="N1222" s="6">
        <v>0</v>
      </c>
      <c r="O1222" s="6">
        <v>76309.19</v>
      </c>
      <c r="P1222" s="6">
        <v>80840944.45</v>
      </c>
      <c r="Q1222" s="6">
        <v>1301839722.51</v>
      </c>
      <c r="R1222" s="8">
        <f t="shared" si="266"/>
        <v>20118310162.2</v>
      </c>
      <c r="S1222" s="8">
        <f t="shared" si="267"/>
        <v>7664759123.14</v>
      </c>
      <c r="T1222" s="8">
        <f t="shared" si="268"/>
        <v>27783069285.34</v>
      </c>
      <c r="U1222" s="8">
        <f t="shared" si="269"/>
        <v>4941300119.27</v>
      </c>
      <c r="V1222" s="8">
        <f t="shared" si="270"/>
        <v>15177010042.93</v>
      </c>
      <c r="W1222" s="8">
        <f t="shared" si="271"/>
        <v>4941300119.27</v>
      </c>
      <c r="X1222" s="8">
        <f t="shared" si="272"/>
        <v>22841769166.07</v>
      </c>
      <c r="Y1222" s="13">
        <f t="shared" si="273"/>
        <v>0.72412122489345</v>
      </c>
      <c r="Z1222" s="13">
        <f t="shared" si="274"/>
        <v>0.27587877510655</v>
      </c>
      <c r="AA1222" s="13">
        <f t="shared" si="275"/>
        <v>3.62478048415932</v>
      </c>
      <c r="AB1222" s="13">
        <f t="shared" si="276"/>
        <v>0.245612085678753</v>
      </c>
      <c r="AC1222" s="13">
        <f t="shared" si="277"/>
        <v>0.754387914321247</v>
      </c>
      <c r="AD1222" s="13">
        <f t="shared" si="278"/>
        <v>0.177852924330334</v>
      </c>
      <c r="AE1222" s="13">
        <f t="shared" si="279"/>
        <v>0.822147075669666</v>
      </c>
    </row>
    <row r="1223" spans="1:31">
      <c r="A1223" s="5" t="s">
        <v>2473</v>
      </c>
      <c r="B1223" s="5" t="s">
        <v>2474</v>
      </c>
      <c r="C1223" s="6">
        <v>1001035416.69</v>
      </c>
      <c r="D1223" s="6">
        <v>0</v>
      </c>
      <c r="E1223" s="6">
        <v>0</v>
      </c>
      <c r="F1223" s="6">
        <v>0</v>
      </c>
      <c r="G1223" s="6">
        <v>453406722.72</v>
      </c>
      <c r="H1223" s="6">
        <v>3738500000</v>
      </c>
      <c r="I1223" s="6">
        <v>1195354475.04</v>
      </c>
      <c r="J1223" s="6">
        <v>0</v>
      </c>
      <c r="K1223" s="6">
        <v>308826373.38</v>
      </c>
      <c r="L1223" s="6">
        <v>1610115901</v>
      </c>
      <c r="M1223" s="6">
        <v>1106074182.95</v>
      </c>
      <c r="N1223" s="6">
        <v>0</v>
      </c>
      <c r="O1223" s="6">
        <v>10407146.12</v>
      </c>
      <c r="P1223" s="6">
        <v>1224580520.45</v>
      </c>
      <c r="Q1223" s="6">
        <v>2927300465.3</v>
      </c>
      <c r="R1223" s="8">
        <f t="shared" si="266"/>
        <v>6697122987.83</v>
      </c>
      <c r="S1223" s="8">
        <f t="shared" si="267"/>
        <v>6878478215.82</v>
      </c>
      <c r="T1223" s="8">
        <f t="shared" si="268"/>
        <v>13575601203.65</v>
      </c>
      <c r="U1223" s="8">
        <f t="shared" si="269"/>
        <v>1454442139.41</v>
      </c>
      <c r="V1223" s="8">
        <f t="shared" si="270"/>
        <v>5242680848.42</v>
      </c>
      <c r="W1223" s="8">
        <f t="shared" si="271"/>
        <v>1454442139.41</v>
      </c>
      <c r="X1223" s="8">
        <f t="shared" si="272"/>
        <v>12121159064.24</v>
      </c>
      <c r="Y1223" s="13">
        <f t="shared" si="273"/>
        <v>0.49332054524623</v>
      </c>
      <c r="Z1223" s="13">
        <f t="shared" si="274"/>
        <v>0.50667945475377</v>
      </c>
      <c r="AA1223" s="13">
        <f t="shared" si="275"/>
        <v>1.9736343966936</v>
      </c>
      <c r="AB1223" s="13">
        <f t="shared" si="276"/>
        <v>0.217174171962051</v>
      </c>
      <c r="AC1223" s="13">
        <f t="shared" si="277"/>
        <v>0.782825828037949</v>
      </c>
      <c r="AD1223" s="13">
        <f t="shared" si="278"/>
        <v>0.107136480925718</v>
      </c>
      <c r="AE1223" s="13">
        <f t="shared" si="279"/>
        <v>0.892863519074282</v>
      </c>
    </row>
    <row r="1224" spans="1:31">
      <c r="A1224" s="5" t="s">
        <v>2475</v>
      </c>
      <c r="B1224" s="5" t="s">
        <v>2476</v>
      </c>
      <c r="C1224" s="6">
        <v>452231950</v>
      </c>
      <c r="D1224" s="6">
        <v>0</v>
      </c>
      <c r="E1224" s="6">
        <v>0</v>
      </c>
      <c r="F1224" s="6">
        <v>0</v>
      </c>
      <c r="G1224" s="6">
        <v>57450974.89</v>
      </c>
      <c r="H1224" s="6">
        <v>185158800</v>
      </c>
      <c r="I1224" s="6">
        <v>0</v>
      </c>
      <c r="J1224" s="6">
        <v>0</v>
      </c>
      <c r="K1224" s="6">
        <v>15452848.85</v>
      </c>
      <c r="L1224" s="6">
        <v>589476716</v>
      </c>
      <c r="M1224" s="6">
        <v>4363119717.3</v>
      </c>
      <c r="N1224" s="6">
        <v>0</v>
      </c>
      <c r="O1224" s="6">
        <v>46154383.62</v>
      </c>
      <c r="P1224" s="6">
        <v>397170036.94</v>
      </c>
      <c r="Q1224" s="6">
        <v>3635664674.4</v>
      </c>
      <c r="R1224" s="8">
        <f t="shared" si="266"/>
        <v>710294573.74</v>
      </c>
      <c r="S1224" s="8">
        <f t="shared" si="267"/>
        <v>9031585528.26</v>
      </c>
      <c r="T1224" s="8">
        <f t="shared" si="268"/>
        <v>9741880102</v>
      </c>
      <c r="U1224" s="8">
        <f t="shared" si="269"/>
        <v>509682924.89</v>
      </c>
      <c r="V1224" s="8">
        <f t="shared" si="270"/>
        <v>200611648.85</v>
      </c>
      <c r="W1224" s="8">
        <f t="shared" si="271"/>
        <v>509682924.89</v>
      </c>
      <c r="X1224" s="8">
        <f t="shared" si="272"/>
        <v>9232197177.11</v>
      </c>
      <c r="Y1224" s="13">
        <f t="shared" si="273"/>
        <v>0.0729114468976247</v>
      </c>
      <c r="Z1224" s="13">
        <f t="shared" si="274"/>
        <v>0.927088553102375</v>
      </c>
      <c r="AA1224" s="13">
        <f t="shared" si="275"/>
        <v>1.0786456122812</v>
      </c>
      <c r="AB1224" s="13">
        <f t="shared" si="276"/>
        <v>0.717565561857392</v>
      </c>
      <c r="AC1224" s="13">
        <f t="shared" si="277"/>
        <v>0.282434438142608</v>
      </c>
      <c r="AD1224" s="13">
        <f t="shared" si="278"/>
        <v>0.0523187433589295</v>
      </c>
      <c r="AE1224" s="13">
        <f t="shared" si="279"/>
        <v>0.947681256641071</v>
      </c>
    </row>
    <row r="1225" spans="1:31">
      <c r="A1225" s="5" t="s">
        <v>2477</v>
      </c>
      <c r="B1225" s="5" t="s">
        <v>2478</v>
      </c>
      <c r="C1225" s="6">
        <v>1517803027.86</v>
      </c>
      <c r="D1225" s="6">
        <v>0</v>
      </c>
      <c r="E1225" s="6">
        <v>0</v>
      </c>
      <c r="F1225" s="6">
        <v>0</v>
      </c>
      <c r="G1225" s="6">
        <v>7374142901.29</v>
      </c>
      <c r="H1225" s="6">
        <v>40855686346.85</v>
      </c>
      <c r="I1225" s="6">
        <v>0</v>
      </c>
      <c r="J1225" s="6">
        <v>0</v>
      </c>
      <c r="K1225" s="6">
        <v>6327947535.93</v>
      </c>
      <c r="L1225" s="6">
        <v>4775430289</v>
      </c>
      <c r="M1225" s="6">
        <v>6423848748.55</v>
      </c>
      <c r="N1225" s="6">
        <v>199922000</v>
      </c>
      <c r="O1225" s="6">
        <v>518056739.32</v>
      </c>
      <c r="P1225" s="6">
        <v>444337322.76</v>
      </c>
      <c r="Q1225" s="6">
        <v>12747453928.49</v>
      </c>
      <c r="R1225" s="8">
        <f t="shared" si="266"/>
        <v>56075579811.93</v>
      </c>
      <c r="S1225" s="8">
        <f t="shared" si="267"/>
        <v>24709205028.12</v>
      </c>
      <c r="T1225" s="8">
        <f t="shared" si="268"/>
        <v>80784784840.05</v>
      </c>
      <c r="U1225" s="8">
        <f t="shared" si="269"/>
        <v>8891945929.15</v>
      </c>
      <c r="V1225" s="8">
        <f t="shared" si="270"/>
        <v>47183633882.78</v>
      </c>
      <c r="W1225" s="8">
        <f t="shared" si="271"/>
        <v>8891945929.15</v>
      </c>
      <c r="X1225" s="8">
        <f t="shared" si="272"/>
        <v>71892838910.9</v>
      </c>
      <c r="Y1225" s="13">
        <f t="shared" si="273"/>
        <v>0.694135410807332</v>
      </c>
      <c r="Z1225" s="13">
        <f t="shared" si="274"/>
        <v>0.305864589192668</v>
      </c>
      <c r="AA1225" s="13">
        <f t="shared" si="275"/>
        <v>3.26942063688872</v>
      </c>
      <c r="AB1225" s="13">
        <f t="shared" si="276"/>
        <v>0.15857073540697</v>
      </c>
      <c r="AC1225" s="13">
        <f t="shared" si="277"/>
        <v>0.84142926459303</v>
      </c>
      <c r="AD1225" s="13">
        <f t="shared" si="278"/>
        <v>0.110069562563738</v>
      </c>
      <c r="AE1225" s="13">
        <f t="shared" si="279"/>
        <v>0.889930437436262</v>
      </c>
    </row>
    <row r="1226" spans="1:31">
      <c r="A1226" s="5" t="s">
        <v>2479</v>
      </c>
      <c r="B1226" s="5" t="s">
        <v>2480</v>
      </c>
      <c r="C1226" s="6">
        <v>4998529272.32</v>
      </c>
      <c r="D1226" s="6">
        <v>12778393.88</v>
      </c>
      <c r="E1226" s="6">
        <v>0</v>
      </c>
      <c r="F1226" s="6">
        <v>0</v>
      </c>
      <c r="G1226" s="6">
        <v>52011925887.27</v>
      </c>
      <c r="H1226" s="6">
        <v>247146802079.5</v>
      </c>
      <c r="I1226" s="6">
        <v>36843172224.11</v>
      </c>
      <c r="J1226" s="6">
        <v>0</v>
      </c>
      <c r="K1226" s="6">
        <v>40429389367.82</v>
      </c>
      <c r="L1226" s="6">
        <v>11970107583</v>
      </c>
      <c r="M1226" s="6">
        <v>18353430054.08</v>
      </c>
      <c r="N1226" s="6">
        <v>0</v>
      </c>
      <c r="O1226" s="6">
        <v>111552051.08</v>
      </c>
      <c r="P1226" s="6">
        <v>5111039407.65</v>
      </c>
      <c r="Q1226" s="6">
        <v>128903012272.98</v>
      </c>
      <c r="R1226" s="8">
        <f t="shared" si="266"/>
        <v>381442597224.9</v>
      </c>
      <c r="S1226" s="8">
        <f t="shared" si="267"/>
        <v>164449141368.79</v>
      </c>
      <c r="T1226" s="8">
        <f t="shared" si="268"/>
        <v>545891738593.69</v>
      </c>
      <c r="U1226" s="8">
        <f t="shared" si="269"/>
        <v>57023233553.47</v>
      </c>
      <c r="V1226" s="8">
        <f t="shared" si="270"/>
        <v>324419363671.43</v>
      </c>
      <c r="W1226" s="8">
        <f t="shared" si="271"/>
        <v>57023233553.47</v>
      </c>
      <c r="X1226" s="8">
        <f t="shared" si="272"/>
        <v>488868505040.22</v>
      </c>
      <c r="Y1226" s="13">
        <f t="shared" si="273"/>
        <v>0.698751364524331</v>
      </c>
      <c r="Z1226" s="13">
        <f t="shared" si="274"/>
        <v>0.30124863547567</v>
      </c>
      <c r="AA1226" s="13">
        <f t="shared" si="275"/>
        <v>3.3195171105788</v>
      </c>
      <c r="AB1226" s="13">
        <f t="shared" si="276"/>
        <v>0.149493617043114</v>
      </c>
      <c r="AC1226" s="13">
        <f t="shared" si="277"/>
        <v>0.850506382956886</v>
      </c>
      <c r="AD1226" s="13">
        <f t="shared" si="278"/>
        <v>0.104458868896554</v>
      </c>
      <c r="AE1226" s="13">
        <f t="shared" si="279"/>
        <v>0.895541131103446</v>
      </c>
    </row>
    <row r="1227" spans="1:31">
      <c r="A1227" s="5" t="s">
        <v>2481</v>
      </c>
      <c r="B1227" s="5" t="s">
        <v>2482</v>
      </c>
      <c r="C1227" s="6">
        <v>490251806</v>
      </c>
      <c r="D1227" s="6">
        <v>0</v>
      </c>
      <c r="E1227" s="6">
        <v>0</v>
      </c>
      <c r="F1227" s="6">
        <v>0</v>
      </c>
      <c r="G1227" s="6">
        <v>13901003669</v>
      </c>
      <c r="H1227" s="6">
        <v>1933275362</v>
      </c>
      <c r="I1227" s="6">
        <v>998635744</v>
      </c>
      <c r="J1227" s="6">
        <v>0</v>
      </c>
      <c r="K1227" s="6">
        <v>10721098545</v>
      </c>
      <c r="L1227" s="6">
        <v>30991393212</v>
      </c>
      <c r="M1227" s="6">
        <v>80445987314</v>
      </c>
      <c r="N1227" s="6">
        <v>3082525543</v>
      </c>
      <c r="O1227" s="6">
        <v>-3366783102</v>
      </c>
      <c r="P1227" s="6">
        <v>1810191549</v>
      </c>
      <c r="Q1227" s="6">
        <v>43027293849</v>
      </c>
      <c r="R1227" s="8">
        <f t="shared" si="266"/>
        <v>28044265126</v>
      </c>
      <c r="S1227" s="8">
        <f t="shared" si="267"/>
        <v>149825557279</v>
      </c>
      <c r="T1227" s="8">
        <f t="shared" si="268"/>
        <v>177869822405</v>
      </c>
      <c r="U1227" s="8">
        <f t="shared" si="269"/>
        <v>14391255475</v>
      </c>
      <c r="V1227" s="8">
        <f t="shared" si="270"/>
        <v>13653009651</v>
      </c>
      <c r="W1227" s="8">
        <f t="shared" si="271"/>
        <v>14391255475</v>
      </c>
      <c r="X1227" s="8">
        <f t="shared" si="272"/>
        <v>163478566930</v>
      </c>
      <c r="Y1227" s="13">
        <f t="shared" si="273"/>
        <v>0.15766735889658</v>
      </c>
      <c r="Z1227" s="13">
        <f t="shared" si="274"/>
        <v>0.84233264110342</v>
      </c>
      <c r="AA1227" s="13">
        <f t="shared" si="275"/>
        <v>1.18717944812164</v>
      </c>
      <c r="AB1227" s="13">
        <f t="shared" si="276"/>
        <v>0.51316215312976</v>
      </c>
      <c r="AC1227" s="13">
        <f t="shared" si="277"/>
        <v>0.48683784687024</v>
      </c>
      <c r="AD1227" s="13">
        <f t="shared" si="278"/>
        <v>0.0809089213696514</v>
      </c>
      <c r="AE1227" s="13">
        <f t="shared" si="279"/>
        <v>0.919091078630349</v>
      </c>
    </row>
    <row r="1228" spans="1:31">
      <c r="A1228" s="5" t="s">
        <v>2483</v>
      </c>
      <c r="B1228" s="5" t="s">
        <v>2484</v>
      </c>
      <c r="C1228" s="6">
        <v>150000000</v>
      </c>
      <c r="D1228" s="6">
        <v>0</v>
      </c>
      <c r="E1228" s="6">
        <v>0</v>
      </c>
      <c r="F1228" s="6">
        <v>0</v>
      </c>
      <c r="G1228" s="6">
        <v>6291686.42</v>
      </c>
      <c r="H1228" s="6">
        <v>191084366.97</v>
      </c>
      <c r="I1228" s="6">
        <v>0</v>
      </c>
      <c r="J1228" s="6">
        <v>0</v>
      </c>
      <c r="K1228" s="6">
        <v>0</v>
      </c>
      <c r="L1228" s="6">
        <v>310880000</v>
      </c>
      <c r="M1228" s="6">
        <v>143567263.83</v>
      </c>
      <c r="N1228" s="6">
        <v>0</v>
      </c>
      <c r="O1228" s="6">
        <v>892751.64</v>
      </c>
      <c r="P1228" s="6">
        <v>341203913.81</v>
      </c>
      <c r="Q1228" s="6">
        <v>2209123520.39</v>
      </c>
      <c r="R1228" s="8">
        <f t="shared" si="266"/>
        <v>347376053.39</v>
      </c>
      <c r="S1228" s="8">
        <f t="shared" si="267"/>
        <v>3005667449.67</v>
      </c>
      <c r="T1228" s="8">
        <f t="shared" si="268"/>
        <v>3353043503.06</v>
      </c>
      <c r="U1228" s="8">
        <f t="shared" si="269"/>
        <v>156291686.42</v>
      </c>
      <c r="V1228" s="8">
        <f t="shared" si="270"/>
        <v>191084366.97</v>
      </c>
      <c r="W1228" s="8">
        <f t="shared" si="271"/>
        <v>156291686.42</v>
      </c>
      <c r="X1228" s="8">
        <f t="shared" si="272"/>
        <v>3196751816.64</v>
      </c>
      <c r="Y1228" s="13">
        <f t="shared" si="273"/>
        <v>0.103600222625499</v>
      </c>
      <c r="Z1228" s="13">
        <f t="shared" si="274"/>
        <v>0.896399777374501</v>
      </c>
      <c r="AA1228" s="13">
        <f t="shared" si="275"/>
        <v>1.11557368178843</v>
      </c>
      <c r="AB1228" s="13">
        <f t="shared" si="276"/>
        <v>0.449920726816857</v>
      </c>
      <c r="AC1228" s="13">
        <f t="shared" si="277"/>
        <v>0.550079273183143</v>
      </c>
      <c r="AD1228" s="13">
        <f t="shared" si="278"/>
        <v>0.0466118874620528</v>
      </c>
      <c r="AE1228" s="13">
        <f t="shared" si="279"/>
        <v>0.953388112537947</v>
      </c>
    </row>
    <row r="1229" spans="1:31">
      <c r="A1229" s="5" t="s">
        <v>2485</v>
      </c>
      <c r="B1229" s="5" t="s">
        <v>2486</v>
      </c>
      <c r="C1229" s="6">
        <v>15026097.22</v>
      </c>
      <c r="D1229" s="6">
        <v>0</v>
      </c>
      <c r="E1229" s="6">
        <v>0</v>
      </c>
      <c r="F1229" s="6">
        <v>0</v>
      </c>
      <c r="G1229" s="6">
        <v>35145089.63</v>
      </c>
      <c r="H1229" s="6">
        <v>0</v>
      </c>
      <c r="I1229" s="6">
        <v>0</v>
      </c>
      <c r="J1229" s="6">
        <v>0</v>
      </c>
      <c r="K1229" s="6">
        <v>150423.66</v>
      </c>
      <c r="L1229" s="6">
        <v>844194741</v>
      </c>
      <c r="M1229" s="6">
        <v>85084024.71</v>
      </c>
      <c r="N1229" s="6">
        <v>0</v>
      </c>
      <c r="O1229" s="6">
        <v>0</v>
      </c>
      <c r="P1229" s="6">
        <v>383378959.52</v>
      </c>
      <c r="Q1229" s="6">
        <v>2087465874.11</v>
      </c>
      <c r="R1229" s="8">
        <f t="shared" si="266"/>
        <v>50321610.51</v>
      </c>
      <c r="S1229" s="8">
        <f t="shared" si="267"/>
        <v>3400123599.34</v>
      </c>
      <c r="T1229" s="8">
        <f t="shared" si="268"/>
        <v>3450445209.85</v>
      </c>
      <c r="U1229" s="8">
        <f t="shared" si="269"/>
        <v>50171186.85</v>
      </c>
      <c r="V1229" s="8">
        <f t="shared" si="270"/>
        <v>150423.66</v>
      </c>
      <c r="W1229" s="8">
        <f t="shared" si="271"/>
        <v>50171186.85</v>
      </c>
      <c r="X1229" s="8">
        <f t="shared" si="272"/>
        <v>3400274023</v>
      </c>
      <c r="Y1229" s="13">
        <f t="shared" si="273"/>
        <v>0.0145840920372672</v>
      </c>
      <c r="Z1229" s="13">
        <f t="shared" si="274"/>
        <v>0.985415907962733</v>
      </c>
      <c r="AA1229" s="13">
        <f t="shared" si="275"/>
        <v>1.01479993566109</v>
      </c>
      <c r="AB1229" s="13">
        <f t="shared" si="276"/>
        <v>0.997010754256959</v>
      </c>
      <c r="AC1229" s="13">
        <f t="shared" si="277"/>
        <v>0.0029892457430413</v>
      </c>
      <c r="AD1229" s="13">
        <f t="shared" si="278"/>
        <v>0.0145404966022286</v>
      </c>
      <c r="AE1229" s="13">
        <f t="shared" si="279"/>
        <v>0.985459503397771</v>
      </c>
    </row>
    <row r="1230" spans="1:31">
      <c r="A1230" s="5" t="s">
        <v>2487</v>
      </c>
      <c r="B1230" s="5" t="s">
        <v>2488</v>
      </c>
      <c r="C1230" s="6">
        <v>5000000</v>
      </c>
      <c r="D1230" s="6">
        <v>0</v>
      </c>
      <c r="E1230" s="6">
        <v>0</v>
      </c>
      <c r="F1230" s="6">
        <v>0</v>
      </c>
      <c r="G1230" s="6">
        <v>32848755.84</v>
      </c>
      <c r="H1230" s="6">
        <v>2624580</v>
      </c>
      <c r="I1230" s="6">
        <v>0</v>
      </c>
      <c r="J1230" s="6">
        <v>0</v>
      </c>
      <c r="K1230" s="6">
        <v>958474.29</v>
      </c>
      <c r="L1230" s="6">
        <v>729379440</v>
      </c>
      <c r="M1230" s="6">
        <v>367102137.31</v>
      </c>
      <c r="N1230" s="6">
        <v>0</v>
      </c>
      <c r="O1230" s="6">
        <v>13044837.17</v>
      </c>
      <c r="P1230" s="6">
        <v>375683134.81</v>
      </c>
      <c r="Q1230" s="6">
        <v>2790527981.79</v>
      </c>
      <c r="R1230" s="8">
        <f t="shared" si="266"/>
        <v>41431810.13</v>
      </c>
      <c r="S1230" s="8">
        <f t="shared" si="267"/>
        <v>4275737531.08</v>
      </c>
      <c r="T1230" s="8">
        <f t="shared" si="268"/>
        <v>4317169341.21</v>
      </c>
      <c r="U1230" s="8">
        <f t="shared" si="269"/>
        <v>37848755.84</v>
      </c>
      <c r="V1230" s="8">
        <f t="shared" si="270"/>
        <v>3583054.29</v>
      </c>
      <c r="W1230" s="8">
        <f t="shared" si="271"/>
        <v>37848755.84</v>
      </c>
      <c r="X1230" s="8">
        <f t="shared" si="272"/>
        <v>4279320585.37</v>
      </c>
      <c r="Y1230" s="13">
        <f t="shared" si="273"/>
        <v>0.00959698516676384</v>
      </c>
      <c r="Z1230" s="13">
        <f t="shared" si="274"/>
        <v>0.990403014833236</v>
      </c>
      <c r="AA1230" s="13">
        <f t="shared" si="275"/>
        <v>1.00968997975878</v>
      </c>
      <c r="AB1230" s="13">
        <f t="shared" si="276"/>
        <v>0.913519243336038</v>
      </c>
      <c r="AC1230" s="13">
        <f t="shared" si="277"/>
        <v>0.0864807566639618</v>
      </c>
      <c r="AD1230" s="13">
        <f t="shared" si="278"/>
        <v>0.00876703062784929</v>
      </c>
      <c r="AE1230" s="13">
        <f t="shared" si="279"/>
        <v>0.991232969372151</v>
      </c>
    </row>
    <row r="1231" spans="1:31">
      <c r="A1231" s="5" t="s">
        <v>2489</v>
      </c>
      <c r="B1231" s="5" t="s">
        <v>2490</v>
      </c>
      <c r="C1231" s="6">
        <v>1460000000</v>
      </c>
      <c r="D1231" s="6">
        <v>0</v>
      </c>
      <c r="E1231" s="6">
        <v>0</v>
      </c>
      <c r="F1231" s="6">
        <v>0</v>
      </c>
      <c r="G1231" s="6">
        <v>50686894.22</v>
      </c>
      <c r="H1231" s="6">
        <v>2912000000</v>
      </c>
      <c r="I1231" s="6">
        <v>0</v>
      </c>
      <c r="J1231" s="6">
        <v>0</v>
      </c>
      <c r="K1231" s="6">
        <v>142216280.71</v>
      </c>
      <c r="L1231" s="6">
        <v>1068485534</v>
      </c>
      <c r="M1231" s="6">
        <v>2044788791.41</v>
      </c>
      <c r="N1231" s="6">
        <v>0</v>
      </c>
      <c r="O1231" s="6">
        <v>19811376.54</v>
      </c>
      <c r="P1231" s="6">
        <v>548755523.93</v>
      </c>
      <c r="Q1231" s="6">
        <v>6765777746.28</v>
      </c>
      <c r="R1231" s="8">
        <f t="shared" si="266"/>
        <v>4564903174.93</v>
      </c>
      <c r="S1231" s="8">
        <f t="shared" si="267"/>
        <v>10447618972.16</v>
      </c>
      <c r="T1231" s="8">
        <f t="shared" si="268"/>
        <v>15012522147.09</v>
      </c>
      <c r="U1231" s="8">
        <f t="shared" si="269"/>
        <v>1510686894.22</v>
      </c>
      <c r="V1231" s="8">
        <f t="shared" si="270"/>
        <v>3054216280.71</v>
      </c>
      <c r="W1231" s="8">
        <f t="shared" si="271"/>
        <v>1510686894.22</v>
      </c>
      <c r="X1231" s="8">
        <f t="shared" si="272"/>
        <v>13501835252.87</v>
      </c>
      <c r="Y1231" s="13">
        <f t="shared" si="273"/>
        <v>0.304073035177161</v>
      </c>
      <c r="Z1231" s="13">
        <f t="shared" si="274"/>
        <v>0.695926964822839</v>
      </c>
      <c r="AA1231" s="13">
        <f t="shared" si="275"/>
        <v>1.43693239455748</v>
      </c>
      <c r="AB1231" s="13">
        <f t="shared" si="276"/>
        <v>0.330935145024881</v>
      </c>
      <c r="AC1231" s="13">
        <f t="shared" si="277"/>
        <v>0.669064854975119</v>
      </c>
      <c r="AD1231" s="13">
        <f t="shared" si="278"/>
        <v>0.100628453994509</v>
      </c>
      <c r="AE1231" s="13">
        <f t="shared" si="279"/>
        <v>0.899371546005491</v>
      </c>
    </row>
    <row r="1232" spans="1:31">
      <c r="A1232" s="5" t="s">
        <v>2491</v>
      </c>
      <c r="B1232" s="5" t="s">
        <v>2492</v>
      </c>
      <c r="C1232" s="6">
        <v>3555718010.34</v>
      </c>
      <c r="D1232" s="6">
        <v>0</v>
      </c>
      <c r="E1232" s="6">
        <v>0</v>
      </c>
      <c r="F1232" s="6">
        <v>0</v>
      </c>
      <c r="G1232" s="6">
        <v>49909458.14</v>
      </c>
      <c r="H1232" s="6">
        <v>535000000</v>
      </c>
      <c r="I1232" s="6">
        <v>0</v>
      </c>
      <c r="J1232" s="6">
        <v>0</v>
      </c>
      <c r="K1232" s="6">
        <v>30347441.57</v>
      </c>
      <c r="L1232" s="6">
        <v>1071910711</v>
      </c>
      <c r="M1232" s="6">
        <v>4194672326.96</v>
      </c>
      <c r="N1232" s="6">
        <v>0</v>
      </c>
      <c r="O1232" s="6">
        <v>-8107496.18</v>
      </c>
      <c r="P1232" s="6">
        <v>969212486.45</v>
      </c>
      <c r="Q1232" s="6">
        <v>-1692380606.08</v>
      </c>
      <c r="R1232" s="8">
        <f t="shared" si="266"/>
        <v>4170974910.05</v>
      </c>
      <c r="S1232" s="8">
        <f t="shared" si="267"/>
        <v>4535307422.15</v>
      </c>
      <c r="T1232" s="8">
        <f t="shared" si="268"/>
        <v>8706282332.2</v>
      </c>
      <c r="U1232" s="8">
        <f t="shared" si="269"/>
        <v>3605627468.48</v>
      </c>
      <c r="V1232" s="8">
        <f t="shared" si="270"/>
        <v>565347441.57</v>
      </c>
      <c r="W1232" s="8">
        <f t="shared" si="271"/>
        <v>3605627468.48</v>
      </c>
      <c r="X1232" s="8">
        <f t="shared" si="272"/>
        <v>5100654863.72</v>
      </c>
      <c r="Y1232" s="13">
        <f t="shared" si="273"/>
        <v>0.479076458917917</v>
      </c>
      <c r="Z1232" s="13">
        <f t="shared" si="274"/>
        <v>0.520923541082083</v>
      </c>
      <c r="AA1232" s="13">
        <f t="shared" si="275"/>
        <v>1.91966751574091</v>
      </c>
      <c r="AB1232" s="13">
        <f t="shared" si="276"/>
        <v>0.864456762804353</v>
      </c>
      <c r="AC1232" s="13">
        <f t="shared" si="277"/>
        <v>0.135543237195647</v>
      </c>
      <c r="AD1232" s="13">
        <f t="shared" si="278"/>
        <v>0.414140884811955</v>
      </c>
      <c r="AE1232" s="13">
        <f t="shared" si="279"/>
        <v>0.585859115188045</v>
      </c>
    </row>
    <row r="1233" spans="1:31">
      <c r="A1233" s="5" t="s">
        <v>2493</v>
      </c>
      <c r="B1233" s="5" t="s">
        <v>2494</v>
      </c>
      <c r="C1233" s="6">
        <v>1727195449.78</v>
      </c>
      <c r="D1233" s="6">
        <v>0</v>
      </c>
      <c r="E1233" s="6">
        <v>0</v>
      </c>
      <c r="F1233" s="6">
        <v>0</v>
      </c>
      <c r="G1233" s="6">
        <v>20185050.01</v>
      </c>
      <c r="H1233" s="6">
        <v>506500000</v>
      </c>
      <c r="I1233" s="6">
        <v>0</v>
      </c>
      <c r="J1233" s="6">
        <v>0</v>
      </c>
      <c r="K1233" s="6">
        <v>66035656.14</v>
      </c>
      <c r="L1233" s="6">
        <v>1308481222</v>
      </c>
      <c r="M1233" s="6">
        <v>2416595628.3</v>
      </c>
      <c r="N1233" s="6">
        <v>206528587.86</v>
      </c>
      <c r="O1233" s="6">
        <v>-35446030.69</v>
      </c>
      <c r="P1233" s="6">
        <v>1492308225.44</v>
      </c>
      <c r="Q1233" s="6">
        <v>10603553549.73</v>
      </c>
      <c r="R1233" s="8">
        <f t="shared" si="266"/>
        <v>2319916155.93</v>
      </c>
      <c r="S1233" s="8">
        <f t="shared" si="267"/>
        <v>15578964006.92</v>
      </c>
      <c r="T1233" s="8">
        <f t="shared" si="268"/>
        <v>17898880162.85</v>
      </c>
      <c r="U1233" s="8">
        <f t="shared" si="269"/>
        <v>1747380499.79</v>
      </c>
      <c r="V1233" s="8">
        <f t="shared" si="270"/>
        <v>572535656.14</v>
      </c>
      <c r="W1233" s="8">
        <f t="shared" si="271"/>
        <v>1747380499.79</v>
      </c>
      <c r="X1233" s="8">
        <f t="shared" si="272"/>
        <v>16151499663.06</v>
      </c>
      <c r="Y1233" s="13">
        <f t="shared" si="273"/>
        <v>0.129612363165887</v>
      </c>
      <c r="Z1233" s="13">
        <f t="shared" si="274"/>
        <v>0.870387636834113</v>
      </c>
      <c r="AA1233" s="13">
        <f t="shared" si="275"/>
        <v>1.14891337799481</v>
      </c>
      <c r="AB1233" s="13">
        <f t="shared" si="276"/>
        <v>0.75320847062661</v>
      </c>
      <c r="AC1233" s="13">
        <f t="shared" si="277"/>
        <v>0.24679152937339</v>
      </c>
      <c r="AD1233" s="13">
        <f t="shared" si="278"/>
        <v>0.0976251298344783</v>
      </c>
      <c r="AE1233" s="13">
        <f t="shared" si="279"/>
        <v>0.902374870165522</v>
      </c>
    </row>
    <row r="1234" spans="1:31">
      <c r="A1234" s="5" t="s">
        <v>2495</v>
      </c>
      <c r="B1234" s="5" t="s">
        <v>2496</v>
      </c>
      <c r="C1234" s="6">
        <v>2330266</v>
      </c>
      <c r="D1234" s="6">
        <v>0</v>
      </c>
      <c r="E1234" s="6">
        <v>0</v>
      </c>
      <c r="F1234" s="6">
        <v>0</v>
      </c>
      <c r="G1234" s="6">
        <v>6635000</v>
      </c>
      <c r="H1234" s="6">
        <v>0</v>
      </c>
      <c r="I1234" s="6">
        <v>0</v>
      </c>
      <c r="J1234" s="6">
        <v>0</v>
      </c>
      <c r="K1234" s="6">
        <v>43910597.19</v>
      </c>
      <c r="L1234" s="6">
        <v>1043237710</v>
      </c>
      <c r="M1234" s="6">
        <v>149389576.81</v>
      </c>
      <c r="N1234" s="6">
        <v>0</v>
      </c>
      <c r="O1234" s="6">
        <v>-2259623.97</v>
      </c>
      <c r="P1234" s="6">
        <v>521618855</v>
      </c>
      <c r="Q1234" s="6">
        <v>8149772927.02</v>
      </c>
      <c r="R1234" s="8">
        <f t="shared" si="266"/>
        <v>52875863.19</v>
      </c>
      <c r="S1234" s="8">
        <f t="shared" si="267"/>
        <v>9861759444.86</v>
      </c>
      <c r="T1234" s="8">
        <f t="shared" si="268"/>
        <v>9914635308.05</v>
      </c>
      <c r="U1234" s="8">
        <f t="shared" si="269"/>
        <v>8965266</v>
      </c>
      <c r="V1234" s="8">
        <f t="shared" si="270"/>
        <v>43910597.19</v>
      </c>
      <c r="W1234" s="8">
        <f t="shared" si="271"/>
        <v>8965266</v>
      </c>
      <c r="X1234" s="8">
        <f t="shared" si="272"/>
        <v>9905670042.05</v>
      </c>
      <c r="Y1234" s="13">
        <f t="shared" si="273"/>
        <v>0.00533311226758572</v>
      </c>
      <c r="Z1234" s="13">
        <f t="shared" si="274"/>
        <v>0.994666887732414</v>
      </c>
      <c r="AA1234" s="13">
        <f t="shared" si="275"/>
        <v>1.00536170685217</v>
      </c>
      <c r="AB1234" s="13">
        <f t="shared" si="276"/>
        <v>0.169553090183794</v>
      </c>
      <c r="AC1234" s="13">
        <f t="shared" si="277"/>
        <v>0.830446909816206</v>
      </c>
      <c r="AD1234" s="13">
        <f t="shared" si="278"/>
        <v>0.000904245665266258</v>
      </c>
      <c r="AE1234" s="13">
        <f t="shared" si="279"/>
        <v>0.999095754334734</v>
      </c>
    </row>
    <row r="1235" spans="1:31">
      <c r="A1235" s="5" t="s">
        <v>2497</v>
      </c>
      <c r="B1235" s="5" t="s">
        <v>2498</v>
      </c>
      <c r="C1235" s="6">
        <v>1839990000</v>
      </c>
      <c r="D1235" s="6">
        <v>0</v>
      </c>
      <c r="E1235" s="6">
        <v>0</v>
      </c>
      <c r="F1235" s="6">
        <v>0</v>
      </c>
      <c r="G1235" s="6">
        <v>208726502.51</v>
      </c>
      <c r="H1235" s="6">
        <v>419900000</v>
      </c>
      <c r="I1235" s="6">
        <v>0</v>
      </c>
      <c r="J1235" s="6">
        <v>0</v>
      </c>
      <c r="K1235" s="6">
        <v>67594819.91</v>
      </c>
      <c r="L1235" s="6">
        <v>1925894692</v>
      </c>
      <c r="M1235" s="6">
        <v>1599289964.71</v>
      </c>
      <c r="N1235" s="6">
        <v>0</v>
      </c>
      <c r="O1235" s="6">
        <v>576300700.18</v>
      </c>
      <c r="P1235" s="6">
        <v>251417636.84</v>
      </c>
      <c r="Q1235" s="6">
        <v>1704523426.45</v>
      </c>
      <c r="R1235" s="8">
        <f t="shared" si="266"/>
        <v>2536211322.42</v>
      </c>
      <c r="S1235" s="8">
        <f t="shared" si="267"/>
        <v>6057426420.18</v>
      </c>
      <c r="T1235" s="8">
        <f t="shared" si="268"/>
        <v>8593637742.6</v>
      </c>
      <c r="U1235" s="8">
        <f t="shared" si="269"/>
        <v>2048716502.51</v>
      </c>
      <c r="V1235" s="8">
        <f t="shared" si="270"/>
        <v>487494819.91</v>
      </c>
      <c r="W1235" s="8">
        <f t="shared" si="271"/>
        <v>2048716502.51</v>
      </c>
      <c r="X1235" s="8">
        <f t="shared" si="272"/>
        <v>6544921240.09</v>
      </c>
      <c r="Y1235" s="13">
        <f t="shared" si="273"/>
        <v>0.295126627207894</v>
      </c>
      <c r="Z1235" s="13">
        <f t="shared" si="274"/>
        <v>0.704873372792106</v>
      </c>
      <c r="AA1235" s="13">
        <f t="shared" si="275"/>
        <v>1.41869453237942</v>
      </c>
      <c r="AB1235" s="13">
        <f t="shared" si="276"/>
        <v>0.807786198413134</v>
      </c>
      <c r="AC1235" s="13">
        <f t="shared" si="277"/>
        <v>0.192213801586866</v>
      </c>
      <c r="AD1235" s="13">
        <f t="shared" si="278"/>
        <v>0.238399216242755</v>
      </c>
      <c r="AE1235" s="13">
        <f t="shared" si="279"/>
        <v>0.761600783757245</v>
      </c>
    </row>
    <row r="1236" spans="1:31">
      <c r="A1236" s="5" t="s">
        <v>2499</v>
      </c>
      <c r="B1236" s="5" t="s">
        <v>2500</v>
      </c>
      <c r="C1236" s="6">
        <v>4444561785.02</v>
      </c>
      <c r="D1236" s="6">
        <v>0</v>
      </c>
      <c r="E1236" s="6">
        <v>0</v>
      </c>
      <c r="F1236" s="6">
        <v>0</v>
      </c>
      <c r="G1236" s="6">
        <v>0</v>
      </c>
      <c r="H1236" s="6">
        <v>200047777.78</v>
      </c>
      <c r="I1236" s="6">
        <v>0</v>
      </c>
      <c r="J1236" s="6">
        <v>0</v>
      </c>
      <c r="K1236" s="6">
        <v>1732575564.65</v>
      </c>
      <c r="L1236" s="6">
        <v>1235956888</v>
      </c>
      <c r="M1236" s="6">
        <v>122918165.85</v>
      </c>
      <c r="N1236" s="6">
        <v>0</v>
      </c>
      <c r="O1236" s="6">
        <v>53499742.36</v>
      </c>
      <c r="P1236" s="6">
        <v>1380933454.63</v>
      </c>
      <c r="Q1236" s="6">
        <v>11859687518.87</v>
      </c>
      <c r="R1236" s="8">
        <f t="shared" si="266"/>
        <v>6377185127.45</v>
      </c>
      <c r="S1236" s="8">
        <f t="shared" si="267"/>
        <v>14652995769.71</v>
      </c>
      <c r="T1236" s="8">
        <f t="shared" si="268"/>
        <v>21030180897.16</v>
      </c>
      <c r="U1236" s="8">
        <f t="shared" si="269"/>
        <v>4444561785.02</v>
      </c>
      <c r="V1236" s="8">
        <f t="shared" si="270"/>
        <v>1932623342.43</v>
      </c>
      <c r="W1236" s="8">
        <f t="shared" si="271"/>
        <v>4444561785.02</v>
      </c>
      <c r="X1236" s="8">
        <f t="shared" si="272"/>
        <v>16585619112.14</v>
      </c>
      <c r="Y1236" s="13">
        <f t="shared" si="273"/>
        <v>0.303239670577974</v>
      </c>
      <c r="Z1236" s="13">
        <f t="shared" si="274"/>
        <v>0.696760329422026</v>
      </c>
      <c r="AA1236" s="13">
        <f t="shared" si="275"/>
        <v>1.43521374247801</v>
      </c>
      <c r="AB1236" s="13">
        <f t="shared" si="276"/>
        <v>0.696947273161131</v>
      </c>
      <c r="AC1236" s="13">
        <f t="shared" si="277"/>
        <v>0.303052726838869</v>
      </c>
      <c r="AD1236" s="13">
        <f t="shared" si="278"/>
        <v>0.211342061523599</v>
      </c>
      <c r="AE1236" s="13">
        <f t="shared" si="279"/>
        <v>0.788657938476401</v>
      </c>
    </row>
    <row r="1237" spans="1:31">
      <c r="A1237" s="5" t="s">
        <v>2501</v>
      </c>
      <c r="B1237" s="5" t="s">
        <v>2502</v>
      </c>
      <c r="C1237" s="6">
        <v>1031931683.48</v>
      </c>
      <c r="D1237" s="6">
        <v>0</v>
      </c>
      <c r="E1237" s="6">
        <v>0</v>
      </c>
      <c r="F1237" s="6">
        <v>0</v>
      </c>
      <c r="G1237" s="6">
        <v>3795312109.48</v>
      </c>
      <c r="H1237" s="6">
        <v>2715086898.32</v>
      </c>
      <c r="I1237" s="6">
        <v>0</v>
      </c>
      <c r="J1237" s="6">
        <v>0</v>
      </c>
      <c r="K1237" s="6">
        <v>257477238.13</v>
      </c>
      <c r="L1237" s="6">
        <v>1492110725</v>
      </c>
      <c r="M1237" s="6">
        <v>1361348590.85</v>
      </c>
      <c r="N1237" s="6">
        <v>500001304.18</v>
      </c>
      <c r="O1237" s="6">
        <v>10178509.9</v>
      </c>
      <c r="P1237" s="6">
        <v>531379543.53</v>
      </c>
      <c r="Q1237" s="6">
        <v>5066732002.65</v>
      </c>
      <c r="R1237" s="8">
        <f t="shared" si="266"/>
        <v>7799807929.41</v>
      </c>
      <c r="S1237" s="8">
        <f t="shared" si="267"/>
        <v>7961748067.75</v>
      </c>
      <c r="T1237" s="8">
        <f t="shared" si="268"/>
        <v>15761555997.16</v>
      </c>
      <c r="U1237" s="8">
        <f t="shared" si="269"/>
        <v>4827243792.96</v>
      </c>
      <c r="V1237" s="8">
        <f t="shared" si="270"/>
        <v>2972564136.45</v>
      </c>
      <c r="W1237" s="8">
        <f t="shared" si="271"/>
        <v>4827243792.96</v>
      </c>
      <c r="X1237" s="8">
        <f t="shared" si="272"/>
        <v>10934312204.2</v>
      </c>
      <c r="Y1237" s="13">
        <f t="shared" si="273"/>
        <v>0.494862812454266</v>
      </c>
      <c r="Z1237" s="13">
        <f t="shared" si="274"/>
        <v>0.505137187545734</v>
      </c>
      <c r="AA1237" s="13">
        <f t="shared" si="275"/>
        <v>1.97966022826118</v>
      </c>
      <c r="AB1237" s="13">
        <f t="shared" si="276"/>
        <v>0.618892649235421</v>
      </c>
      <c r="AC1237" s="13">
        <f t="shared" si="277"/>
        <v>0.381107350764579</v>
      </c>
      <c r="AD1237" s="13">
        <f t="shared" si="278"/>
        <v>0.306266957007912</v>
      </c>
      <c r="AE1237" s="13">
        <f t="shared" si="279"/>
        <v>0.693733042992088</v>
      </c>
    </row>
    <row r="1238" spans="1:31">
      <c r="A1238" s="5" t="s">
        <v>2503</v>
      </c>
      <c r="B1238" s="5" t="s">
        <v>2504</v>
      </c>
      <c r="C1238" s="6">
        <v>648271847.22</v>
      </c>
      <c r="D1238" s="6">
        <v>0</v>
      </c>
      <c r="E1238" s="6">
        <v>0</v>
      </c>
      <c r="F1238" s="6">
        <v>0</v>
      </c>
      <c r="G1238" s="6">
        <v>961963.45</v>
      </c>
      <c r="H1238" s="6">
        <v>0</v>
      </c>
      <c r="I1238" s="6">
        <v>0</v>
      </c>
      <c r="J1238" s="6">
        <v>0</v>
      </c>
      <c r="K1238" s="6">
        <v>28094.68</v>
      </c>
      <c r="L1238" s="6">
        <v>521946118</v>
      </c>
      <c r="M1238" s="6">
        <v>1125246784.06</v>
      </c>
      <c r="N1238" s="6">
        <v>100217874.31</v>
      </c>
      <c r="O1238" s="6">
        <v>2.82</v>
      </c>
      <c r="P1238" s="6">
        <v>162241200.56</v>
      </c>
      <c r="Q1238" s="6">
        <v>641294959.67</v>
      </c>
      <c r="R1238" s="8">
        <f t="shared" si="266"/>
        <v>649261905.35</v>
      </c>
      <c r="S1238" s="8">
        <f t="shared" si="267"/>
        <v>2350511190.8</v>
      </c>
      <c r="T1238" s="8">
        <f t="shared" si="268"/>
        <v>2999773096.15</v>
      </c>
      <c r="U1238" s="8">
        <f t="shared" si="269"/>
        <v>649233810.67</v>
      </c>
      <c r="V1238" s="8">
        <f t="shared" si="270"/>
        <v>28094.68</v>
      </c>
      <c r="W1238" s="8">
        <f t="shared" si="271"/>
        <v>649233810.67</v>
      </c>
      <c r="X1238" s="8">
        <f t="shared" si="272"/>
        <v>2350539285.48</v>
      </c>
      <c r="Y1238" s="13">
        <f t="shared" si="273"/>
        <v>0.216437005246591</v>
      </c>
      <c r="Z1238" s="13">
        <f t="shared" si="274"/>
        <v>0.783562994753409</v>
      </c>
      <c r="AA1238" s="13">
        <f t="shared" si="275"/>
        <v>1.2762215759241</v>
      </c>
      <c r="AB1238" s="13">
        <f t="shared" si="276"/>
        <v>0.999956728279037</v>
      </c>
      <c r="AC1238" s="13">
        <f t="shared" si="277"/>
        <v>4.32717209626751e-5</v>
      </c>
      <c r="AD1238" s="13">
        <f t="shared" si="278"/>
        <v>0.216427639644894</v>
      </c>
      <c r="AE1238" s="13">
        <f t="shared" si="279"/>
        <v>0.783572360355106</v>
      </c>
    </row>
    <row r="1239" spans="1:31">
      <c r="A1239" s="5" t="s">
        <v>2505</v>
      </c>
      <c r="B1239" s="5" t="s">
        <v>2506</v>
      </c>
      <c r="C1239" s="6">
        <v>430279464.16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998219.25</v>
      </c>
      <c r="L1239" s="6">
        <v>281573889</v>
      </c>
      <c r="M1239" s="6">
        <v>66680414.64</v>
      </c>
      <c r="N1239" s="6">
        <v>0</v>
      </c>
      <c r="O1239" s="6">
        <v>42184.61</v>
      </c>
      <c r="P1239" s="6">
        <v>70313339.37</v>
      </c>
      <c r="Q1239" s="6">
        <v>101395341.85</v>
      </c>
      <c r="R1239" s="8">
        <f t="shared" si="266"/>
        <v>431277683.41</v>
      </c>
      <c r="S1239" s="8">
        <f t="shared" si="267"/>
        <v>520005169.47</v>
      </c>
      <c r="T1239" s="8">
        <f t="shared" si="268"/>
        <v>951282852.88</v>
      </c>
      <c r="U1239" s="8">
        <f t="shared" si="269"/>
        <v>430279464.16</v>
      </c>
      <c r="V1239" s="8">
        <f t="shared" si="270"/>
        <v>998219.25</v>
      </c>
      <c r="W1239" s="8">
        <f t="shared" si="271"/>
        <v>430279464.16</v>
      </c>
      <c r="X1239" s="8">
        <f t="shared" si="272"/>
        <v>521003388.72</v>
      </c>
      <c r="Y1239" s="13">
        <f t="shared" si="273"/>
        <v>0.453364298646098</v>
      </c>
      <c r="Z1239" s="13">
        <f t="shared" si="274"/>
        <v>0.546635701353902</v>
      </c>
      <c r="AA1239" s="13">
        <f t="shared" si="275"/>
        <v>1.82937191537839</v>
      </c>
      <c r="AB1239" s="13">
        <f t="shared" si="276"/>
        <v>0.997685437275337</v>
      </c>
      <c r="AC1239" s="13">
        <f t="shared" si="277"/>
        <v>0.00231456272466347</v>
      </c>
      <c r="AD1239" s="13">
        <f t="shared" si="278"/>
        <v>0.452314958539758</v>
      </c>
      <c r="AE1239" s="13">
        <f t="shared" si="279"/>
        <v>0.547685041460242</v>
      </c>
    </row>
    <row r="1240" spans="1:31">
      <c r="A1240" s="5" t="s">
        <v>2507</v>
      </c>
      <c r="B1240" s="5" t="s">
        <v>2508</v>
      </c>
      <c r="C1240" s="6">
        <v>2073566482.48</v>
      </c>
      <c r="D1240" s="6">
        <v>16108025.3</v>
      </c>
      <c r="E1240" s="6">
        <v>0</v>
      </c>
      <c r="F1240" s="6">
        <v>0</v>
      </c>
      <c r="G1240" s="6">
        <v>0</v>
      </c>
      <c r="H1240" s="6">
        <v>596153525.8</v>
      </c>
      <c r="I1240" s="6">
        <v>0</v>
      </c>
      <c r="J1240" s="6">
        <v>0</v>
      </c>
      <c r="K1240" s="6">
        <v>0</v>
      </c>
      <c r="L1240" s="6">
        <v>937729472</v>
      </c>
      <c r="M1240" s="6">
        <v>1815737351.58</v>
      </c>
      <c r="N1240" s="6">
        <v>0</v>
      </c>
      <c r="O1240" s="6">
        <v>-113083626.19</v>
      </c>
      <c r="P1240" s="6">
        <v>159870372.76</v>
      </c>
      <c r="Q1240" s="6">
        <v>1669342250.57</v>
      </c>
      <c r="R1240" s="8">
        <f t="shared" si="266"/>
        <v>2685828033.58</v>
      </c>
      <c r="S1240" s="8">
        <f t="shared" si="267"/>
        <v>4469595820.72</v>
      </c>
      <c r="T1240" s="8">
        <f t="shared" si="268"/>
        <v>7155423854.3</v>
      </c>
      <c r="U1240" s="8">
        <f t="shared" si="269"/>
        <v>2089674507.78</v>
      </c>
      <c r="V1240" s="8">
        <f t="shared" si="270"/>
        <v>596153525.8</v>
      </c>
      <c r="W1240" s="8">
        <f t="shared" si="271"/>
        <v>2089674507.78</v>
      </c>
      <c r="X1240" s="8">
        <f t="shared" si="272"/>
        <v>5065749346.52</v>
      </c>
      <c r="Y1240" s="13">
        <f t="shared" si="273"/>
        <v>0.375355546822844</v>
      </c>
      <c r="Z1240" s="13">
        <f t="shared" si="274"/>
        <v>0.624644453177156</v>
      </c>
      <c r="AA1240" s="13">
        <f t="shared" si="275"/>
        <v>1.60091071795108</v>
      </c>
      <c r="AB1240" s="13">
        <f t="shared" si="276"/>
        <v>0.778037343289856</v>
      </c>
      <c r="AC1240" s="13">
        <f t="shared" si="277"/>
        <v>0.221962656710144</v>
      </c>
      <c r="AD1240" s="13">
        <f t="shared" si="278"/>
        <v>0.292040632439157</v>
      </c>
      <c r="AE1240" s="13">
        <f t="shared" si="279"/>
        <v>0.707959367560843</v>
      </c>
    </row>
    <row r="1241" spans="1:31">
      <c r="A1241" s="5" t="s">
        <v>2509</v>
      </c>
      <c r="B1241" s="5" t="s">
        <v>2510</v>
      </c>
      <c r="C1241" s="6">
        <v>433580000</v>
      </c>
      <c r="D1241" s="6">
        <v>0</v>
      </c>
      <c r="E1241" s="6">
        <v>0</v>
      </c>
      <c r="F1241" s="6">
        <v>0</v>
      </c>
      <c r="G1241" s="6">
        <v>1530000000</v>
      </c>
      <c r="H1241" s="6">
        <v>600000000</v>
      </c>
      <c r="I1241" s="6">
        <v>30945921.63</v>
      </c>
      <c r="J1241" s="6">
        <v>0</v>
      </c>
      <c r="K1241" s="6">
        <v>39537325.74</v>
      </c>
      <c r="L1241" s="6">
        <v>1697645523</v>
      </c>
      <c r="M1241" s="6">
        <v>2100859058.12</v>
      </c>
      <c r="N1241" s="6">
        <v>0</v>
      </c>
      <c r="O1241" s="6">
        <v>-15000000</v>
      </c>
      <c r="P1241" s="6">
        <v>736479941.12</v>
      </c>
      <c r="Q1241" s="6">
        <v>5102202595.9</v>
      </c>
      <c r="R1241" s="8">
        <f t="shared" si="266"/>
        <v>2634063247.37</v>
      </c>
      <c r="S1241" s="8">
        <f t="shared" si="267"/>
        <v>9622187118.14</v>
      </c>
      <c r="T1241" s="8">
        <f t="shared" si="268"/>
        <v>12256250365.51</v>
      </c>
      <c r="U1241" s="8">
        <f t="shared" si="269"/>
        <v>1963580000</v>
      </c>
      <c r="V1241" s="8">
        <f t="shared" si="270"/>
        <v>670483247.37</v>
      </c>
      <c r="W1241" s="8">
        <f t="shared" si="271"/>
        <v>1963580000</v>
      </c>
      <c r="X1241" s="8">
        <f t="shared" si="272"/>
        <v>10292670365.51</v>
      </c>
      <c r="Y1241" s="13">
        <f t="shared" si="273"/>
        <v>0.214915913824872</v>
      </c>
      <c r="Z1241" s="13">
        <f t="shared" si="274"/>
        <v>0.785084086175128</v>
      </c>
      <c r="AA1241" s="13">
        <f t="shared" si="275"/>
        <v>1.27374891124329</v>
      </c>
      <c r="AB1241" s="13">
        <f t="shared" si="276"/>
        <v>0.745456663563622</v>
      </c>
      <c r="AC1241" s="13">
        <f t="shared" si="277"/>
        <v>0.254543336436378</v>
      </c>
      <c r="AD1241" s="13">
        <f t="shared" si="278"/>
        <v>0.160210500066616</v>
      </c>
      <c r="AE1241" s="13">
        <f t="shared" si="279"/>
        <v>0.839789499933384</v>
      </c>
    </row>
    <row r="1242" spans="1:31">
      <c r="A1242" s="5" t="s">
        <v>2511</v>
      </c>
      <c r="B1242" s="5" t="s">
        <v>2512</v>
      </c>
      <c r="C1242" s="6">
        <v>1377000000</v>
      </c>
      <c r="D1242" s="6">
        <v>0</v>
      </c>
      <c r="E1242" s="6">
        <v>0</v>
      </c>
      <c r="F1242" s="6">
        <v>0</v>
      </c>
      <c r="G1242" s="6">
        <v>16772184.96</v>
      </c>
      <c r="H1242" s="6">
        <v>492300000</v>
      </c>
      <c r="I1242" s="6">
        <v>200000000</v>
      </c>
      <c r="J1242" s="6">
        <v>0</v>
      </c>
      <c r="K1242" s="6">
        <v>0</v>
      </c>
      <c r="L1242" s="6">
        <v>1344543367</v>
      </c>
      <c r="M1242" s="6">
        <v>1057642982.69</v>
      </c>
      <c r="N1242" s="6">
        <v>0</v>
      </c>
      <c r="O1242" s="6">
        <v>0</v>
      </c>
      <c r="P1242" s="6">
        <v>102518115</v>
      </c>
      <c r="Q1242" s="6">
        <v>2340815756.71</v>
      </c>
      <c r="R1242" s="8">
        <f t="shared" si="266"/>
        <v>2086072184.96</v>
      </c>
      <c r="S1242" s="8">
        <f t="shared" si="267"/>
        <v>4845520221.4</v>
      </c>
      <c r="T1242" s="8">
        <f t="shared" si="268"/>
        <v>6931592406.36</v>
      </c>
      <c r="U1242" s="8">
        <f t="shared" si="269"/>
        <v>1393772184.96</v>
      </c>
      <c r="V1242" s="8">
        <f t="shared" si="270"/>
        <v>692300000</v>
      </c>
      <c r="W1242" s="8">
        <f t="shared" si="271"/>
        <v>1393772184.96</v>
      </c>
      <c r="X1242" s="8">
        <f t="shared" si="272"/>
        <v>5537820221.4</v>
      </c>
      <c r="Y1242" s="13">
        <f t="shared" si="273"/>
        <v>0.300951363361462</v>
      </c>
      <c r="Z1242" s="13">
        <f t="shared" si="274"/>
        <v>0.699048636638538</v>
      </c>
      <c r="AA1242" s="13">
        <f t="shared" si="275"/>
        <v>1.43051562879605</v>
      </c>
      <c r="AB1242" s="13">
        <f t="shared" si="276"/>
        <v>0.668132289481021</v>
      </c>
      <c r="AC1242" s="13">
        <f t="shared" si="277"/>
        <v>0.331867710518979</v>
      </c>
      <c r="AD1242" s="13">
        <f t="shared" si="278"/>
        <v>0.201075323425128</v>
      </c>
      <c r="AE1242" s="13">
        <f t="shared" si="279"/>
        <v>0.798924676574872</v>
      </c>
    </row>
    <row r="1243" spans="1:31">
      <c r="A1243" s="5" t="s">
        <v>2513</v>
      </c>
      <c r="B1243" s="5" t="s">
        <v>2514</v>
      </c>
      <c r="C1243" s="6">
        <v>17512212.78</v>
      </c>
      <c r="D1243" s="6">
        <v>0</v>
      </c>
      <c r="E1243" s="6">
        <v>0</v>
      </c>
      <c r="F1243" s="6">
        <v>0</v>
      </c>
      <c r="G1243" s="6">
        <v>2023156973.04</v>
      </c>
      <c r="H1243" s="6">
        <v>5360844822.14</v>
      </c>
      <c r="I1243" s="6">
        <v>200824981.13</v>
      </c>
      <c r="J1243" s="6">
        <v>0</v>
      </c>
      <c r="K1243" s="6">
        <v>2879581234.29</v>
      </c>
      <c r="L1243" s="6">
        <v>1340122326</v>
      </c>
      <c r="M1243" s="6">
        <v>415603710.38</v>
      </c>
      <c r="N1243" s="6">
        <v>289479583.15</v>
      </c>
      <c r="O1243" s="6">
        <v>689418.14</v>
      </c>
      <c r="P1243" s="6">
        <v>327684446.63</v>
      </c>
      <c r="Q1243" s="6">
        <v>2967214436.85</v>
      </c>
      <c r="R1243" s="8">
        <f t="shared" si="266"/>
        <v>10481920223.38</v>
      </c>
      <c r="S1243" s="8">
        <f t="shared" si="267"/>
        <v>4761834754.85</v>
      </c>
      <c r="T1243" s="8">
        <f t="shared" si="268"/>
        <v>15243754978.23</v>
      </c>
      <c r="U1243" s="8">
        <f t="shared" si="269"/>
        <v>2040669185.82</v>
      </c>
      <c r="V1243" s="8">
        <f t="shared" si="270"/>
        <v>8441251037.56</v>
      </c>
      <c r="W1243" s="8">
        <f t="shared" si="271"/>
        <v>2040669185.82</v>
      </c>
      <c r="X1243" s="8">
        <f t="shared" si="272"/>
        <v>13203085792.41</v>
      </c>
      <c r="Y1243" s="13">
        <f t="shared" si="273"/>
        <v>0.687620618302347</v>
      </c>
      <c r="Z1243" s="13">
        <f t="shared" si="274"/>
        <v>0.312379381697653</v>
      </c>
      <c r="AA1243" s="13">
        <f t="shared" si="275"/>
        <v>3.20123560833437</v>
      </c>
      <c r="AB1243" s="13">
        <f t="shared" si="276"/>
        <v>0.19468467058815</v>
      </c>
      <c r="AC1243" s="13">
        <f t="shared" si="277"/>
        <v>0.80531532941185</v>
      </c>
      <c r="AD1243" s="13">
        <f t="shared" si="278"/>
        <v>0.133869193563812</v>
      </c>
      <c r="AE1243" s="13">
        <f t="shared" si="279"/>
        <v>0.866130806436188</v>
      </c>
    </row>
    <row r="1244" spans="1:31">
      <c r="A1244" s="5" t="s">
        <v>2515</v>
      </c>
      <c r="B1244" s="5" t="s">
        <v>2516</v>
      </c>
      <c r="C1244" s="6">
        <v>6881970216.97</v>
      </c>
      <c r="D1244" s="6">
        <v>1408953.15</v>
      </c>
      <c r="E1244" s="6">
        <v>0</v>
      </c>
      <c r="F1244" s="6">
        <v>0</v>
      </c>
      <c r="G1244" s="6">
        <v>1618135757.61</v>
      </c>
      <c r="H1244" s="6">
        <v>2817032473.61</v>
      </c>
      <c r="I1244" s="6">
        <v>1095773698.63</v>
      </c>
      <c r="J1244" s="6">
        <v>0</v>
      </c>
      <c r="K1244" s="6">
        <v>32696070.87</v>
      </c>
      <c r="L1244" s="6">
        <v>1633071908</v>
      </c>
      <c r="M1244" s="6">
        <v>6232707566.2</v>
      </c>
      <c r="N1244" s="6">
        <v>319479503.15</v>
      </c>
      <c r="O1244" s="6">
        <v>-72090943.51</v>
      </c>
      <c r="P1244" s="6">
        <v>395651769.33</v>
      </c>
      <c r="Q1244" s="6">
        <v>5049253180.3</v>
      </c>
      <c r="R1244" s="8">
        <f t="shared" si="266"/>
        <v>12447017170.84</v>
      </c>
      <c r="S1244" s="8">
        <f t="shared" si="267"/>
        <v>12919113977.17</v>
      </c>
      <c r="T1244" s="8">
        <f t="shared" si="268"/>
        <v>25366131148.01</v>
      </c>
      <c r="U1244" s="8">
        <f t="shared" si="269"/>
        <v>8501514927.73</v>
      </c>
      <c r="V1244" s="8">
        <f t="shared" si="270"/>
        <v>3945502243.11</v>
      </c>
      <c r="W1244" s="8">
        <f t="shared" si="271"/>
        <v>8501514927.73</v>
      </c>
      <c r="X1244" s="8">
        <f t="shared" si="272"/>
        <v>16864616220.28</v>
      </c>
      <c r="Y1244" s="13">
        <f t="shared" si="273"/>
        <v>0.490694347443539</v>
      </c>
      <c r="Z1244" s="13">
        <f t="shared" si="274"/>
        <v>0.509305652556461</v>
      </c>
      <c r="AA1244" s="13">
        <f t="shared" si="275"/>
        <v>1.963457493512</v>
      </c>
      <c r="AB1244" s="13">
        <f t="shared" si="276"/>
        <v>0.683016244859592</v>
      </c>
      <c r="AC1244" s="13">
        <f t="shared" si="277"/>
        <v>0.316983755140408</v>
      </c>
      <c r="AD1244" s="13">
        <f t="shared" si="278"/>
        <v>0.335152210564714</v>
      </c>
      <c r="AE1244" s="13">
        <f t="shared" si="279"/>
        <v>0.664847789435286</v>
      </c>
    </row>
    <row r="1245" spans="1:31">
      <c r="A1245" s="5" t="s">
        <v>2517</v>
      </c>
      <c r="B1245" s="5" t="s">
        <v>2518</v>
      </c>
      <c r="C1245" s="6">
        <v>233900000</v>
      </c>
      <c r="D1245" s="6">
        <v>0</v>
      </c>
      <c r="E1245" s="6">
        <v>0</v>
      </c>
      <c r="F1245" s="6">
        <v>0</v>
      </c>
      <c r="G1245" s="6">
        <v>17124951.4</v>
      </c>
      <c r="H1245" s="6">
        <v>247385217.7</v>
      </c>
      <c r="I1245" s="6">
        <v>0</v>
      </c>
      <c r="J1245" s="6">
        <v>0</v>
      </c>
      <c r="K1245" s="6">
        <v>4001152.88</v>
      </c>
      <c r="L1245" s="6">
        <v>470418905</v>
      </c>
      <c r="M1245" s="6">
        <v>1238170223.02</v>
      </c>
      <c r="N1245" s="6">
        <v>0</v>
      </c>
      <c r="O1245" s="6">
        <v>-3151463.17</v>
      </c>
      <c r="P1245" s="6">
        <v>121031892.74</v>
      </c>
      <c r="Q1245" s="6">
        <v>1145298113.64</v>
      </c>
      <c r="R1245" s="8">
        <f t="shared" si="266"/>
        <v>502411321.98</v>
      </c>
      <c r="S1245" s="8">
        <f t="shared" si="267"/>
        <v>2971767671.23</v>
      </c>
      <c r="T1245" s="8">
        <f t="shared" si="268"/>
        <v>3474178993.21</v>
      </c>
      <c r="U1245" s="8">
        <f t="shared" si="269"/>
        <v>251024951.4</v>
      </c>
      <c r="V1245" s="8">
        <f t="shared" si="270"/>
        <v>251386370.58</v>
      </c>
      <c r="W1245" s="8">
        <f t="shared" si="271"/>
        <v>251024951.4</v>
      </c>
      <c r="X1245" s="8">
        <f t="shared" si="272"/>
        <v>3223154041.81</v>
      </c>
      <c r="Y1245" s="13">
        <f t="shared" si="273"/>
        <v>0.144612964087896</v>
      </c>
      <c r="Z1245" s="13">
        <f t="shared" si="274"/>
        <v>0.855387035912104</v>
      </c>
      <c r="AA1245" s="13">
        <f t="shared" si="275"/>
        <v>1.1690614400459</v>
      </c>
      <c r="AB1245" s="13">
        <f t="shared" si="276"/>
        <v>0.49964031545052</v>
      </c>
      <c r="AC1245" s="13">
        <f t="shared" si="277"/>
        <v>0.50035968454948</v>
      </c>
      <c r="AD1245" s="13">
        <f t="shared" si="278"/>
        <v>0.072254466995111</v>
      </c>
      <c r="AE1245" s="13">
        <f t="shared" si="279"/>
        <v>0.927745533004889</v>
      </c>
    </row>
    <row r="1246" spans="1:31">
      <c r="A1246" s="5" t="s">
        <v>2519</v>
      </c>
      <c r="B1246" s="5" t="s">
        <v>2520</v>
      </c>
      <c r="C1246" s="6">
        <v>507000000</v>
      </c>
      <c r="D1246" s="6">
        <v>0</v>
      </c>
      <c r="E1246" s="6">
        <v>0</v>
      </c>
      <c r="F1246" s="6">
        <v>0</v>
      </c>
      <c r="G1246" s="6">
        <v>214882111.61</v>
      </c>
      <c r="H1246" s="6">
        <v>0</v>
      </c>
      <c r="I1246" s="6">
        <v>0</v>
      </c>
      <c r="J1246" s="6">
        <v>0</v>
      </c>
      <c r="K1246" s="6">
        <v>0</v>
      </c>
      <c r="L1246" s="6">
        <v>646115826</v>
      </c>
      <c r="M1246" s="6">
        <v>412590525.25</v>
      </c>
      <c r="N1246" s="6">
        <v>0</v>
      </c>
      <c r="O1246" s="6">
        <v>0</v>
      </c>
      <c r="P1246" s="6">
        <v>108311814.09</v>
      </c>
      <c r="Q1246" s="6">
        <v>526420531.21</v>
      </c>
      <c r="R1246" s="8">
        <f t="shared" si="266"/>
        <v>721882111.61</v>
      </c>
      <c r="S1246" s="8">
        <f t="shared" si="267"/>
        <v>1693438696.55</v>
      </c>
      <c r="T1246" s="8">
        <f t="shared" si="268"/>
        <v>2415320808.16</v>
      </c>
      <c r="U1246" s="8">
        <f t="shared" si="269"/>
        <v>721882111.61</v>
      </c>
      <c r="V1246" s="8">
        <f t="shared" si="270"/>
        <v>0</v>
      </c>
      <c r="W1246" s="8">
        <f t="shared" si="271"/>
        <v>721882111.61</v>
      </c>
      <c r="X1246" s="8">
        <f t="shared" si="272"/>
        <v>1693438696.55</v>
      </c>
      <c r="Y1246" s="13">
        <f t="shared" si="273"/>
        <v>0.298876285572985</v>
      </c>
      <c r="Z1246" s="13">
        <f t="shared" si="274"/>
        <v>0.701123714427015</v>
      </c>
      <c r="AA1246" s="13">
        <f t="shared" si="275"/>
        <v>1.42628180936261</v>
      </c>
      <c r="AB1246" s="13">
        <f t="shared" si="276"/>
        <v>1</v>
      </c>
      <c r="AC1246" s="13">
        <f t="shared" si="277"/>
        <v>0</v>
      </c>
      <c r="AD1246" s="13">
        <f t="shared" si="278"/>
        <v>0.298876285572985</v>
      </c>
      <c r="AE1246" s="13">
        <f t="shared" si="279"/>
        <v>0.701123714427015</v>
      </c>
    </row>
    <row r="1247" spans="1:31">
      <c r="A1247" s="5" t="s">
        <v>2521</v>
      </c>
      <c r="B1247" s="5" t="s">
        <v>2522</v>
      </c>
      <c r="C1247" s="6">
        <v>874000000</v>
      </c>
      <c r="D1247" s="6">
        <v>0</v>
      </c>
      <c r="E1247" s="6">
        <v>0</v>
      </c>
      <c r="F1247" s="6">
        <v>0</v>
      </c>
      <c r="G1247" s="6">
        <v>789646577.52</v>
      </c>
      <c r="H1247" s="6">
        <v>386528069.9</v>
      </c>
      <c r="I1247" s="6">
        <v>0</v>
      </c>
      <c r="J1247" s="6">
        <v>0</v>
      </c>
      <c r="K1247" s="6">
        <v>67601143.83</v>
      </c>
      <c r="L1247" s="6">
        <v>1371470262</v>
      </c>
      <c r="M1247" s="6">
        <v>1995858725.49</v>
      </c>
      <c r="N1247" s="6">
        <v>0</v>
      </c>
      <c r="O1247" s="6">
        <v>-17431145.17</v>
      </c>
      <c r="P1247" s="6">
        <v>883982024.14</v>
      </c>
      <c r="Q1247" s="6">
        <v>6121705475.39</v>
      </c>
      <c r="R1247" s="8">
        <f t="shared" si="266"/>
        <v>2117775791.25</v>
      </c>
      <c r="S1247" s="8">
        <f t="shared" si="267"/>
        <v>10355585341.85</v>
      </c>
      <c r="T1247" s="8">
        <f t="shared" si="268"/>
        <v>12473361133.1</v>
      </c>
      <c r="U1247" s="8">
        <f t="shared" si="269"/>
        <v>1663646577.52</v>
      </c>
      <c r="V1247" s="8">
        <f t="shared" si="270"/>
        <v>454129213.73</v>
      </c>
      <c r="W1247" s="8">
        <f t="shared" si="271"/>
        <v>1663646577.52</v>
      </c>
      <c r="X1247" s="8">
        <f t="shared" si="272"/>
        <v>10809714555.58</v>
      </c>
      <c r="Y1247" s="13">
        <f t="shared" si="273"/>
        <v>0.169783891338651</v>
      </c>
      <c r="Z1247" s="13">
        <f t="shared" si="274"/>
        <v>0.830216108661349</v>
      </c>
      <c r="AA1247" s="13">
        <f t="shared" si="275"/>
        <v>1.20450565770449</v>
      </c>
      <c r="AB1247" s="13">
        <f t="shared" si="276"/>
        <v>0.785563129200776</v>
      </c>
      <c r="AC1247" s="13">
        <f t="shared" si="277"/>
        <v>0.214436870799224</v>
      </c>
      <c r="AD1247" s="13">
        <f t="shared" si="278"/>
        <v>0.133375964967875</v>
      </c>
      <c r="AE1247" s="13">
        <f t="shared" si="279"/>
        <v>0.866624035032125</v>
      </c>
    </row>
    <row r="1248" spans="1:31">
      <c r="A1248" s="5" t="s">
        <v>2523</v>
      </c>
      <c r="B1248" s="5" t="s">
        <v>2524</v>
      </c>
      <c r="C1248" s="6">
        <v>1221081099.07</v>
      </c>
      <c r="D1248" s="6">
        <v>0</v>
      </c>
      <c r="E1248" s="6">
        <v>0</v>
      </c>
      <c r="F1248" s="6">
        <v>0</v>
      </c>
      <c r="G1248" s="6">
        <v>4412108487.9</v>
      </c>
      <c r="H1248" s="6">
        <v>23463816317.86</v>
      </c>
      <c r="I1248" s="6">
        <v>0</v>
      </c>
      <c r="J1248" s="6">
        <v>0</v>
      </c>
      <c r="K1248" s="6">
        <v>1161483595.19</v>
      </c>
      <c r="L1248" s="6">
        <v>3786103952</v>
      </c>
      <c r="M1248" s="6">
        <v>11582009696.81</v>
      </c>
      <c r="N1248" s="6">
        <v>0</v>
      </c>
      <c r="O1248" s="6">
        <v>64643733.69</v>
      </c>
      <c r="P1248" s="6">
        <v>1477544682.3</v>
      </c>
      <c r="Q1248" s="6">
        <v>19513321766.31</v>
      </c>
      <c r="R1248" s="8">
        <f t="shared" si="266"/>
        <v>30258489500.02</v>
      </c>
      <c r="S1248" s="8">
        <f t="shared" si="267"/>
        <v>36423623831.11</v>
      </c>
      <c r="T1248" s="8">
        <f t="shared" si="268"/>
        <v>66682113331.13</v>
      </c>
      <c r="U1248" s="8">
        <f t="shared" si="269"/>
        <v>5633189586.97</v>
      </c>
      <c r="V1248" s="8">
        <f t="shared" si="270"/>
        <v>24625299913.05</v>
      </c>
      <c r="W1248" s="8">
        <f t="shared" si="271"/>
        <v>5633189586.97</v>
      </c>
      <c r="X1248" s="8">
        <f t="shared" si="272"/>
        <v>61048923744.16</v>
      </c>
      <c r="Y1248" s="13">
        <f t="shared" si="273"/>
        <v>0.453772203495747</v>
      </c>
      <c r="Z1248" s="13">
        <f t="shared" si="274"/>
        <v>0.546227796504253</v>
      </c>
      <c r="AA1248" s="13">
        <f t="shared" si="275"/>
        <v>1.83073802981063</v>
      </c>
      <c r="AB1248" s="13">
        <f t="shared" si="276"/>
        <v>0.186168896070185</v>
      </c>
      <c r="AC1248" s="13">
        <f t="shared" si="277"/>
        <v>0.813831103929815</v>
      </c>
      <c r="AD1248" s="13">
        <f t="shared" si="278"/>
        <v>0.0844782701921385</v>
      </c>
      <c r="AE1248" s="13">
        <f t="shared" si="279"/>
        <v>0.915521729807862</v>
      </c>
    </row>
    <row r="1249" spans="1:31">
      <c r="A1249" s="5" t="s">
        <v>2525</v>
      </c>
      <c r="B1249" s="5" t="s">
        <v>2526</v>
      </c>
      <c r="C1249" s="6">
        <v>310777423.62</v>
      </c>
      <c r="D1249" s="6">
        <v>0</v>
      </c>
      <c r="E1249" s="6">
        <v>0</v>
      </c>
      <c r="F1249" s="6">
        <v>0</v>
      </c>
      <c r="G1249" s="6">
        <v>1170314326.81</v>
      </c>
      <c r="H1249" s="6">
        <v>6403685243.28</v>
      </c>
      <c r="I1249" s="6">
        <v>1458180426.63</v>
      </c>
      <c r="J1249" s="6">
        <v>0</v>
      </c>
      <c r="K1249" s="6">
        <v>499376501.05</v>
      </c>
      <c r="L1249" s="6">
        <v>2475325057</v>
      </c>
      <c r="M1249" s="6">
        <v>5836485917.34</v>
      </c>
      <c r="N1249" s="6">
        <v>0</v>
      </c>
      <c r="O1249" s="6">
        <v>-196421833.56</v>
      </c>
      <c r="P1249" s="6">
        <v>483123685.8</v>
      </c>
      <c r="Q1249" s="6">
        <v>4680526876.48</v>
      </c>
      <c r="R1249" s="8">
        <f t="shared" si="266"/>
        <v>9842333921.39</v>
      </c>
      <c r="S1249" s="8">
        <f t="shared" si="267"/>
        <v>13279039703.06</v>
      </c>
      <c r="T1249" s="8">
        <f t="shared" si="268"/>
        <v>23121373624.45</v>
      </c>
      <c r="U1249" s="8">
        <f t="shared" si="269"/>
        <v>1481091750.43</v>
      </c>
      <c r="V1249" s="8">
        <f t="shared" si="270"/>
        <v>8361242170.96</v>
      </c>
      <c r="W1249" s="8">
        <f t="shared" si="271"/>
        <v>1481091750.43</v>
      </c>
      <c r="X1249" s="8">
        <f t="shared" si="272"/>
        <v>21640281874.02</v>
      </c>
      <c r="Y1249" s="13">
        <f t="shared" si="273"/>
        <v>0.425681193568106</v>
      </c>
      <c r="Z1249" s="13">
        <f t="shared" si="274"/>
        <v>0.574318806431894</v>
      </c>
      <c r="AA1249" s="13">
        <f t="shared" si="275"/>
        <v>1.74119319931862</v>
      </c>
      <c r="AB1249" s="13">
        <f t="shared" si="276"/>
        <v>0.150481761974281</v>
      </c>
      <c r="AC1249" s="13">
        <f t="shared" si="277"/>
        <v>0.849518238025719</v>
      </c>
      <c r="AD1249" s="13">
        <f t="shared" si="278"/>
        <v>0.0640572560474435</v>
      </c>
      <c r="AE1249" s="13">
        <f t="shared" si="279"/>
        <v>0.935942743952557</v>
      </c>
    </row>
    <row r="1250" spans="1:31">
      <c r="A1250" s="5" t="s">
        <v>2527</v>
      </c>
      <c r="B1250" s="5" t="s">
        <v>2528</v>
      </c>
      <c r="C1250" s="6">
        <v>1058990000</v>
      </c>
      <c r="D1250" s="6">
        <v>0</v>
      </c>
      <c r="E1250" s="6">
        <v>83270075.92</v>
      </c>
      <c r="F1250" s="6">
        <v>0</v>
      </c>
      <c r="G1250" s="6">
        <v>529531855.88</v>
      </c>
      <c r="H1250" s="6">
        <v>915000</v>
      </c>
      <c r="I1250" s="6">
        <v>2213772515.58</v>
      </c>
      <c r="J1250" s="6">
        <v>0</v>
      </c>
      <c r="K1250" s="6">
        <v>1506.6</v>
      </c>
      <c r="L1250" s="6">
        <v>2854958418</v>
      </c>
      <c r="M1250" s="6">
        <v>6926454853.17</v>
      </c>
      <c r="N1250" s="6">
        <v>0</v>
      </c>
      <c r="O1250" s="6">
        <v>3069961.47</v>
      </c>
      <c r="P1250" s="6">
        <v>308956949.5</v>
      </c>
      <c r="Q1250" s="6">
        <v>1771218236.28</v>
      </c>
      <c r="R1250" s="8">
        <f t="shared" si="266"/>
        <v>3886480953.98</v>
      </c>
      <c r="S1250" s="8">
        <f t="shared" si="267"/>
        <v>11864658418.42</v>
      </c>
      <c r="T1250" s="8">
        <f t="shared" si="268"/>
        <v>15751139372.4</v>
      </c>
      <c r="U1250" s="8">
        <f t="shared" si="269"/>
        <v>1671791931.8</v>
      </c>
      <c r="V1250" s="8">
        <f t="shared" si="270"/>
        <v>2214689022.18</v>
      </c>
      <c r="W1250" s="8">
        <f t="shared" si="271"/>
        <v>1671791931.8</v>
      </c>
      <c r="X1250" s="8">
        <f t="shared" si="272"/>
        <v>14079347440.6</v>
      </c>
      <c r="Y1250" s="13">
        <f t="shared" si="273"/>
        <v>0.246742845840733</v>
      </c>
      <c r="Z1250" s="13">
        <f t="shared" si="274"/>
        <v>0.753257154159267</v>
      </c>
      <c r="AA1250" s="13">
        <f t="shared" si="275"/>
        <v>1.32756787569596</v>
      </c>
      <c r="AB1250" s="13">
        <f t="shared" si="276"/>
        <v>0.430155699100488</v>
      </c>
      <c r="AC1250" s="13">
        <f t="shared" si="277"/>
        <v>0.569844300899512</v>
      </c>
      <c r="AD1250" s="13">
        <f t="shared" si="278"/>
        <v>0.106137841350665</v>
      </c>
      <c r="AE1250" s="13">
        <f t="shared" si="279"/>
        <v>0.893862158649335</v>
      </c>
    </row>
    <row r="1251" spans="1:31">
      <c r="A1251" s="5" t="s">
        <v>2529</v>
      </c>
      <c r="B1251" s="5" t="s">
        <v>2530</v>
      </c>
      <c r="C1251" s="6">
        <v>25549549551.71</v>
      </c>
      <c r="D1251" s="6">
        <v>0</v>
      </c>
      <c r="E1251" s="6">
        <v>46117450</v>
      </c>
      <c r="F1251" s="6">
        <v>0</v>
      </c>
      <c r="G1251" s="6">
        <v>1411176513.64</v>
      </c>
      <c r="H1251" s="6">
        <v>5241410100.05</v>
      </c>
      <c r="I1251" s="6">
        <v>0</v>
      </c>
      <c r="J1251" s="6">
        <v>0</v>
      </c>
      <c r="K1251" s="6">
        <v>244509027.21</v>
      </c>
      <c r="L1251" s="6">
        <v>1837396147</v>
      </c>
      <c r="M1251" s="6">
        <v>7204675996.77</v>
      </c>
      <c r="N1251" s="6">
        <v>0</v>
      </c>
      <c r="O1251" s="6">
        <v>4127117.06</v>
      </c>
      <c r="P1251" s="6">
        <v>270704244.89</v>
      </c>
      <c r="Q1251" s="6">
        <v>-17518241.99</v>
      </c>
      <c r="R1251" s="8">
        <f t="shared" si="266"/>
        <v>32492762642.61</v>
      </c>
      <c r="S1251" s="8">
        <f t="shared" si="267"/>
        <v>9299385263.73</v>
      </c>
      <c r="T1251" s="8">
        <f t="shared" si="268"/>
        <v>41792147906.34</v>
      </c>
      <c r="U1251" s="8">
        <f t="shared" si="269"/>
        <v>27006843515.35</v>
      </c>
      <c r="V1251" s="8">
        <f t="shared" si="270"/>
        <v>5485919127.26</v>
      </c>
      <c r="W1251" s="8">
        <f t="shared" si="271"/>
        <v>27006843515.35</v>
      </c>
      <c r="X1251" s="8">
        <f t="shared" si="272"/>
        <v>14785304390.99</v>
      </c>
      <c r="Y1251" s="13">
        <f t="shared" si="273"/>
        <v>0.77748486905792</v>
      </c>
      <c r="Z1251" s="13">
        <f t="shared" si="274"/>
        <v>0.22251513094208</v>
      </c>
      <c r="AA1251" s="13">
        <f t="shared" si="275"/>
        <v>4.49407640624807</v>
      </c>
      <c r="AB1251" s="13">
        <f t="shared" si="276"/>
        <v>0.831164890852773</v>
      </c>
      <c r="AC1251" s="13">
        <f t="shared" si="277"/>
        <v>0.168835109147227</v>
      </c>
      <c r="AD1251" s="13">
        <f t="shared" si="278"/>
        <v>0.646218126330209</v>
      </c>
      <c r="AE1251" s="13">
        <f t="shared" si="279"/>
        <v>0.353781873669791</v>
      </c>
    </row>
    <row r="1252" spans="1:31">
      <c r="A1252" s="5" t="s">
        <v>2531</v>
      </c>
      <c r="B1252" s="5" t="s">
        <v>2532</v>
      </c>
      <c r="C1252" s="6">
        <v>1737305297.85</v>
      </c>
      <c r="D1252" s="6">
        <v>0</v>
      </c>
      <c r="E1252" s="6">
        <v>0</v>
      </c>
      <c r="F1252" s="6">
        <v>0</v>
      </c>
      <c r="G1252" s="6">
        <v>4554045225.81</v>
      </c>
      <c r="H1252" s="6">
        <v>5437851864.81</v>
      </c>
      <c r="I1252" s="6">
        <v>7500000000</v>
      </c>
      <c r="J1252" s="6">
        <v>0</v>
      </c>
      <c r="K1252" s="6">
        <v>262914476.53</v>
      </c>
      <c r="L1252" s="6">
        <v>2726196558</v>
      </c>
      <c r="M1252" s="6">
        <v>4107806779.89</v>
      </c>
      <c r="N1252" s="6">
        <v>230618697.88</v>
      </c>
      <c r="O1252" s="6">
        <v>932708092.13</v>
      </c>
      <c r="P1252" s="6">
        <v>2894890948.86</v>
      </c>
      <c r="Q1252" s="6">
        <v>8014037822.41</v>
      </c>
      <c r="R1252" s="8">
        <f t="shared" si="266"/>
        <v>19492116865</v>
      </c>
      <c r="S1252" s="8">
        <f t="shared" si="267"/>
        <v>18445021503.41</v>
      </c>
      <c r="T1252" s="8">
        <f t="shared" si="268"/>
        <v>37937138368.41</v>
      </c>
      <c r="U1252" s="8">
        <f t="shared" si="269"/>
        <v>6291350523.66</v>
      </c>
      <c r="V1252" s="8">
        <f t="shared" si="270"/>
        <v>13200766341.34</v>
      </c>
      <c r="W1252" s="8">
        <f t="shared" si="271"/>
        <v>6291350523.66</v>
      </c>
      <c r="X1252" s="8">
        <f t="shared" si="272"/>
        <v>31645787844.75</v>
      </c>
      <c r="Y1252" s="13">
        <f t="shared" si="273"/>
        <v>0.513800399906572</v>
      </c>
      <c r="Z1252" s="13">
        <f t="shared" si="274"/>
        <v>0.486199600093428</v>
      </c>
      <c r="AA1252" s="13">
        <f t="shared" si="275"/>
        <v>2.05676845437108</v>
      </c>
      <c r="AB1252" s="13">
        <f t="shared" si="276"/>
        <v>0.322763841774247</v>
      </c>
      <c r="AC1252" s="13">
        <f t="shared" si="277"/>
        <v>0.677236158225753</v>
      </c>
      <c r="AD1252" s="13">
        <f t="shared" si="278"/>
        <v>0.16583619097899</v>
      </c>
      <c r="AE1252" s="13">
        <f t="shared" si="279"/>
        <v>0.83416380902101</v>
      </c>
    </row>
    <row r="1253" spans="1:31">
      <c r="A1253" s="5" t="s">
        <v>2533</v>
      </c>
      <c r="B1253" s="5" t="s">
        <v>2534</v>
      </c>
      <c r="C1253" s="6">
        <v>8865220122.66</v>
      </c>
      <c r="D1253" s="6">
        <v>0</v>
      </c>
      <c r="E1253" s="6">
        <v>0</v>
      </c>
      <c r="F1253" s="6">
        <v>0</v>
      </c>
      <c r="G1253" s="6">
        <v>3071109589.37</v>
      </c>
      <c r="H1253" s="6">
        <v>6202908546.11</v>
      </c>
      <c r="I1253" s="6">
        <v>6479741260.28</v>
      </c>
      <c r="J1253" s="6">
        <v>0</v>
      </c>
      <c r="K1253" s="6">
        <v>82587758.17</v>
      </c>
      <c r="L1253" s="6">
        <v>3350297713</v>
      </c>
      <c r="M1253" s="6">
        <v>11329005424.57</v>
      </c>
      <c r="N1253" s="6">
        <v>0</v>
      </c>
      <c r="O1253" s="6">
        <v>-1193358085.66</v>
      </c>
      <c r="P1253" s="6">
        <v>1324875027.33</v>
      </c>
      <c r="Q1253" s="6">
        <v>2858199116.89</v>
      </c>
      <c r="R1253" s="8">
        <f t="shared" si="266"/>
        <v>24701567276.59</v>
      </c>
      <c r="S1253" s="8">
        <f t="shared" si="267"/>
        <v>17669019196.13</v>
      </c>
      <c r="T1253" s="8">
        <f t="shared" si="268"/>
        <v>42370586472.72</v>
      </c>
      <c r="U1253" s="8">
        <f t="shared" si="269"/>
        <v>11936329712.03</v>
      </c>
      <c r="V1253" s="8">
        <f t="shared" si="270"/>
        <v>12765237564.56</v>
      </c>
      <c r="W1253" s="8">
        <f t="shared" si="271"/>
        <v>11936329712.03</v>
      </c>
      <c r="X1253" s="8">
        <f t="shared" si="272"/>
        <v>30434256760.69</v>
      </c>
      <c r="Y1253" s="13">
        <f t="shared" si="273"/>
        <v>0.582988561947188</v>
      </c>
      <c r="Z1253" s="13">
        <f t="shared" si="274"/>
        <v>0.417011438052812</v>
      </c>
      <c r="AA1253" s="13">
        <f t="shared" si="275"/>
        <v>2.39801575867892</v>
      </c>
      <c r="AB1253" s="13">
        <f t="shared" si="276"/>
        <v>0.483221553449453</v>
      </c>
      <c r="AC1253" s="13">
        <f t="shared" si="277"/>
        <v>0.516778446550547</v>
      </c>
      <c r="AD1253" s="13">
        <f t="shared" si="278"/>
        <v>0.281712638547383</v>
      </c>
      <c r="AE1253" s="13">
        <f t="shared" si="279"/>
        <v>0.718287361452617</v>
      </c>
    </row>
    <row r="1254" spans="1:31">
      <c r="A1254" s="5" t="s">
        <v>2535</v>
      </c>
      <c r="B1254" s="5" t="s">
        <v>2536</v>
      </c>
      <c r="C1254" s="6">
        <v>395000000</v>
      </c>
      <c r="D1254" s="6">
        <v>0</v>
      </c>
      <c r="E1254" s="6">
        <v>0</v>
      </c>
      <c r="F1254" s="6">
        <v>0</v>
      </c>
      <c r="G1254" s="6">
        <v>103036666.66</v>
      </c>
      <c r="H1254" s="6">
        <v>150710000</v>
      </c>
      <c r="I1254" s="6">
        <v>0</v>
      </c>
      <c r="J1254" s="6">
        <v>0</v>
      </c>
      <c r="K1254" s="6">
        <v>29801927.18</v>
      </c>
      <c r="L1254" s="6">
        <v>2305817807</v>
      </c>
      <c r="M1254" s="6">
        <v>825967811.09</v>
      </c>
      <c r="N1254" s="6">
        <v>200500573.42</v>
      </c>
      <c r="O1254" s="6">
        <v>-1815709.97</v>
      </c>
      <c r="P1254" s="6">
        <v>204298488.86</v>
      </c>
      <c r="Q1254" s="6">
        <v>486468851.94</v>
      </c>
      <c r="R1254" s="8">
        <f t="shared" si="266"/>
        <v>678548593.84</v>
      </c>
      <c r="S1254" s="8">
        <f t="shared" si="267"/>
        <v>3620236675.5</v>
      </c>
      <c r="T1254" s="8">
        <f t="shared" si="268"/>
        <v>4298785269.34</v>
      </c>
      <c r="U1254" s="8">
        <f t="shared" si="269"/>
        <v>498036666.66</v>
      </c>
      <c r="V1254" s="8">
        <f t="shared" si="270"/>
        <v>180511927.18</v>
      </c>
      <c r="W1254" s="8">
        <f t="shared" si="271"/>
        <v>498036666.66</v>
      </c>
      <c r="X1254" s="8">
        <f t="shared" si="272"/>
        <v>3800748602.68</v>
      </c>
      <c r="Y1254" s="13">
        <f t="shared" si="273"/>
        <v>0.157846589519038</v>
      </c>
      <c r="Z1254" s="13">
        <f t="shared" si="274"/>
        <v>0.842153410480962</v>
      </c>
      <c r="AA1254" s="13">
        <f t="shared" si="275"/>
        <v>1.18743210863314</v>
      </c>
      <c r="AB1254" s="13">
        <f t="shared" si="276"/>
        <v>0.733973470995706</v>
      </c>
      <c r="AC1254" s="13">
        <f t="shared" si="277"/>
        <v>0.266026529004295</v>
      </c>
      <c r="AD1254" s="13">
        <f t="shared" si="278"/>
        <v>0.115855209194123</v>
      </c>
      <c r="AE1254" s="13">
        <f t="shared" si="279"/>
        <v>0.884144790805877</v>
      </c>
    </row>
    <row r="1255" spans="1:31">
      <c r="A1255" s="5" t="s">
        <v>2537</v>
      </c>
      <c r="B1255" s="5" t="s">
        <v>2538</v>
      </c>
      <c r="C1255" s="6">
        <v>30113268703.04</v>
      </c>
      <c r="D1255" s="6">
        <v>0</v>
      </c>
      <c r="E1255" s="6">
        <v>179026696.28</v>
      </c>
      <c r="F1255" s="6">
        <v>0</v>
      </c>
      <c r="G1255" s="6">
        <v>23200483406.54</v>
      </c>
      <c r="H1255" s="6">
        <v>24929439812.74</v>
      </c>
      <c r="I1255" s="6">
        <v>25874919854.82</v>
      </c>
      <c r="J1255" s="6">
        <v>0</v>
      </c>
      <c r="K1255" s="6">
        <v>202337206.79</v>
      </c>
      <c r="L1255" s="6">
        <v>11683461365</v>
      </c>
      <c r="M1255" s="6">
        <v>57208382535.99</v>
      </c>
      <c r="N1255" s="6">
        <v>2674172731.23</v>
      </c>
      <c r="O1255" s="6">
        <v>14844416172.62</v>
      </c>
      <c r="P1255" s="6">
        <v>40843171648.51</v>
      </c>
      <c r="Q1255" s="6">
        <v>144583623126.77</v>
      </c>
      <c r="R1255" s="8">
        <f t="shared" si="266"/>
        <v>104499475680.21</v>
      </c>
      <c r="S1255" s="8">
        <f t="shared" si="267"/>
        <v>266488882117.66</v>
      </c>
      <c r="T1255" s="8">
        <f t="shared" si="268"/>
        <v>370988357797.87</v>
      </c>
      <c r="U1255" s="8">
        <f t="shared" si="269"/>
        <v>53492778805.86</v>
      </c>
      <c r="V1255" s="8">
        <f t="shared" si="270"/>
        <v>51006696874.35</v>
      </c>
      <c r="W1255" s="8">
        <f t="shared" si="271"/>
        <v>53492778805.86</v>
      </c>
      <c r="X1255" s="8">
        <f t="shared" si="272"/>
        <v>317495578992.01</v>
      </c>
      <c r="Y1255" s="13">
        <f t="shared" si="273"/>
        <v>0.281678585011408</v>
      </c>
      <c r="Z1255" s="13">
        <f t="shared" si="274"/>
        <v>0.718321414988592</v>
      </c>
      <c r="AA1255" s="13">
        <f t="shared" si="275"/>
        <v>1.39213446673573</v>
      </c>
      <c r="AB1255" s="13">
        <f t="shared" si="276"/>
        <v>0.511895188541988</v>
      </c>
      <c r="AC1255" s="13">
        <f t="shared" si="277"/>
        <v>0.488104811458012</v>
      </c>
      <c r="AD1255" s="13">
        <f t="shared" si="278"/>
        <v>0.144189912382655</v>
      </c>
      <c r="AE1255" s="13">
        <f t="shared" si="279"/>
        <v>0.855810087617345</v>
      </c>
    </row>
    <row r="1256" spans="1:31">
      <c r="A1256" s="5" t="s">
        <v>2539</v>
      </c>
      <c r="B1256" s="5" t="s">
        <v>2540</v>
      </c>
      <c r="C1256" s="6">
        <v>1059643964.2</v>
      </c>
      <c r="D1256" s="6">
        <v>0</v>
      </c>
      <c r="E1256" s="6">
        <v>0</v>
      </c>
      <c r="F1256" s="6">
        <v>0</v>
      </c>
      <c r="G1256" s="6">
        <v>289931163.82</v>
      </c>
      <c r="H1256" s="6">
        <v>220721578.49</v>
      </c>
      <c r="I1256" s="6">
        <v>231776448.57</v>
      </c>
      <c r="J1256" s="6">
        <v>0</v>
      </c>
      <c r="K1256" s="6">
        <v>857195.56</v>
      </c>
      <c r="L1256" s="6">
        <v>1380881512</v>
      </c>
      <c r="M1256" s="6">
        <v>1107760623.76</v>
      </c>
      <c r="N1256" s="6">
        <v>0</v>
      </c>
      <c r="O1256" s="6">
        <v>-1078725.71</v>
      </c>
      <c r="P1256" s="6">
        <v>289829617.88</v>
      </c>
      <c r="Q1256" s="6">
        <v>28295832.71</v>
      </c>
      <c r="R1256" s="8">
        <f t="shared" si="266"/>
        <v>1802930350.64</v>
      </c>
      <c r="S1256" s="8">
        <f t="shared" si="267"/>
        <v>2805688860.64</v>
      </c>
      <c r="T1256" s="8">
        <f t="shared" si="268"/>
        <v>4608619211.28</v>
      </c>
      <c r="U1256" s="8">
        <f t="shared" si="269"/>
        <v>1349575128.02</v>
      </c>
      <c r="V1256" s="8">
        <f t="shared" si="270"/>
        <v>453355222.62</v>
      </c>
      <c r="W1256" s="8">
        <f t="shared" si="271"/>
        <v>1349575128.02</v>
      </c>
      <c r="X1256" s="8">
        <f t="shared" si="272"/>
        <v>3259044083.26</v>
      </c>
      <c r="Y1256" s="13">
        <f t="shared" si="273"/>
        <v>0.391208357207549</v>
      </c>
      <c r="Z1256" s="13">
        <f t="shared" si="274"/>
        <v>0.608791642792451</v>
      </c>
      <c r="AA1256" s="13">
        <f t="shared" si="275"/>
        <v>1.64259810698637</v>
      </c>
      <c r="AB1256" s="13">
        <f t="shared" si="276"/>
        <v>0.748545348710188</v>
      </c>
      <c r="AC1256" s="13">
        <f t="shared" si="277"/>
        <v>0.251454651289812</v>
      </c>
      <c r="AD1256" s="13">
        <f t="shared" si="278"/>
        <v>0.292837196164265</v>
      </c>
      <c r="AE1256" s="13">
        <f t="shared" si="279"/>
        <v>0.707162803835735</v>
      </c>
    </row>
    <row r="1257" spans="1:31">
      <c r="A1257" s="5" t="s">
        <v>2541</v>
      </c>
      <c r="B1257" s="5" t="s">
        <v>2542</v>
      </c>
      <c r="C1257" s="6">
        <v>802996944.44</v>
      </c>
      <c r="D1257" s="6">
        <v>0</v>
      </c>
      <c r="E1257" s="6">
        <v>0</v>
      </c>
      <c r="F1257" s="6">
        <v>0</v>
      </c>
      <c r="G1257" s="6">
        <v>109666061.25</v>
      </c>
      <c r="H1257" s="6">
        <v>1252050000</v>
      </c>
      <c r="I1257" s="6">
        <v>0</v>
      </c>
      <c r="J1257" s="6">
        <v>0</v>
      </c>
      <c r="K1257" s="6">
        <v>0</v>
      </c>
      <c r="L1257" s="6">
        <v>1329025062</v>
      </c>
      <c r="M1257" s="6">
        <v>54290513.4</v>
      </c>
      <c r="N1257" s="6">
        <v>0</v>
      </c>
      <c r="O1257" s="6">
        <v>973857066.28</v>
      </c>
      <c r="P1257" s="6">
        <v>442608941.56</v>
      </c>
      <c r="Q1257" s="6">
        <v>1791974862.85</v>
      </c>
      <c r="R1257" s="8">
        <f t="shared" si="266"/>
        <v>2164713005.69</v>
      </c>
      <c r="S1257" s="8">
        <f t="shared" si="267"/>
        <v>4591756446.09</v>
      </c>
      <c r="T1257" s="8">
        <f t="shared" si="268"/>
        <v>6756469451.78</v>
      </c>
      <c r="U1257" s="8">
        <f t="shared" si="269"/>
        <v>912663005.69</v>
      </c>
      <c r="V1257" s="8">
        <f t="shared" si="270"/>
        <v>1252050000</v>
      </c>
      <c r="W1257" s="8">
        <f t="shared" si="271"/>
        <v>912663005.69</v>
      </c>
      <c r="X1257" s="8">
        <f t="shared" si="272"/>
        <v>5843806446.09</v>
      </c>
      <c r="Y1257" s="13">
        <f t="shared" si="273"/>
        <v>0.320391148237887</v>
      </c>
      <c r="Z1257" s="13">
        <f t="shared" si="274"/>
        <v>0.679608851762113</v>
      </c>
      <c r="AA1257" s="13">
        <f t="shared" si="275"/>
        <v>1.47143463097511</v>
      </c>
      <c r="AB1257" s="13">
        <f t="shared" si="276"/>
        <v>0.421609240250806</v>
      </c>
      <c r="AC1257" s="13">
        <f t="shared" si="277"/>
        <v>0.578390759749194</v>
      </c>
      <c r="AD1257" s="13">
        <f t="shared" si="278"/>
        <v>0.135079868591659</v>
      </c>
      <c r="AE1257" s="13">
        <f t="shared" si="279"/>
        <v>0.864920131408341</v>
      </c>
    </row>
    <row r="1258" spans="1:31">
      <c r="A1258" s="5" t="s">
        <v>2543</v>
      </c>
      <c r="B1258" s="5" t="s">
        <v>2544</v>
      </c>
      <c r="C1258" s="6">
        <v>185000000</v>
      </c>
      <c r="D1258" s="6">
        <v>0</v>
      </c>
      <c r="E1258" s="6">
        <v>0</v>
      </c>
      <c r="F1258" s="6">
        <v>0</v>
      </c>
      <c r="G1258" s="6">
        <v>12705762.41</v>
      </c>
      <c r="H1258" s="6">
        <v>4960000</v>
      </c>
      <c r="I1258" s="6">
        <v>0</v>
      </c>
      <c r="J1258" s="6">
        <v>0</v>
      </c>
      <c r="K1258" s="6">
        <v>2408917.39</v>
      </c>
      <c r="L1258" s="6">
        <v>360000000</v>
      </c>
      <c r="M1258" s="6">
        <v>179738808.15</v>
      </c>
      <c r="N1258" s="6">
        <v>0</v>
      </c>
      <c r="O1258" s="6">
        <v>755403</v>
      </c>
      <c r="P1258" s="6">
        <v>35760054.04</v>
      </c>
      <c r="Q1258" s="6">
        <v>167568566.7</v>
      </c>
      <c r="R1258" s="8">
        <f t="shared" si="266"/>
        <v>205074679.8</v>
      </c>
      <c r="S1258" s="8">
        <f t="shared" si="267"/>
        <v>743822831.89</v>
      </c>
      <c r="T1258" s="8">
        <f t="shared" si="268"/>
        <v>948897511.69</v>
      </c>
      <c r="U1258" s="8">
        <f t="shared" si="269"/>
        <v>197705762.41</v>
      </c>
      <c r="V1258" s="8">
        <f t="shared" si="270"/>
        <v>7368917.39</v>
      </c>
      <c r="W1258" s="8">
        <f t="shared" si="271"/>
        <v>197705762.41</v>
      </c>
      <c r="X1258" s="8">
        <f t="shared" si="272"/>
        <v>751191749.28</v>
      </c>
      <c r="Y1258" s="13">
        <f t="shared" si="273"/>
        <v>0.21611889300327</v>
      </c>
      <c r="Z1258" s="13">
        <f t="shared" si="274"/>
        <v>0.78388110699673</v>
      </c>
      <c r="AA1258" s="13">
        <f t="shared" si="275"/>
        <v>1.27570366357123</v>
      </c>
      <c r="AB1258" s="13">
        <f t="shared" si="276"/>
        <v>0.964067151550905</v>
      </c>
      <c r="AC1258" s="13">
        <f t="shared" si="277"/>
        <v>0.0359328484490946</v>
      </c>
      <c r="AD1258" s="13">
        <f t="shared" si="278"/>
        <v>0.208353125573997</v>
      </c>
      <c r="AE1258" s="13">
        <f t="shared" si="279"/>
        <v>0.791646874426003</v>
      </c>
    </row>
    <row r="1259" spans="1:31">
      <c r="A1259" s="5" t="s">
        <v>2545</v>
      </c>
      <c r="B1259" s="5" t="s">
        <v>2546</v>
      </c>
      <c r="C1259" s="6">
        <v>1080606038.32</v>
      </c>
      <c r="D1259" s="6">
        <v>0</v>
      </c>
      <c r="E1259" s="6">
        <v>0</v>
      </c>
      <c r="F1259" s="6">
        <v>0</v>
      </c>
      <c r="G1259" s="6">
        <v>87656344.13</v>
      </c>
      <c r="H1259" s="6">
        <v>428167952</v>
      </c>
      <c r="I1259" s="6">
        <v>1420905535.09</v>
      </c>
      <c r="J1259" s="6">
        <v>0</v>
      </c>
      <c r="K1259" s="6">
        <v>23329542.39</v>
      </c>
      <c r="L1259" s="6">
        <v>1946915121</v>
      </c>
      <c r="M1259" s="6">
        <v>470321087.63</v>
      </c>
      <c r="N1259" s="6">
        <v>0</v>
      </c>
      <c r="O1259" s="6">
        <v>78016863.67</v>
      </c>
      <c r="P1259" s="6">
        <v>341387120.73</v>
      </c>
      <c r="Q1259" s="6">
        <v>1209582231.85</v>
      </c>
      <c r="R1259" s="8">
        <f t="shared" si="266"/>
        <v>3040665411.93</v>
      </c>
      <c r="S1259" s="8">
        <f t="shared" si="267"/>
        <v>4046222424.88</v>
      </c>
      <c r="T1259" s="8">
        <f t="shared" si="268"/>
        <v>7086887836.81</v>
      </c>
      <c r="U1259" s="8">
        <f t="shared" si="269"/>
        <v>1168262382.45</v>
      </c>
      <c r="V1259" s="8">
        <f t="shared" si="270"/>
        <v>1872403029.48</v>
      </c>
      <c r="W1259" s="8">
        <f t="shared" si="271"/>
        <v>1168262382.45</v>
      </c>
      <c r="X1259" s="8">
        <f t="shared" si="272"/>
        <v>5918625454.36</v>
      </c>
      <c r="Y1259" s="13">
        <f t="shared" si="273"/>
        <v>0.429055105985519</v>
      </c>
      <c r="Z1259" s="13">
        <f t="shared" si="274"/>
        <v>0.570944894014481</v>
      </c>
      <c r="AA1259" s="13">
        <f t="shared" si="275"/>
        <v>1.75148251693558</v>
      </c>
      <c r="AB1259" s="13">
        <f t="shared" si="276"/>
        <v>0.384212737733768</v>
      </c>
      <c r="AC1259" s="13">
        <f t="shared" si="277"/>
        <v>0.615787262266232</v>
      </c>
      <c r="AD1259" s="13">
        <f t="shared" si="278"/>
        <v>0.164848436909348</v>
      </c>
      <c r="AE1259" s="13">
        <f t="shared" si="279"/>
        <v>0.835151563090652</v>
      </c>
    </row>
    <row r="1260" spans="1:31">
      <c r="A1260" s="5" t="s">
        <v>2547</v>
      </c>
      <c r="B1260" s="5" t="s">
        <v>2548</v>
      </c>
      <c r="C1260" s="6">
        <v>1563609625.28</v>
      </c>
      <c r="D1260" s="6">
        <v>0</v>
      </c>
      <c r="E1260" s="6">
        <v>0</v>
      </c>
      <c r="F1260" s="6">
        <v>0</v>
      </c>
      <c r="G1260" s="6">
        <v>213208438.36</v>
      </c>
      <c r="H1260" s="6">
        <v>824804100</v>
      </c>
      <c r="I1260" s="6">
        <v>0</v>
      </c>
      <c r="J1260" s="6">
        <v>0</v>
      </c>
      <c r="K1260" s="6">
        <v>3449472.58</v>
      </c>
      <c r="L1260" s="6">
        <v>1397268615</v>
      </c>
      <c r="M1260" s="6">
        <v>1868765529.09</v>
      </c>
      <c r="N1260" s="6">
        <v>0</v>
      </c>
      <c r="O1260" s="6">
        <v>-9530126.37</v>
      </c>
      <c r="P1260" s="6">
        <v>72287004.18</v>
      </c>
      <c r="Q1260" s="6">
        <v>417995851.31</v>
      </c>
      <c r="R1260" s="8">
        <f t="shared" si="266"/>
        <v>2605071636.22</v>
      </c>
      <c r="S1260" s="8">
        <f t="shared" si="267"/>
        <v>3746786873.21</v>
      </c>
      <c r="T1260" s="8">
        <f t="shared" si="268"/>
        <v>6351858509.43</v>
      </c>
      <c r="U1260" s="8">
        <f t="shared" si="269"/>
        <v>1776818063.64</v>
      </c>
      <c r="V1260" s="8">
        <f t="shared" si="270"/>
        <v>828253572.58</v>
      </c>
      <c r="W1260" s="8">
        <f t="shared" si="271"/>
        <v>1776818063.64</v>
      </c>
      <c r="X1260" s="8">
        <f t="shared" si="272"/>
        <v>4575040445.79</v>
      </c>
      <c r="Y1260" s="13">
        <f t="shared" si="273"/>
        <v>0.410127466213628</v>
      </c>
      <c r="Z1260" s="13">
        <f t="shared" si="274"/>
        <v>0.589872533786372</v>
      </c>
      <c r="AA1260" s="13">
        <f t="shared" si="275"/>
        <v>1.69528151036468</v>
      </c>
      <c r="AB1260" s="13">
        <f t="shared" si="276"/>
        <v>0.682061114533568</v>
      </c>
      <c r="AC1260" s="13">
        <f t="shared" si="277"/>
        <v>0.317938885466432</v>
      </c>
      <c r="AD1260" s="13">
        <f t="shared" si="278"/>
        <v>0.279731996706496</v>
      </c>
      <c r="AE1260" s="13">
        <f t="shared" si="279"/>
        <v>0.720268003293504</v>
      </c>
    </row>
    <row r="1261" spans="1:31">
      <c r="A1261" s="5" t="s">
        <v>2549</v>
      </c>
      <c r="B1261" s="5" t="s">
        <v>2550</v>
      </c>
      <c r="C1261" s="6">
        <v>2358995198.13</v>
      </c>
      <c r="D1261" s="6">
        <v>0</v>
      </c>
      <c r="E1261" s="6">
        <v>0</v>
      </c>
      <c r="F1261" s="6">
        <v>0</v>
      </c>
      <c r="G1261" s="6">
        <v>3717981625.93</v>
      </c>
      <c r="H1261" s="6">
        <v>2201240867.88</v>
      </c>
      <c r="I1261" s="6">
        <v>1317939173.9</v>
      </c>
      <c r="J1261" s="6">
        <v>0</v>
      </c>
      <c r="K1261" s="6">
        <v>42155503.17</v>
      </c>
      <c r="L1261" s="6">
        <v>3633066000</v>
      </c>
      <c r="M1261" s="6">
        <v>97238030.77</v>
      </c>
      <c r="N1261" s="6">
        <v>188009096.18</v>
      </c>
      <c r="O1261" s="6">
        <v>309164618.04</v>
      </c>
      <c r="P1261" s="6">
        <v>1522712658.21</v>
      </c>
      <c r="Q1261" s="6">
        <v>7964194295.49</v>
      </c>
      <c r="R1261" s="8">
        <f t="shared" si="266"/>
        <v>9638312369.01</v>
      </c>
      <c r="S1261" s="8">
        <f t="shared" si="267"/>
        <v>13338366506.33</v>
      </c>
      <c r="T1261" s="8">
        <f t="shared" si="268"/>
        <v>22976678875.34</v>
      </c>
      <c r="U1261" s="8">
        <f t="shared" si="269"/>
        <v>6076976824.06</v>
      </c>
      <c r="V1261" s="8">
        <f t="shared" si="270"/>
        <v>3561335544.95</v>
      </c>
      <c r="W1261" s="8">
        <f t="shared" si="271"/>
        <v>6076976824.06</v>
      </c>
      <c r="X1261" s="8">
        <f t="shared" si="272"/>
        <v>16899702051.28</v>
      </c>
      <c r="Y1261" s="13">
        <f t="shared" si="273"/>
        <v>0.419482398709695</v>
      </c>
      <c r="Z1261" s="13">
        <f t="shared" si="274"/>
        <v>0.580517601290305</v>
      </c>
      <c r="AA1261" s="13">
        <f t="shared" si="275"/>
        <v>1.72260065461809</v>
      </c>
      <c r="AB1261" s="13">
        <f t="shared" si="276"/>
        <v>0.630502165877012</v>
      </c>
      <c r="AC1261" s="13">
        <f t="shared" si="277"/>
        <v>0.369497834122988</v>
      </c>
      <c r="AD1261" s="13">
        <f t="shared" si="278"/>
        <v>0.264484560933747</v>
      </c>
      <c r="AE1261" s="13">
        <f t="shared" si="279"/>
        <v>0.735515439066253</v>
      </c>
    </row>
    <row r="1262" spans="1:31">
      <c r="A1262" s="5" t="s">
        <v>2551</v>
      </c>
      <c r="B1262" s="5" t="s">
        <v>2552</v>
      </c>
      <c r="C1262" s="6">
        <v>1082400424.41</v>
      </c>
      <c r="D1262" s="6">
        <v>0</v>
      </c>
      <c r="E1262" s="6">
        <v>752230.63</v>
      </c>
      <c r="F1262" s="6">
        <v>0</v>
      </c>
      <c r="G1262" s="6">
        <v>91694476.26</v>
      </c>
      <c r="H1262" s="6">
        <v>1108798092.47</v>
      </c>
      <c r="I1262" s="6">
        <v>0</v>
      </c>
      <c r="J1262" s="6">
        <v>0</v>
      </c>
      <c r="K1262" s="6">
        <v>368399.09</v>
      </c>
      <c r="L1262" s="6">
        <v>616383477</v>
      </c>
      <c r="M1262" s="6">
        <v>1223232416.48</v>
      </c>
      <c r="N1262" s="6">
        <v>0</v>
      </c>
      <c r="O1262" s="6">
        <v>396462.48</v>
      </c>
      <c r="P1262" s="6">
        <v>190633633.39</v>
      </c>
      <c r="Q1262" s="6">
        <v>610773367.68</v>
      </c>
      <c r="R1262" s="8">
        <f t="shared" si="266"/>
        <v>2284013622.86</v>
      </c>
      <c r="S1262" s="8">
        <f t="shared" si="267"/>
        <v>2641419357.03</v>
      </c>
      <c r="T1262" s="8">
        <f t="shared" si="268"/>
        <v>4925432979.89</v>
      </c>
      <c r="U1262" s="8">
        <f t="shared" si="269"/>
        <v>1174847131.3</v>
      </c>
      <c r="V1262" s="8">
        <f t="shared" si="270"/>
        <v>1109166491.56</v>
      </c>
      <c r="W1262" s="8">
        <f t="shared" si="271"/>
        <v>1174847131.3</v>
      </c>
      <c r="X1262" s="8">
        <f t="shared" si="272"/>
        <v>3750585848.59</v>
      </c>
      <c r="Y1262" s="13">
        <f t="shared" si="273"/>
        <v>0.463718343582255</v>
      </c>
      <c r="Z1262" s="13">
        <f t="shared" si="274"/>
        <v>0.536281656417745</v>
      </c>
      <c r="AA1262" s="13">
        <f t="shared" si="275"/>
        <v>1.86469178655075</v>
      </c>
      <c r="AB1262" s="13">
        <f t="shared" si="276"/>
        <v>0.514378338001714</v>
      </c>
      <c r="AC1262" s="13">
        <f t="shared" si="277"/>
        <v>0.485621661998286</v>
      </c>
      <c r="AD1262" s="13">
        <f t="shared" si="278"/>
        <v>0.238526670872748</v>
      </c>
      <c r="AE1262" s="13">
        <f t="shared" si="279"/>
        <v>0.761473329127252</v>
      </c>
    </row>
    <row r="1263" spans="1:31">
      <c r="A1263" s="5" t="s">
        <v>2553</v>
      </c>
      <c r="B1263" s="5" t="s">
        <v>2554</v>
      </c>
      <c r="C1263" s="6">
        <v>29291000000</v>
      </c>
      <c r="D1263" s="6">
        <v>4000000</v>
      </c>
      <c r="E1263" s="6">
        <v>0</v>
      </c>
      <c r="F1263" s="6">
        <v>0</v>
      </c>
      <c r="G1263" s="6">
        <v>18853000000</v>
      </c>
      <c r="H1263" s="6">
        <v>29891000000</v>
      </c>
      <c r="I1263" s="6">
        <v>24297000000</v>
      </c>
      <c r="J1263" s="6">
        <v>0</v>
      </c>
      <c r="K1263" s="6">
        <v>7236000000</v>
      </c>
      <c r="L1263" s="6">
        <v>16379000000</v>
      </c>
      <c r="M1263" s="6">
        <v>33609000000</v>
      </c>
      <c r="N1263" s="6">
        <v>0</v>
      </c>
      <c r="O1263" s="6">
        <v>-2739000000</v>
      </c>
      <c r="P1263" s="6">
        <v>782000000</v>
      </c>
      <c r="Q1263" s="6">
        <v>-3140000000</v>
      </c>
      <c r="R1263" s="8">
        <f t="shared" si="266"/>
        <v>109572000000</v>
      </c>
      <c r="S1263" s="8">
        <f t="shared" si="267"/>
        <v>44891000000</v>
      </c>
      <c r="T1263" s="8">
        <f t="shared" si="268"/>
        <v>154463000000</v>
      </c>
      <c r="U1263" s="8">
        <f t="shared" si="269"/>
        <v>48148000000</v>
      </c>
      <c r="V1263" s="8">
        <f t="shared" si="270"/>
        <v>61424000000</v>
      </c>
      <c r="W1263" s="8">
        <f t="shared" si="271"/>
        <v>48148000000</v>
      </c>
      <c r="X1263" s="8">
        <f t="shared" si="272"/>
        <v>106315000000</v>
      </c>
      <c r="Y1263" s="13">
        <f t="shared" si="273"/>
        <v>0.709373765885681</v>
      </c>
      <c r="Z1263" s="13">
        <f t="shared" si="274"/>
        <v>0.290626234114319</v>
      </c>
      <c r="AA1263" s="13">
        <f t="shared" si="275"/>
        <v>3.44084560379586</v>
      </c>
      <c r="AB1263" s="13">
        <f t="shared" si="276"/>
        <v>0.439418829628007</v>
      </c>
      <c r="AC1263" s="13">
        <f t="shared" si="277"/>
        <v>0.560581170371993</v>
      </c>
      <c r="AD1263" s="13">
        <f t="shared" si="278"/>
        <v>0.311712189974298</v>
      </c>
      <c r="AE1263" s="13">
        <f t="shared" si="279"/>
        <v>0.688287810025702</v>
      </c>
    </row>
    <row r="1264" spans="1:31">
      <c r="A1264" s="5" t="s">
        <v>2555</v>
      </c>
      <c r="B1264" s="5" t="s">
        <v>2556</v>
      </c>
      <c r="C1264" s="6">
        <v>3402293222.37</v>
      </c>
      <c r="D1264" s="6">
        <v>0</v>
      </c>
      <c r="E1264" s="6">
        <v>0</v>
      </c>
      <c r="F1264" s="6">
        <v>0</v>
      </c>
      <c r="G1264" s="6">
        <v>992188141.76</v>
      </c>
      <c r="H1264" s="6">
        <v>2057205259.74</v>
      </c>
      <c r="I1264" s="6">
        <v>0</v>
      </c>
      <c r="J1264" s="6">
        <v>0</v>
      </c>
      <c r="K1264" s="6">
        <v>21213254.99</v>
      </c>
      <c r="L1264" s="6">
        <v>1912142904</v>
      </c>
      <c r="M1264" s="6">
        <v>6550171588.67</v>
      </c>
      <c r="N1264" s="6">
        <v>0</v>
      </c>
      <c r="O1264" s="6">
        <v>-45329147.08</v>
      </c>
      <c r="P1264" s="6">
        <v>205013479.64</v>
      </c>
      <c r="Q1264" s="6">
        <v>2222776748.89</v>
      </c>
      <c r="R1264" s="8">
        <f t="shared" si="266"/>
        <v>6472899878.86</v>
      </c>
      <c r="S1264" s="8">
        <f t="shared" si="267"/>
        <v>10844775574.12</v>
      </c>
      <c r="T1264" s="8">
        <f t="shared" si="268"/>
        <v>17317675452.98</v>
      </c>
      <c r="U1264" s="8">
        <f t="shared" si="269"/>
        <v>4394481364.13</v>
      </c>
      <c r="V1264" s="8">
        <f t="shared" si="270"/>
        <v>2078418514.73</v>
      </c>
      <c r="W1264" s="8">
        <f t="shared" si="271"/>
        <v>4394481364.13</v>
      </c>
      <c r="X1264" s="8">
        <f t="shared" si="272"/>
        <v>12923194088.85</v>
      </c>
      <c r="Y1264" s="13">
        <f t="shared" si="273"/>
        <v>0.373774176357264</v>
      </c>
      <c r="Z1264" s="13">
        <f t="shared" si="274"/>
        <v>0.626225823642736</v>
      </c>
      <c r="AA1264" s="13">
        <f t="shared" si="275"/>
        <v>1.59686803425485</v>
      </c>
      <c r="AB1264" s="13">
        <f t="shared" si="276"/>
        <v>0.678904578530875</v>
      </c>
      <c r="AC1264" s="13">
        <f t="shared" si="277"/>
        <v>0.321095421469125</v>
      </c>
      <c r="AD1264" s="13">
        <f t="shared" si="278"/>
        <v>0.253756999665553</v>
      </c>
      <c r="AE1264" s="13">
        <f t="shared" si="279"/>
        <v>0.746243000334447</v>
      </c>
    </row>
    <row r="1265" spans="1:31">
      <c r="A1265" s="5" t="s">
        <v>2557</v>
      </c>
      <c r="B1265" s="5" t="s">
        <v>2558</v>
      </c>
      <c r="C1265" s="6">
        <v>4165156571.92</v>
      </c>
      <c r="D1265" s="6">
        <v>0</v>
      </c>
      <c r="E1265" s="6">
        <v>0</v>
      </c>
      <c r="F1265" s="6">
        <v>0</v>
      </c>
      <c r="G1265" s="6">
        <v>4004221182.38</v>
      </c>
      <c r="H1265" s="6">
        <v>1194100000</v>
      </c>
      <c r="I1265" s="6">
        <v>0</v>
      </c>
      <c r="J1265" s="6">
        <v>0</v>
      </c>
      <c r="K1265" s="6">
        <v>175550040.41</v>
      </c>
      <c r="L1265" s="6">
        <v>1045118252</v>
      </c>
      <c r="M1265" s="6">
        <v>2221485793.7</v>
      </c>
      <c r="N1265" s="6">
        <v>0</v>
      </c>
      <c r="O1265" s="6">
        <v>0</v>
      </c>
      <c r="P1265" s="6">
        <v>192495280.1</v>
      </c>
      <c r="Q1265" s="6">
        <v>-2235986478.92</v>
      </c>
      <c r="R1265" s="8">
        <f t="shared" si="266"/>
        <v>9539027794.71</v>
      </c>
      <c r="S1265" s="8">
        <f t="shared" si="267"/>
        <v>1223112846.88</v>
      </c>
      <c r="T1265" s="8">
        <f t="shared" si="268"/>
        <v>10762140641.59</v>
      </c>
      <c r="U1265" s="8">
        <f t="shared" si="269"/>
        <v>8169377754.3</v>
      </c>
      <c r="V1265" s="8">
        <f t="shared" si="270"/>
        <v>1369650040.41</v>
      </c>
      <c r="W1265" s="8">
        <f t="shared" si="271"/>
        <v>8169377754.3</v>
      </c>
      <c r="X1265" s="8">
        <f t="shared" si="272"/>
        <v>2592762887.29</v>
      </c>
      <c r="Y1265" s="13">
        <f t="shared" si="273"/>
        <v>0.886350412281985</v>
      </c>
      <c r="Z1265" s="13">
        <f t="shared" si="274"/>
        <v>0.113649587718015</v>
      </c>
      <c r="AA1265" s="13">
        <f t="shared" si="275"/>
        <v>8.79897604627636</v>
      </c>
      <c r="AB1265" s="13">
        <f t="shared" si="276"/>
        <v>0.856416180989686</v>
      </c>
      <c r="AC1265" s="13">
        <f t="shared" si="277"/>
        <v>0.143583819010315</v>
      </c>
      <c r="AD1265" s="13">
        <f t="shared" si="278"/>
        <v>0.759084835105171</v>
      </c>
      <c r="AE1265" s="13">
        <f t="shared" si="279"/>
        <v>0.240915164894829</v>
      </c>
    </row>
    <row r="1266" spans="1:31">
      <c r="A1266" s="5" t="s">
        <v>2559</v>
      </c>
      <c r="B1266" s="5" t="s">
        <v>2560</v>
      </c>
      <c r="C1266" s="6">
        <v>236265055.79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5928668.7</v>
      </c>
      <c r="L1266" s="6">
        <v>1182489135</v>
      </c>
      <c r="M1266" s="6">
        <v>1732536537.96</v>
      </c>
      <c r="N1266" s="6">
        <v>0</v>
      </c>
      <c r="O1266" s="6">
        <v>4394500</v>
      </c>
      <c r="P1266" s="6">
        <v>166789693.72</v>
      </c>
      <c r="Q1266" s="6">
        <v>2904117967.58</v>
      </c>
      <c r="R1266" s="8">
        <f t="shared" si="266"/>
        <v>242193724.49</v>
      </c>
      <c r="S1266" s="8">
        <f t="shared" si="267"/>
        <v>5990327834.26</v>
      </c>
      <c r="T1266" s="8">
        <f t="shared" si="268"/>
        <v>6232521558.75</v>
      </c>
      <c r="U1266" s="8">
        <f t="shared" si="269"/>
        <v>236265055.79</v>
      </c>
      <c r="V1266" s="8">
        <f t="shared" si="270"/>
        <v>5928668.7</v>
      </c>
      <c r="W1266" s="8">
        <f t="shared" si="271"/>
        <v>236265055.79</v>
      </c>
      <c r="X1266" s="8">
        <f t="shared" si="272"/>
        <v>5996256502.96</v>
      </c>
      <c r="Y1266" s="13">
        <f t="shared" si="273"/>
        <v>0.0388596689489149</v>
      </c>
      <c r="Z1266" s="13">
        <f t="shared" si="274"/>
        <v>0.961140331051085</v>
      </c>
      <c r="AA1266" s="13">
        <f t="shared" si="275"/>
        <v>1.04043079630882</v>
      </c>
      <c r="AB1266" s="13">
        <f t="shared" si="276"/>
        <v>0.975520964828943</v>
      </c>
      <c r="AC1266" s="13">
        <f t="shared" si="277"/>
        <v>0.024479035171057</v>
      </c>
      <c r="AD1266" s="13">
        <f t="shared" si="278"/>
        <v>0.0379084217459788</v>
      </c>
      <c r="AE1266" s="13">
        <f t="shared" si="279"/>
        <v>0.962091578254021</v>
      </c>
    </row>
    <row r="1267" spans="1:31">
      <c r="A1267" s="5" t="s">
        <v>2561</v>
      </c>
      <c r="B1267" s="5" t="s">
        <v>2562</v>
      </c>
      <c r="C1267" s="6">
        <v>189412805.08</v>
      </c>
      <c r="D1267" s="6">
        <v>0</v>
      </c>
      <c r="E1267" s="6">
        <v>0</v>
      </c>
      <c r="F1267" s="6">
        <v>0</v>
      </c>
      <c r="G1267" s="6">
        <v>18192617.52</v>
      </c>
      <c r="H1267" s="6">
        <v>0</v>
      </c>
      <c r="I1267" s="6">
        <v>0</v>
      </c>
      <c r="J1267" s="6">
        <v>0</v>
      </c>
      <c r="K1267" s="6">
        <v>0</v>
      </c>
      <c r="L1267" s="6">
        <v>365270370</v>
      </c>
      <c r="M1267" s="6">
        <v>517246833.44</v>
      </c>
      <c r="N1267" s="6">
        <v>0</v>
      </c>
      <c r="O1267" s="6">
        <v>5228291.52</v>
      </c>
      <c r="P1267" s="6">
        <v>58624735.75</v>
      </c>
      <c r="Q1267" s="6">
        <v>-592306282.38</v>
      </c>
      <c r="R1267" s="8">
        <f t="shared" si="266"/>
        <v>207605422.6</v>
      </c>
      <c r="S1267" s="8">
        <f t="shared" si="267"/>
        <v>354063948.33</v>
      </c>
      <c r="T1267" s="8">
        <f t="shared" si="268"/>
        <v>561669370.93</v>
      </c>
      <c r="U1267" s="8">
        <f t="shared" si="269"/>
        <v>207605422.6</v>
      </c>
      <c r="V1267" s="8">
        <f t="shared" si="270"/>
        <v>0</v>
      </c>
      <c r="W1267" s="8">
        <f t="shared" si="271"/>
        <v>207605422.6</v>
      </c>
      <c r="X1267" s="8">
        <f t="shared" si="272"/>
        <v>354063948.33</v>
      </c>
      <c r="Y1267" s="13">
        <f t="shared" si="273"/>
        <v>0.369622118180045</v>
      </c>
      <c r="Z1267" s="13">
        <f t="shared" si="274"/>
        <v>0.630377881819955</v>
      </c>
      <c r="AA1267" s="13">
        <f t="shared" si="275"/>
        <v>1.58635007483593</v>
      </c>
      <c r="AB1267" s="13">
        <f t="shared" si="276"/>
        <v>1</v>
      </c>
      <c r="AC1267" s="13">
        <f t="shared" si="277"/>
        <v>0</v>
      </c>
      <c r="AD1267" s="13">
        <f t="shared" si="278"/>
        <v>0.369622118180045</v>
      </c>
      <c r="AE1267" s="13">
        <f t="shared" si="279"/>
        <v>0.630377881819955</v>
      </c>
    </row>
    <row r="1268" spans="1:31">
      <c r="A1268" s="5" t="s">
        <v>2563</v>
      </c>
      <c r="B1268" s="5" t="s">
        <v>2564</v>
      </c>
      <c r="C1268" s="6">
        <v>1876731320.15</v>
      </c>
      <c r="D1268" s="6">
        <v>0</v>
      </c>
      <c r="E1268" s="6">
        <v>36968115.32</v>
      </c>
      <c r="F1268" s="6">
        <v>0</v>
      </c>
      <c r="G1268" s="6">
        <v>385858998.44</v>
      </c>
      <c r="H1268" s="6">
        <v>340596184.52</v>
      </c>
      <c r="I1268" s="6">
        <v>2550947945.21</v>
      </c>
      <c r="J1268" s="6">
        <v>0</v>
      </c>
      <c r="K1268" s="6">
        <v>5695820102.72</v>
      </c>
      <c r="L1268" s="6">
        <v>2896323121</v>
      </c>
      <c r="M1268" s="6">
        <v>224500847.36</v>
      </c>
      <c r="N1268" s="6">
        <v>0</v>
      </c>
      <c r="O1268" s="6">
        <v>3425536812.46</v>
      </c>
      <c r="P1268" s="6">
        <v>570346472.39</v>
      </c>
      <c r="Q1268" s="6">
        <v>6781581892.69</v>
      </c>
      <c r="R1268" s="8">
        <f t="shared" si="266"/>
        <v>10886922666.36</v>
      </c>
      <c r="S1268" s="8">
        <f t="shared" si="267"/>
        <v>13898289145.9</v>
      </c>
      <c r="T1268" s="8">
        <f t="shared" si="268"/>
        <v>24785211812.26</v>
      </c>
      <c r="U1268" s="8">
        <f t="shared" si="269"/>
        <v>2299558433.91</v>
      </c>
      <c r="V1268" s="8">
        <f t="shared" si="270"/>
        <v>8587364232.45</v>
      </c>
      <c r="W1268" s="8">
        <f t="shared" si="271"/>
        <v>2299558433.91</v>
      </c>
      <c r="X1268" s="8">
        <f t="shared" si="272"/>
        <v>22485653378.35</v>
      </c>
      <c r="Y1268" s="13">
        <f t="shared" si="273"/>
        <v>0.439250741483467</v>
      </c>
      <c r="Z1268" s="13">
        <f t="shared" si="274"/>
        <v>0.560749258516533</v>
      </c>
      <c r="AA1268" s="13">
        <f t="shared" si="275"/>
        <v>1.7833282609156</v>
      </c>
      <c r="AB1268" s="13">
        <f t="shared" si="276"/>
        <v>0.211222078486468</v>
      </c>
      <c r="AC1268" s="13">
        <f t="shared" si="277"/>
        <v>0.788777921513532</v>
      </c>
      <c r="AD1268" s="13">
        <f t="shared" si="278"/>
        <v>0.0927794545928602</v>
      </c>
      <c r="AE1268" s="13">
        <f t="shared" si="279"/>
        <v>0.90722054540714</v>
      </c>
    </row>
    <row r="1269" spans="1:31">
      <c r="A1269" s="5" t="s">
        <v>2565</v>
      </c>
      <c r="B1269" s="5" t="s">
        <v>2566</v>
      </c>
      <c r="C1269" s="6">
        <v>2975304117.46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17587210</v>
      </c>
      <c r="L1269" s="6">
        <v>1218412038</v>
      </c>
      <c r="M1269" s="6">
        <v>224535623.66</v>
      </c>
      <c r="N1269" s="6">
        <v>0</v>
      </c>
      <c r="O1269" s="6">
        <v>138431200.06</v>
      </c>
      <c r="P1269" s="6">
        <v>429197595.9</v>
      </c>
      <c r="Q1269" s="6">
        <v>-581263624.23</v>
      </c>
      <c r="R1269" s="8">
        <f t="shared" si="266"/>
        <v>2992891327.46</v>
      </c>
      <c r="S1269" s="8">
        <f t="shared" si="267"/>
        <v>1429312833.39</v>
      </c>
      <c r="T1269" s="8">
        <f t="shared" si="268"/>
        <v>4422204160.85</v>
      </c>
      <c r="U1269" s="8">
        <f t="shared" si="269"/>
        <v>2975304117.46</v>
      </c>
      <c r="V1269" s="8">
        <f t="shared" si="270"/>
        <v>17587210</v>
      </c>
      <c r="W1269" s="8">
        <f t="shared" si="271"/>
        <v>2975304117.46</v>
      </c>
      <c r="X1269" s="8">
        <f t="shared" si="272"/>
        <v>1446900043.39</v>
      </c>
      <c r="Y1269" s="13">
        <f t="shared" si="273"/>
        <v>0.67678723518833</v>
      </c>
      <c r="Z1269" s="13">
        <f t="shared" si="274"/>
        <v>0.32321276481167</v>
      </c>
      <c r="AA1269" s="13">
        <f t="shared" si="275"/>
        <v>3.09393721062558</v>
      </c>
      <c r="AB1269" s="13">
        <f t="shared" si="276"/>
        <v>0.994123672370381</v>
      </c>
      <c r="AC1269" s="13">
        <f t="shared" si="277"/>
        <v>0.00587632762961891</v>
      </c>
      <c r="AD1269" s="13">
        <f t="shared" si="278"/>
        <v>0.672810211658819</v>
      </c>
      <c r="AE1269" s="13">
        <f t="shared" si="279"/>
        <v>0.327189788341181</v>
      </c>
    </row>
    <row r="1270" spans="1:31">
      <c r="A1270" s="5" t="s">
        <v>2567</v>
      </c>
      <c r="B1270" s="5" t="s">
        <v>2568</v>
      </c>
      <c r="C1270" s="6">
        <v>5754000000</v>
      </c>
      <c r="D1270" s="6">
        <v>0</v>
      </c>
      <c r="E1270" s="6">
        <v>0</v>
      </c>
      <c r="F1270" s="6">
        <v>0</v>
      </c>
      <c r="G1270" s="6">
        <v>1059227475.34</v>
      </c>
      <c r="H1270" s="6">
        <v>1216238616.21</v>
      </c>
      <c r="I1270" s="6">
        <v>2995965723.68</v>
      </c>
      <c r="J1270" s="6">
        <v>0</v>
      </c>
      <c r="K1270" s="6">
        <v>167385709.67</v>
      </c>
      <c r="L1270" s="6">
        <v>1142400000</v>
      </c>
      <c r="M1270" s="6">
        <v>250794252.82</v>
      </c>
      <c r="N1270" s="6">
        <v>0</v>
      </c>
      <c r="O1270" s="6">
        <v>0</v>
      </c>
      <c r="P1270" s="6">
        <v>1707226042.03</v>
      </c>
      <c r="Q1270" s="6">
        <v>8186991554.49</v>
      </c>
      <c r="R1270" s="8">
        <f t="shared" si="266"/>
        <v>11192817524.9</v>
      </c>
      <c r="S1270" s="8">
        <f t="shared" si="267"/>
        <v>11287411849.34</v>
      </c>
      <c r="T1270" s="8">
        <f t="shared" si="268"/>
        <v>22480229374.24</v>
      </c>
      <c r="U1270" s="8">
        <f t="shared" si="269"/>
        <v>6813227475.34</v>
      </c>
      <c r="V1270" s="8">
        <f t="shared" si="270"/>
        <v>4379590049.56</v>
      </c>
      <c r="W1270" s="8">
        <f t="shared" si="271"/>
        <v>6813227475.34</v>
      </c>
      <c r="X1270" s="8">
        <f t="shared" si="272"/>
        <v>15667001898.9</v>
      </c>
      <c r="Y1270" s="13">
        <f t="shared" si="273"/>
        <v>0.497896055176635</v>
      </c>
      <c r="Z1270" s="13">
        <f t="shared" si="274"/>
        <v>0.502103944823366</v>
      </c>
      <c r="AA1270" s="13">
        <f t="shared" si="275"/>
        <v>1.99161948498889</v>
      </c>
      <c r="AB1270" s="13">
        <f t="shared" si="276"/>
        <v>0.608714245558191</v>
      </c>
      <c r="AC1270" s="13">
        <f t="shared" si="277"/>
        <v>0.391285754441809</v>
      </c>
      <c r="AD1270" s="13">
        <f t="shared" si="278"/>
        <v>0.303076421593244</v>
      </c>
      <c r="AE1270" s="13">
        <f t="shared" si="279"/>
        <v>0.696923578406756</v>
      </c>
    </row>
    <row r="1271" spans="1:31">
      <c r="A1271" s="5" t="s">
        <v>2569</v>
      </c>
      <c r="B1271" s="5" t="s">
        <v>2570</v>
      </c>
      <c r="C1271" s="6">
        <v>266238708.27</v>
      </c>
      <c r="D1271" s="6">
        <v>0</v>
      </c>
      <c r="E1271" s="6">
        <v>0</v>
      </c>
      <c r="F1271" s="6">
        <v>0</v>
      </c>
      <c r="G1271" s="6">
        <v>18961215</v>
      </c>
      <c r="H1271" s="6">
        <v>0</v>
      </c>
      <c r="I1271" s="6">
        <v>0</v>
      </c>
      <c r="J1271" s="6">
        <v>0</v>
      </c>
      <c r="K1271" s="6">
        <v>312467783.02</v>
      </c>
      <c r="L1271" s="6">
        <v>3377189083</v>
      </c>
      <c r="M1271" s="6">
        <v>10185286143.68</v>
      </c>
      <c r="N1271" s="6">
        <v>0</v>
      </c>
      <c r="O1271" s="6">
        <v>0</v>
      </c>
      <c r="P1271" s="6">
        <v>744058154.82</v>
      </c>
      <c r="Q1271" s="6">
        <v>6214409765.81</v>
      </c>
      <c r="R1271" s="8">
        <f t="shared" si="266"/>
        <v>597667706.29</v>
      </c>
      <c r="S1271" s="8">
        <f t="shared" si="267"/>
        <v>20520943147.31</v>
      </c>
      <c r="T1271" s="8">
        <f t="shared" si="268"/>
        <v>21118610853.6</v>
      </c>
      <c r="U1271" s="8">
        <f t="shared" si="269"/>
        <v>285199923.27</v>
      </c>
      <c r="V1271" s="8">
        <f t="shared" si="270"/>
        <v>312467783.02</v>
      </c>
      <c r="W1271" s="8">
        <f t="shared" si="271"/>
        <v>285199923.27</v>
      </c>
      <c r="X1271" s="8">
        <f t="shared" si="272"/>
        <v>20833410930.33</v>
      </c>
      <c r="Y1271" s="13">
        <f t="shared" si="273"/>
        <v>0.0283005217735767</v>
      </c>
      <c r="Z1271" s="13">
        <f t="shared" si="274"/>
        <v>0.971699478226423</v>
      </c>
      <c r="AA1271" s="13">
        <f t="shared" si="275"/>
        <v>1.02912476790173</v>
      </c>
      <c r="AB1271" s="13">
        <f t="shared" si="276"/>
        <v>0.477188110163033</v>
      </c>
      <c r="AC1271" s="13">
        <f t="shared" si="277"/>
        <v>0.522811889836967</v>
      </c>
      <c r="AD1271" s="13">
        <f t="shared" si="278"/>
        <v>0.0135046725017608</v>
      </c>
      <c r="AE1271" s="13">
        <f t="shared" si="279"/>
        <v>0.986495327498239</v>
      </c>
    </row>
    <row r="1272" spans="1:31">
      <c r="A1272" s="5" t="s">
        <v>2571</v>
      </c>
      <c r="B1272" s="5" t="s">
        <v>2572</v>
      </c>
      <c r="C1272" s="6">
        <v>898173012.95</v>
      </c>
      <c r="D1272" s="6">
        <v>0</v>
      </c>
      <c r="E1272" s="6">
        <v>0</v>
      </c>
      <c r="F1272" s="6">
        <v>0</v>
      </c>
      <c r="G1272" s="6">
        <v>210217.56</v>
      </c>
      <c r="H1272" s="6">
        <v>0</v>
      </c>
      <c r="I1272" s="6">
        <v>0</v>
      </c>
      <c r="J1272" s="6">
        <v>0</v>
      </c>
      <c r="K1272" s="6">
        <v>21676144.87</v>
      </c>
      <c r="L1272" s="6">
        <v>641783218</v>
      </c>
      <c r="M1272" s="6">
        <v>469360956.95</v>
      </c>
      <c r="N1272" s="6">
        <v>0</v>
      </c>
      <c r="O1272" s="6">
        <v>-1730.74</v>
      </c>
      <c r="P1272" s="6">
        <v>16315761.24</v>
      </c>
      <c r="Q1272" s="6">
        <v>-376980924.27</v>
      </c>
      <c r="R1272" s="8">
        <f t="shared" si="266"/>
        <v>920059375.38</v>
      </c>
      <c r="S1272" s="8">
        <f t="shared" si="267"/>
        <v>750477281.18</v>
      </c>
      <c r="T1272" s="8">
        <f t="shared" si="268"/>
        <v>1670536656.56</v>
      </c>
      <c r="U1272" s="8">
        <f t="shared" si="269"/>
        <v>898383230.51</v>
      </c>
      <c r="V1272" s="8">
        <f t="shared" si="270"/>
        <v>21676144.87</v>
      </c>
      <c r="W1272" s="8">
        <f t="shared" si="271"/>
        <v>898383230.51</v>
      </c>
      <c r="X1272" s="8">
        <f t="shared" si="272"/>
        <v>772153426.05</v>
      </c>
      <c r="Y1272" s="13">
        <f t="shared" si="273"/>
        <v>0.550756771344727</v>
      </c>
      <c r="Z1272" s="13">
        <f t="shared" si="274"/>
        <v>0.449243228655273</v>
      </c>
      <c r="AA1272" s="13">
        <f t="shared" si="275"/>
        <v>2.2259656600575</v>
      </c>
      <c r="AB1272" s="13">
        <f t="shared" si="276"/>
        <v>0.97644049346158</v>
      </c>
      <c r="AC1272" s="13">
        <f t="shared" si="277"/>
        <v>0.0235595065384203</v>
      </c>
      <c r="AD1272" s="13">
        <f t="shared" si="278"/>
        <v>0.537781213589151</v>
      </c>
      <c r="AE1272" s="13">
        <f t="shared" si="279"/>
        <v>0.462218786410849</v>
      </c>
    </row>
    <row r="1273" spans="1:31">
      <c r="A1273" s="5" t="s">
        <v>2573</v>
      </c>
      <c r="B1273" s="5" t="s">
        <v>2574</v>
      </c>
      <c r="C1273" s="6">
        <v>194507354.58</v>
      </c>
      <c r="D1273" s="6">
        <v>0</v>
      </c>
      <c r="E1273" s="6">
        <v>0</v>
      </c>
      <c r="F1273" s="6">
        <v>0</v>
      </c>
      <c r="G1273" s="6">
        <v>2534135.7</v>
      </c>
      <c r="H1273" s="6">
        <v>25025794.13</v>
      </c>
      <c r="I1273" s="6">
        <v>0</v>
      </c>
      <c r="J1273" s="6">
        <v>0</v>
      </c>
      <c r="K1273" s="6">
        <v>40608128.09</v>
      </c>
      <c r="L1273" s="6">
        <v>246767500</v>
      </c>
      <c r="M1273" s="6">
        <v>526525866.69</v>
      </c>
      <c r="N1273" s="6">
        <v>0</v>
      </c>
      <c r="O1273" s="6">
        <v>522884837.99</v>
      </c>
      <c r="P1273" s="6">
        <v>148990717.71</v>
      </c>
      <c r="Q1273" s="6">
        <v>464608702.06</v>
      </c>
      <c r="R1273" s="8">
        <f t="shared" si="266"/>
        <v>262675412.5</v>
      </c>
      <c r="S1273" s="8">
        <f t="shared" si="267"/>
        <v>1909777624.45</v>
      </c>
      <c r="T1273" s="8">
        <f t="shared" si="268"/>
        <v>2172453036.95</v>
      </c>
      <c r="U1273" s="8">
        <f t="shared" si="269"/>
        <v>197041490.28</v>
      </c>
      <c r="V1273" s="8">
        <f t="shared" si="270"/>
        <v>65633922.22</v>
      </c>
      <c r="W1273" s="8">
        <f t="shared" si="271"/>
        <v>197041490.28</v>
      </c>
      <c r="X1273" s="8">
        <f t="shared" si="272"/>
        <v>1975411546.67</v>
      </c>
      <c r="Y1273" s="13">
        <f t="shared" si="273"/>
        <v>0.120911894541472</v>
      </c>
      <c r="Z1273" s="13">
        <f t="shared" si="274"/>
        <v>0.879088105458528</v>
      </c>
      <c r="AA1273" s="13">
        <f t="shared" si="275"/>
        <v>1.13754240762751</v>
      </c>
      <c r="AB1273" s="13">
        <f t="shared" si="276"/>
        <v>0.750132981251148</v>
      </c>
      <c r="AC1273" s="13">
        <f t="shared" si="277"/>
        <v>0.249867018748852</v>
      </c>
      <c r="AD1273" s="13">
        <f t="shared" si="278"/>
        <v>0.0906999999211191</v>
      </c>
      <c r="AE1273" s="13">
        <f t="shared" si="279"/>
        <v>0.909300000078881</v>
      </c>
    </row>
    <row r="1274" spans="1:31">
      <c r="A1274" s="5" t="s">
        <v>2575</v>
      </c>
      <c r="B1274" s="5" t="s">
        <v>2576</v>
      </c>
      <c r="C1274" s="6">
        <v>2397200000</v>
      </c>
      <c r="D1274" s="6">
        <v>0</v>
      </c>
      <c r="E1274" s="6">
        <v>0</v>
      </c>
      <c r="F1274" s="6">
        <v>0</v>
      </c>
      <c r="G1274" s="6">
        <v>509445648.73</v>
      </c>
      <c r="H1274" s="6">
        <v>1198253352.86</v>
      </c>
      <c r="I1274" s="6">
        <v>0</v>
      </c>
      <c r="J1274" s="6">
        <v>0</v>
      </c>
      <c r="K1274" s="6">
        <v>25333599.74</v>
      </c>
      <c r="L1274" s="6">
        <v>556890744</v>
      </c>
      <c r="M1274" s="6">
        <v>2064554512.36</v>
      </c>
      <c r="N1274" s="6">
        <v>0</v>
      </c>
      <c r="O1274" s="6">
        <v>-95094990.15</v>
      </c>
      <c r="P1274" s="6">
        <v>210861337.51</v>
      </c>
      <c r="Q1274" s="6">
        <v>739037107.64</v>
      </c>
      <c r="R1274" s="8">
        <f t="shared" si="266"/>
        <v>4130232601.33</v>
      </c>
      <c r="S1274" s="8">
        <f t="shared" si="267"/>
        <v>3476248711.36</v>
      </c>
      <c r="T1274" s="8">
        <f t="shared" si="268"/>
        <v>7606481312.69</v>
      </c>
      <c r="U1274" s="8">
        <f t="shared" si="269"/>
        <v>2906645648.73</v>
      </c>
      <c r="V1274" s="8">
        <f t="shared" si="270"/>
        <v>1223586952.6</v>
      </c>
      <c r="W1274" s="8">
        <f t="shared" si="271"/>
        <v>2906645648.73</v>
      </c>
      <c r="X1274" s="8">
        <f t="shared" si="272"/>
        <v>4699835663.96</v>
      </c>
      <c r="Y1274" s="13">
        <f t="shared" si="273"/>
        <v>0.542988595060304</v>
      </c>
      <c r="Z1274" s="13">
        <f t="shared" si="274"/>
        <v>0.457011404939696</v>
      </c>
      <c r="AA1274" s="13">
        <f t="shared" si="275"/>
        <v>2.18812920025913</v>
      </c>
      <c r="AB1274" s="13">
        <f t="shared" si="276"/>
        <v>0.703748657592314</v>
      </c>
      <c r="AC1274" s="13">
        <f t="shared" si="277"/>
        <v>0.296251342407686</v>
      </c>
      <c r="AD1274" s="13">
        <f t="shared" si="278"/>
        <v>0.382127494861626</v>
      </c>
      <c r="AE1274" s="13">
        <f t="shared" si="279"/>
        <v>0.617872505138374</v>
      </c>
    </row>
    <row r="1275" spans="1:31">
      <c r="A1275" s="5" t="s">
        <v>2577</v>
      </c>
      <c r="B1275" s="5" t="s">
        <v>2578</v>
      </c>
      <c r="C1275" s="6">
        <v>20025375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724980.32</v>
      </c>
      <c r="L1275" s="6">
        <v>768000000</v>
      </c>
      <c r="M1275" s="6">
        <v>455922182.76</v>
      </c>
      <c r="N1275" s="6">
        <v>0</v>
      </c>
      <c r="O1275" s="6">
        <v>5024824.3</v>
      </c>
      <c r="P1275" s="6">
        <v>66404174.11</v>
      </c>
      <c r="Q1275" s="6">
        <v>-329641714.03</v>
      </c>
      <c r="R1275" s="8">
        <f t="shared" si="266"/>
        <v>20750355.32</v>
      </c>
      <c r="S1275" s="8">
        <f t="shared" si="267"/>
        <v>965709467.14</v>
      </c>
      <c r="T1275" s="8">
        <f t="shared" si="268"/>
        <v>986459822.46</v>
      </c>
      <c r="U1275" s="8">
        <f t="shared" si="269"/>
        <v>20025375</v>
      </c>
      <c r="V1275" s="8">
        <f t="shared" si="270"/>
        <v>724980.32</v>
      </c>
      <c r="W1275" s="8">
        <f t="shared" si="271"/>
        <v>20025375</v>
      </c>
      <c r="X1275" s="8">
        <f t="shared" si="272"/>
        <v>966434447.46</v>
      </c>
      <c r="Y1275" s="13">
        <f t="shared" si="273"/>
        <v>0.0210351753285334</v>
      </c>
      <c r="Z1275" s="13">
        <f t="shared" si="274"/>
        <v>0.978964824671467</v>
      </c>
      <c r="AA1275" s="13">
        <f t="shared" si="275"/>
        <v>1.02148716153882</v>
      </c>
      <c r="AB1275" s="13">
        <f t="shared" si="276"/>
        <v>0.965061787674487</v>
      </c>
      <c r="AC1275" s="13">
        <f t="shared" si="277"/>
        <v>0.0349382123255131</v>
      </c>
      <c r="AD1275" s="13">
        <f t="shared" si="278"/>
        <v>0.0203002439066007</v>
      </c>
      <c r="AE1275" s="13">
        <f t="shared" si="279"/>
        <v>0.979699756093399</v>
      </c>
    </row>
    <row r="1276" spans="1:31">
      <c r="A1276" s="5" t="s">
        <v>2579</v>
      </c>
      <c r="B1276" s="5" t="s">
        <v>2580</v>
      </c>
      <c r="C1276" s="6">
        <v>450000000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75533679.06</v>
      </c>
      <c r="L1276" s="6">
        <v>1195394544</v>
      </c>
      <c r="M1276" s="6">
        <v>1434908786.43</v>
      </c>
      <c r="N1276" s="6">
        <v>0</v>
      </c>
      <c r="O1276" s="6">
        <v>0</v>
      </c>
      <c r="P1276" s="6">
        <v>205391954.45</v>
      </c>
      <c r="Q1276" s="6">
        <v>1990165519.92</v>
      </c>
      <c r="R1276" s="8">
        <f t="shared" si="266"/>
        <v>525533679.06</v>
      </c>
      <c r="S1276" s="8">
        <f t="shared" si="267"/>
        <v>4825860804.8</v>
      </c>
      <c r="T1276" s="8">
        <f t="shared" si="268"/>
        <v>5351394483.86</v>
      </c>
      <c r="U1276" s="8">
        <f t="shared" si="269"/>
        <v>450000000</v>
      </c>
      <c r="V1276" s="8">
        <f t="shared" si="270"/>
        <v>75533679.06</v>
      </c>
      <c r="W1276" s="8">
        <f t="shared" si="271"/>
        <v>450000000</v>
      </c>
      <c r="X1276" s="8">
        <f t="shared" si="272"/>
        <v>4901394483.86</v>
      </c>
      <c r="Y1276" s="13">
        <f t="shared" si="273"/>
        <v>0.0982049969676182</v>
      </c>
      <c r="Z1276" s="13">
        <f t="shared" si="274"/>
        <v>0.901795003032382</v>
      </c>
      <c r="AA1276" s="13">
        <f t="shared" si="275"/>
        <v>1.10889946898951</v>
      </c>
      <c r="AB1276" s="13">
        <f t="shared" si="276"/>
        <v>0.856272429209287</v>
      </c>
      <c r="AC1276" s="13">
        <f t="shared" si="277"/>
        <v>0.143727570790713</v>
      </c>
      <c r="AD1276" s="13">
        <f t="shared" si="278"/>
        <v>0.0840902313139531</v>
      </c>
      <c r="AE1276" s="13">
        <f t="shared" si="279"/>
        <v>0.915909768686047</v>
      </c>
    </row>
    <row r="1277" spans="1:31">
      <c r="A1277" s="5" t="s">
        <v>2581</v>
      </c>
      <c r="B1277" s="5" t="s">
        <v>2582</v>
      </c>
      <c r="C1277" s="6">
        <v>38065039.69</v>
      </c>
      <c r="D1277" s="6">
        <v>0</v>
      </c>
      <c r="E1277" s="6">
        <v>0</v>
      </c>
      <c r="F1277" s="6">
        <v>0</v>
      </c>
      <c r="G1277" s="6">
        <v>3490620159.48</v>
      </c>
      <c r="H1277" s="6">
        <v>5122539646.03</v>
      </c>
      <c r="I1277" s="6">
        <v>2958815848.18</v>
      </c>
      <c r="J1277" s="6">
        <v>0</v>
      </c>
      <c r="K1277" s="6">
        <v>201959884.32</v>
      </c>
      <c r="L1277" s="6">
        <v>795469152</v>
      </c>
      <c r="M1277" s="6">
        <v>1931644681.59</v>
      </c>
      <c r="N1277" s="6">
        <v>0</v>
      </c>
      <c r="O1277" s="6">
        <v>-6624.23</v>
      </c>
      <c r="P1277" s="6">
        <v>223844634.03</v>
      </c>
      <c r="Q1277" s="6">
        <v>2424225702.74</v>
      </c>
      <c r="R1277" s="8">
        <f t="shared" si="266"/>
        <v>11812000577.7</v>
      </c>
      <c r="S1277" s="8">
        <f t="shared" si="267"/>
        <v>5375177546.13</v>
      </c>
      <c r="T1277" s="8">
        <f t="shared" si="268"/>
        <v>17187178123.83</v>
      </c>
      <c r="U1277" s="8">
        <f t="shared" si="269"/>
        <v>3528685199.17</v>
      </c>
      <c r="V1277" s="8">
        <f t="shared" si="270"/>
        <v>8283315378.53</v>
      </c>
      <c r="W1277" s="8">
        <f t="shared" si="271"/>
        <v>3528685199.17</v>
      </c>
      <c r="X1277" s="8">
        <f t="shared" si="272"/>
        <v>13658492924.66</v>
      </c>
      <c r="Y1277" s="13">
        <f t="shared" si="273"/>
        <v>0.687256540462723</v>
      </c>
      <c r="Z1277" s="13">
        <f t="shared" si="274"/>
        <v>0.312743459537277</v>
      </c>
      <c r="AA1277" s="13">
        <f t="shared" si="275"/>
        <v>3.19750891506911</v>
      </c>
      <c r="AB1277" s="13">
        <f t="shared" si="276"/>
        <v>0.298737303300835</v>
      </c>
      <c r="AC1277" s="13">
        <f t="shared" si="277"/>
        <v>0.701262696699165</v>
      </c>
      <c r="AD1277" s="13">
        <f t="shared" si="278"/>
        <v>0.205309165573695</v>
      </c>
      <c r="AE1277" s="13">
        <f t="shared" si="279"/>
        <v>0.794690834426305</v>
      </c>
    </row>
    <row r="1278" spans="1:31">
      <c r="A1278" s="5" t="s">
        <v>2583</v>
      </c>
      <c r="B1278" s="5" t="s">
        <v>2584</v>
      </c>
      <c r="C1278" s="6">
        <v>200670257.38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121578494.57</v>
      </c>
      <c r="L1278" s="6">
        <v>553307099</v>
      </c>
      <c r="M1278" s="6">
        <v>1263185547.51</v>
      </c>
      <c r="N1278" s="6">
        <v>0</v>
      </c>
      <c r="O1278" s="6">
        <v>176069000</v>
      </c>
      <c r="P1278" s="6">
        <v>157661691.84</v>
      </c>
      <c r="Q1278" s="6">
        <v>459759237.48</v>
      </c>
      <c r="R1278" s="8">
        <f t="shared" si="266"/>
        <v>322248751.95</v>
      </c>
      <c r="S1278" s="8">
        <f t="shared" si="267"/>
        <v>2609982575.83</v>
      </c>
      <c r="T1278" s="8">
        <f t="shared" si="268"/>
        <v>2932231327.78</v>
      </c>
      <c r="U1278" s="8">
        <f t="shared" si="269"/>
        <v>200670257.38</v>
      </c>
      <c r="V1278" s="8">
        <f t="shared" si="270"/>
        <v>121578494.57</v>
      </c>
      <c r="W1278" s="8">
        <f t="shared" si="271"/>
        <v>200670257.38</v>
      </c>
      <c r="X1278" s="8">
        <f t="shared" si="272"/>
        <v>2731561070.4</v>
      </c>
      <c r="Y1278" s="13">
        <f t="shared" si="273"/>
        <v>0.109898816269034</v>
      </c>
      <c r="Z1278" s="13">
        <f t="shared" si="274"/>
        <v>0.890101183730966</v>
      </c>
      <c r="AA1278" s="13">
        <f t="shared" si="275"/>
        <v>1.12346777903202</v>
      </c>
      <c r="AB1278" s="13">
        <f t="shared" si="276"/>
        <v>0.622718493603773</v>
      </c>
      <c r="AC1278" s="13">
        <f t="shared" si="277"/>
        <v>0.377281506396227</v>
      </c>
      <c r="AD1278" s="13">
        <f t="shared" si="278"/>
        <v>0.0684360253158907</v>
      </c>
      <c r="AE1278" s="13">
        <f t="shared" si="279"/>
        <v>0.931563974684109</v>
      </c>
    </row>
    <row r="1279" spans="1:31">
      <c r="A1279" s="5" t="s">
        <v>2585</v>
      </c>
      <c r="B1279" s="5" t="s">
        <v>2586</v>
      </c>
      <c r="C1279" s="6">
        <v>728451386.35</v>
      </c>
      <c r="D1279" s="6">
        <v>0</v>
      </c>
      <c r="E1279" s="6">
        <v>0</v>
      </c>
      <c r="F1279" s="6">
        <v>0</v>
      </c>
      <c r="G1279" s="6">
        <v>124002123.02</v>
      </c>
      <c r="H1279" s="6">
        <v>0</v>
      </c>
      <c r="I1279" s="6">
        <v>1415472170.12</v>
      </c>
      <c r="J1279" s="6">
        <v>0</v>
      </c>
      <c r="K1279" s="6">
        <v>124152381.76</v>
      </c>
      <c r="L1279" s="6">
        <v>584618623</v>
      </c>
      <c r="M1279" s="6">
        <v>2646932754.72</v>
      </c>
      <c r="N1279" s="6">
        <v>17987603</v>
      </c>
      <c r="O1279" s="6">
        <v>167455457.4</v>
      </c>
      <c r="P1279" s="6">
        <v>12108604.09</v>
      </c>
      <c r="Q1279" s="6">
        <v>-1342200089.59</v>
      </c>
      <c r="R1279" s="8">
        <f t="shared" si="266"/>
        <v>2392078061.25</v>
      </c>
      <c r="S1279" s="8">
        <f t="shared" si="267"/>
        <v>2050927746.62</v>
      </c>
      <c r="T1279" s="8">
        <f t="shared" si="268"/>
        <v>4443005807.87</v>
      </c>
      <c r="U1279" s="8">
        <f t="shared" si="269"/>
        <v>852453509.37</v>
      </c>
      <c r="V1279" s="8">
        <f t="shared" si="270"/>
        <v>1539624551.88</v>
      </c>
      <c r="W1279" s="8">
        <f t="shared" si="271"/>
        <v>852453509.37</v>
      </c>
      <c r="X1279" s="8">
        <f t="shared" si="272"/>
        <v>3590552298.5</v>
      </c>
      <c r="Y1279" s="13">
        <f t="shared" si="273"/>
        <v>0.538391837573756</v>
      </c>
      <c r="Z1279" s="13">
        <f t="shared" si="274"/>
        <v>0.461608162426244</v>
      </c>
      <c r="AA1279" s="13">
        <f t="shared" si="275"/>
        <v>2.16633950912811</v>
      </c>
      <c r="AB1279" s="13">
        <f t="shared" si="276"/>
        <v>0.356365255456815</v>
      </c>
      <c r="AC1279" s="13">
        <f t="shared" si="277"/>
        <v>0.643634744543184</v>
      </c>
      <c r="AD1279" s="13">
        <f t="shared" si="278"/>
        <v>0.191864144732836</v>
      </c>
      <c r="AE1279" s="13">
        <f t="shared" si="279"/>
        <v>0.808135855267164</v>
      </c>
    </row>
    <row r="1280" spans="1:31">
      <c r="A1280" s="5" t="s">
        <v>2587</v>
      </c>
      <c r="B1280" s="5" t="s">
        <v>2588</v>
      </c>
      <c r="C1280" s="6">
        <v>3252079062.47</v>
      </c>
      <c r="D1280" s="6">
        <v>0</v>
      </c>
      <c r="E1280" s="6">
        <v>0</v>
      </c>
      <c r="F1280" s="6">
        <v>0</v>
      </c>
      <c r="G1280" s="6">
        <v>311581407.99</v>
      </c>
      <c r="H1280" s="6">
        <v>1369892478.49</v>
      </c>
      <c r="I1280" s="6">
        <v>0</v>
      </c>
      <c r="J1280" s="6">
        <v>0</v>
      </c>
      <c r="K1280" s="6">
        <v>56420051.08</v>
      </c>
      <c r="L1280" s="6">
        <v>723840000</v>
      </c>
      <c r="M1280" s="6">
        <v>1755314026.41</v>
      </c>
      <c r="N1280" s="6">
        <v>0</v>
      </c>
      <c r="O1280" s="6">
        <v>-26043602.54</v>
      </c>
      <c r="P1280" s="6">
        <v>204022460.48</v>
      </c>
      <c r="Q1280" s="6">
        <v>3708245669.2</v>
      </c>
      <c r="R1280" s="8">
        <f t="shared" si="266"/>
        <v>4989973000.03</v>
      </c>
      <c r="S1280" s="8">
        <f t="shared" si="267"/>
        <v>6365378553.55</v>
      </c>
      <c r="T1280" s="8">
        <f t="shared" si="268"/>
        <v>11355351553.58</v>
      </c>
      <c r="U1280" s="8">
        <f t="shared" si="269"/>
        <v>3563660470.46</v>
      </c>
      <c r="V1280" s="8">
        <f t="shared" si="270"/>
        <v>1426312529.57</v>
      </c>
      <c r="W1280" s="8">
        <f t="shared" si="271"/>
        <v>3563660470.46</v>
      </c>
      <c r="X1280" s="8">
        <f t="shared" si="272"/>
        <v>7791691083.12</v>
      </c>
      <c r="Y1280" s="13">
        <f t="shared" si="273"/>
        <v>0.439438002115999</v>
      </c>
      <c r="Z1280" s="13">
        <f t="shared" si="274"/>
        <v>0.560561997884001</v>
      </c>
      <c r="AA1280" s="13">
        <f t="shared" si="275"/>
        <v>1.78392399730053</v>
      </c>
      <c r="AB1280" s="13">
        <f t="shared" si="276"/>
        <v>0.714164279133089</v>
      </c>
      <c r="AC1280" s="13">
        <f t="shared" si="277"/>
        <v>0.285835720866912</v>
      </c>
      <c r="AD1280" s="13">
        <f t="shared" si="278"/>
        <v>0.313830924004857</v>
      </c>
      <c r="AE1280" s="13">
        <f t="shared" si="279"/>
        <v>0.686169075995143</v>
      </c>
    </row>
    <row r="1281" spans="1:31">
      <c r="A1281" s="5" t="s">
        <v>2589</v>
      </c>
      <c r="B1281" s="5" t="s">
        <v>2590</v>
      </c>
      <c r="C1281" s="6">
        <v>4505638502.74</v>
      </c>
      <c r="D1281" s="6">
        <v>0</v>
      </c>
      <c r="E1281" s="6">
        <v>0</v>
      </c>
      <c r="F1281" s="6">
        <v>0</v>
      </c>
      <c r="G1281" s="6">
        <v>1789419998</v>
      </c>
      <c r="H1281" s="6">
        <v>3828959826.29</v>
      </c>
      <c r="I1281" s="6">
        <v>910481969.67</v>
      </c>
      <c r="J1281" s="6">
        <v>0</v>
      </c>
      <c r="K1281" s="6">
        <v>51832413.53</v>
      </c>
      <c r="L1281" s="6">
        <v>1118892663</v>
      </c>
      <c r="M1281" s="6">
        <v>5766212787.99</v>
      </c>
      <c r="N1281" s="6">
        <v>101726700</v>
      </c>
      <c r="O1281" s="6">
        <v>-5966306.82</v>
      </c>
      <c r="P1281" s="6">
        <v>336448674.82</v>
      </c>
      <c r="Q1281" s="6">
        <v>4438025448.07</v>
      </c>
      <c r="R1281" s="8">
        <f t="shared" si="266"/>
        <v>11086332710.23</v>
      </c>
      <c r="S1281" s="8">
        <f t="shared" si="267"/>
        <v>11551886567.06</v>
      </c>
      <c r="T1281" s="8">
        <f t="shared" si="268"/>
        <v>22638219277.29</v>
      </c>
      <c r="U1281" s="8">
        <f t="shared" si="269"/>
        <v>6295058500.74</v>
      </c>
      <c r="V1281" s="8">
        <f t="shared" si="270"/>
        <v>4791274209.49</v>
      </c>
      <c r="W1281" s="8">
        <f t="shared" si="271"/>
        <v>6295058500.74</v>
      </c>
      <c r="X1281" s="8">
        <f t="shared" si="272"/>
        <v>16343160776.55</v>
      </c>
      <c r="Y1281" s="13">
        <f t="shared" si="273"/>
        <v>0.489717524794518</v>
      </c>
      <c r="Z1281" s="13">
        <f t="shared" si="274"/>
        <v>0.510282475205482</v>
      </c>
      <c r="AA1281" s="13">
        <f t="shared" si="275"/>
        <v>1.95969888951667</v>
      </c>
      <c r="AB1281" s="13">
        <f t="shared" si="276"/>
        <v>0.567821538941474</v>
      </c>
      <c r="AC1281" s="13">
        <f t="shared" si="277"/>
        <v>0.432178461058526</v>
      </c>
      <c r="AD1281" s="13">
        <f t="shared" si="278"/>
        <v>0.278072158575433</v>
      </c>
      <c r="AE1281" s="13">
        <f t="shared" si="279"/>
        <v>0.721927841424567</v>
      </c>
    </row>
    <row r="1282" spans="1:31">
      <c r="A1282" s="5" t="s">
        <v>2591</v>
      </c>
      <c r="B1282" s="5" t="s">
        <v>2592</v>
      </c>
      <c r="C1282" s="6">
        <v>3092124783.11</v>
      </c>
      <c r="D1282" s="6">
        <v>0</v>
      </c>
      <c r="E1282" s="6">
        <v>3879508.2</v>
      </c>
      <c r="F1282" s="6">
        <v>0</v>
      </c>
      <c r="G1282" s="6">
        <v>943826298.95</v>
      </c>
      <c r="H1282" s="6">
        <v>11730190462.09</v>
      </c>
      <c r="I1282" s="6">
        <v>0</v>
      </c>
      <c r="J1282" s="6">
        <v>0</v>
      </c>
      <c r="K1282" s="6">
        <v>43438774.99</v>
      </c>
      <c r="L1282" s="6">
        <v>2573622343</v>
      </c>
      <c r="M1282" s="6">
        <v>2903107598.06</v>
      </c>
      <c r="N1282" s="6">
        <v>0</v>
      </c>
      <c r="O1282" s="6">
        <v>-16853170.83</v>
      </c>
      <c r="P1282" s="6">
        <v>754079095.87</v>
      </c>
      <c r="Q1282" s="6">
        <v>8809096561.5</v>
      </c>
      <c r="R1282" s="8">
        <f t="shared" si="266"/>
        <v>15813459827.34</v>
      </c>
      <c r="S1282" s="8">
        <f t="shared" si="267"/>
        <v>15023052427.6</v>
      </c>
      <c r="T1282" s="8">
        <f t="shared" si="268"/>
        <v>30836512254.94</v>
      </c>
      <c r="U1282" s="8">
        <f t="shared" si="269"/>
        <v>4039830590.26</v>
      </c>
      <c r="V1282" s="8">
        <f t="shared" si="270"/>
        <v>11773629237.08</v>
      </c>
      <c r="W1282" s="8">
        <f t="shared" si="271"/>
        <v>4039830590.26</v>
      </c>
      <c r="X1282" s="8">
        <f t="shared" si="272"/>
        <v>26796681664.68</v>
      </c>
      <c r="Y1282" s="13">
        <f t="shared" si="273"/>
        <v>0.512816095951535</v>
      </c>
      <c r="Z1282" s="13">
        <f t="shared" si="274"/>
        <v>0.487183904048465</v>
      </c>
      <c r="AA1282" s="13">
        <f t="shared" si="275"/>
        <v>2.05261296953793</v>
      </c>
      <c r="AB1282" s="13">
        <f t="shared" si="276"/>
        <v>0.255467850449495</v>
      </c>
      <c r="AC1282" s="13">
        <f t="shared" si="277"/>
        <v>0.744532149550505</v>
      </c>
      <c r="AD1282" s="13">
        <f t="shared" si="278"/>
        <v>0.131008025708641</v>
      </c>
      <c r="AE1282" s="13">
        <f t="shared" si="279"/>
        <v>0.868991974291359</v>
      </c>
    </row>
    <row r="1283" spans="1:31">
      <c r="A1283" s="5" t="s">
        <v>2593</v>
      </c>
      <c r="B1283" s="5" t="s">
        <v>2594</v>
      </c>
      <c r="C1283" s="6">
        <v>5321589.02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1491100380</v>
      </c>
      <c r="M1283" s="6">
        <v>1514975748.93</v>
      </c>
      <c r="N1283" s="6">
        <v>0</v>
      </c>
      <c r="O1283" s="6">
        <v>60236288.64</v>
      </c>
      <c r="P1283" s="6">
        <v>35700540.76</v>
      </c>
      <c r="Q1283" s="6">
        <v>-2559494892.87</v>
      </c>
      <c r="R1283" s="8">
        <f t="shared" ref="R1283:R1346" si="280">C1283+D1283+E1283+F1283+G1283+H1283+I1283+J1283+K1283</f>
        <v>5321589.02</v>
      </c>
      <c r="S1283" s="8">
        <f t="shared" ref="S1283:S1346" si="281">L1283+M1283-N1283+O1283+P1283+Q1283</f>
        <v>542518065.460001</v>
      </c>
      <c r="T1283" s="8">
        <f t="shared" ref="T1283:T1346" si="282">R1283+S1283</f>
        <v>547839654.48</v>
      </c>
      <c r="U1283" s="8">
        <f t="shared" ref="U1283:U1346" si="283">C1283+D1283+E1283+F1283+G1283</f>
        <v>5321589.02</v>
      </c>
      <c r="V1283" s="8">
        <f t="shared" ref="V1283:V1346" si="284">H1283+I1283+J1283+K1283</f>
        <v>0</v>
      </c>
      <c r="W1283" s="8">
        <f t="shared" ref="W1283:W1346" si="285">U1283</f>
        <v>5321589.02</v>
      </c>
      <c r="X1283" s="8">
        <f t="shared" ref="X1283:X1346" si="286">V1283+S1283</f>
        <v>542518065.460001</v>
      </c>
      <c r="Y1283" s="13">
        <f t="shared" ref="Y1283:Y1346" si="287">R1283/T1283</f>
        <v>0.00971377113080862</v>
      </c>
      <c r="Z1283" s="13">
        <f t="shared" ref="Z1283:Z1346" si="288">S1283/T1283</f>
        <v>0.990286228869191</v>
      </c>
      <c r="AA1283" s="13">
        <f t="shared" ref="AA1283:AA1346" si="289">T1283/S1283</f>
        <v>1.00980905403673</v>
      </c>
      <c r="AB1283" s="13">
        <f t="shared" ref="AB1283:AB1346" si="290">U1283/R1283</f>
        <v>1</v>
      </c>
      <c r="AC1283" s="13">
        <f t="shared" ref="AC1283:AC1346" si="291">V1283/R1283</f>
        <v>0</v>
      </c>
      <c r="AD1283" s="13">
        <f t="shared" ref="AD1283:AD1346" si="292">W1283/T1283</f>
        <v>0.00971377113080862</v>
      </c>
      <c r="AE1283" s="13">
        <f t="shared" ref="AE1283:AE1346" si="293">X1283/T1283</f>
        <v>0.990286228869191</v>
      </c>
    </row>
    <row r="1284" spans="1:31">
      <c r="A1284" s="5" t="s">
        <v>2595</v>
      </c>
      <c r="B1284" s="5" t="s">
        <v>2596</v>
      </c>
      <c r="C1284" s="6">
        <v>20000000</v>
      </c>
      <c r="D1284" s="6">
        <v>0</v>
      </c>
      <c r="E1284" s="6">
        <v>0</v>
      </c>
      <c r="F1284" s="6">
        <v>0</v>
      </c>
      <c r="G1284" s="6">
        <v>8072776.98</v>
      </c>
      <c r="H1284" s="6">
        <v>4000000</v>
      </c>
      <c r="I1284" s="6">
        <v>0</v>
      </c>
      <c r="J1284" s="6">
        <v>0</v>
      </c>
      <c r="K1284" s="6">
        <v>8757240</v>
      </c>
      <c r="L1284" s="6">
        <v>141516450</v>
      </c>
      <c r="M1284" s="6">
        <v>89117475.01</v>
      </c>
      <c r="N1284" s="6">
        <v>0</v>
      </c>
      <c r="O1284" s="6">
        <v>-1989815.29</v>
      </c>
      <c r="P1284" s="6">
        <v>34361071.06</v>
      </c>
      <c r="Q1284" s="6">
        <v>212857591.9</v>
      </c>
      <c r="R1284" s="8">
        <f t="shared" si="280"/>
        <v>40830016.98</v>
      </c>
      <c r="S1284" s="8">
        <f t="shared" si="281"/>
        <v>475862772.68</v>
      </c>
      <c r="T1284" s="8">
        <f t="shared" si="282"/>
        <v>516692789.66</v>
      </c>
      <c r="U1284" s="8">
        <f t="shared" si="283"/>
        <v>28072776.98</v>
      </c>
      <c r="V1284" s="8">
        <f t="shared" si="284"/>
        <v>12757240</v>
      </c>
      <c r="W1284" s="8">
        <f t="shared" si="285"/>
        <v>28072776.98</v>
      </c>
      <c r="X1284" s="8">
        <f t="shared" si="286"/>
        <v>488620012.68</v>
      </c>
      <c r="Y1284" s="13">
        <f t="shared" si="287"/>
        <v>0.0790218439217382</v>
      </c>
      <c r="Z1284" s="13">
        <f t="shared" si="288"/>
        <v>0.920978156078262</v>
      </c>
      <c r="AA1284" s="13">
        <f t="shared" si="289"/>
        <v>1.08580208270979</v>
      </c>
      <c r="AB1284" s="13">
        <f t="shared" si="290"/>
        <v>0.687552419920644</v>
      </c>
      <c r="AC1284" s="13">
        <f t="shared" si="291"/>
        <v>0.312447580079356</v>
      </c>
      <c r="AD1284" s="13">
        <f t="shared" si="292"/>
        <v>0.0543316600149825</v>
      </c>
      <c r="AE1284" s="13">
        <f t="shared" si="293"/>
        <v>0.945668339985017</v>
      </c>
    </row>
    <row r="1285" spans="1:31">
      <c r="A1285" s="5" t="s">
        <v>2597</v>
      </c>
      <c r="B1285" s="5" t="s">
        <v>2598</v>
      </c>
      <c r="C1285" s="6">
        <v>20022222.22</v>
      </c>
      <c r="D1285" s="6">
        <v>0</v>
      </c>
      <c r="E1285" s="6">
        <v>0</v>
      </c>
      <c r="F1285" s="6">
        <v>0</v>
      </c>
      <c r="G1285" s="6">
        <v>0</v>
      </c>
      <c r="H1285" s="6">
        <v>38000000</v>
      </c>
      <c r="I1285" s="6">
        <v>0</v>
      </c>
      <c r="J1285" s="6">
        <v>0</v>
      </c>
      <c r="K1285" s="6">
        <v>1641565.15</v>
      </c>
      <c r="L1285" s="6">
        <v>380160000</v>
      </c>
      <c r="M1285" s="6">
        <v>59598588.49</v>
      </c>
      <c r="N1285" s="6">
        <v>0</v>
      </c>
      <c r="O1285" s="6">
        <v>0</v>
      </c>
      <c r="P1285" s="6">
        <v>41708798.68</v>
      </c>
      <c r="Q1285" s="6">
        <v>-322757273.58</v>
      </c>
      <c r="R1285" s="8">
        <f t="shared" si="280"/>
        <v>59663787.37</v>
      </c>
      <c r="S1285" s="8">
        <f t="shared" si="281"/>
        <v>158710113.59</v>
      </c>
      <c r="T1285" s="8">
        <f t="shared" si="282"/>
        <v>218373900.96</v>
      </c>
      <c r="U1285" s="8">
        <f t="shared" si="283"/>
        <v>20022222.22</v>
      </c>
      <c r="V1285" s="8">
        <f t="shared" si="284"/>
        <v>39641565.15</v>
      </c>
      <c r="W1285" s="8">
        <f t="shared" si="285"/>
        <v>20022222.22</v>
      </c>
      <c r="X1285" s="8">
        <f t="shared" si="286"/>
        <v>198351678.74</v>
      </c>
      <c r="Y1285" s="13">
        <f t="shared" si="287"/>
        <v>0.273218489515964</v>
      </c>
      <c r="Z1285" s="13">
        <f t="shared" si="288"/>
        <v>0.726781510484036</v>
      </c>
      <c r="AA1285" s="13">
        <f t="shared" si="289"/>
        <v>1.37592933443505</v>
      </c>
      <c r="AB1285" s="13">
        <f t="shared" si="290"/>
        <v>0.335584164240762</v>
      </c>
      <c r="AC1285" s="13">
        <f t="shared" si="291"/>
        <v>0.664415835759238</v>
      </c>
      <c r="AD1285" s="13">
        <f t="shared" si="292"/>
        <v>0.0916877984593384</v>
      </c>
      <c r="AE1285" s="13">
        <f t="shared" si="293"/>
        <v>0.908312201540662</v>
      </c>
    </row>
    <row r="1286" spans="1:31">
      <c r="A1286" s="5" t="s">
        <v>2599</v>
      </c>
      <c r="B1286" s="5" t="s">
        <v>2600</v>
      </c>
      <c r="C1286" s="6">
        <v>10416220271.33</v>
      </c>
      <c r="D1286" s="6">
        <v>0</v>
      </c>
      <c r="E1286" s="6">
        <v>1309088.16</v>
      </c>
      <c r="F1286" s="6">
        <v>0</v>
      </c>
      <c r="G1286" s="6">
        <v>4523408158.78</v>
      </c>
      <c r="H1286" s="6">
        <v>8545823368.69</v>
      </c>
      <c r="I1286" s="6">
        <v>0</v>
      </c>
      <c r="J1286" s="6">
        <v>0</v>
      </c>
      <c r="K1286" s="6">
        <v>2168853067.27</v>
      </c>
      <c r="L1286" s="6">
        <v>4472428758</v>
      </c>
      <c r="M1286" s="6">
        <v>33821700593.58</v>
      </c>
      <c r="N1286" s="6">
        <v>0</v>
      </c>
      <c r="O1286" s="6">
        <v>443030826.67</v>
      </c>
      <c r="P1286" s="6">
        <v>781996369.17</v>
      </c>
      <c r="Q1286" s="6">
        <v>6688077447.68</v>
      </c>
      <c r="R1286" s="8">
        <f t="shared" si="280"/>
        <v>25655613954.23</v>
      </c>
      <c r="S1286" s="8">
        <f t="shared" si="281"/>
        <v>46207233995.1</v>
      </c>
      <c r="T1286" s="8">
        <f t="shared" si="282"/>
        <v>71862847949.33</v>
      </c>
      <c r="U1286" s="8">
        <f t="shared" si="283"/>
        <v>14940937518.27</v>
      </c>
      <c r="V1286" s="8">
        <f t="shared" si="284"/>
        <v>10714676435.96</v>
      </c>
      <c r="W1286" s="8">
        <f t="shared" si="285"/>
        <v>14940937518.27</v>
      </c>
      <c r="X1286" s="8">
        <f t="shared" si="286"/>
        <v>56921910431.06</v>
      </c>
      <c r="Y1286" s="13">
        <f t="shared" si="287"/>
        <v>0.357008032472072</v>
      </c>
      <c r="Z1286" s="13">
        <f t="shared" si="288"/>
        <v>0.642991967527928</v>
      </c>
      <c r="AA1286" s="13">
        <f t="shared" si="289"/>
        <v>1.55522938154988</v>
      </c>
      <c r="AB1286" s="13">
        <f t="shared" si="290"/>
        <v>0.582365229883988</v>
      </c>
      <c r="AC1286" s="13">
        <f t="shared" si="291"/>
        <v>0.417634770116012</v>
      </c>
      <c r="AD1286" s="13">
        <f t="shared" si="292"/>
        <v>0.207909064901029</v>
      </c>
      <c r="AE1286" s="13">
        <f t="shared" si="293"/>
        <v>0.792090935098971</v>
      </c>
    </row>
    <row r="1287" spans="1:31">
      <c r="A1287" s="5" t="s">
        <v>2601</v>
      </c>
      <c r="B1287" s="5" t="s">
        <v>2602</v>
      </c>
      <c r="C1287" s="6">
        <v>1156930631.38</v>
      </c>
      <c r="D1287" s="6">
        <v>0</v>
      </c>
      <c r="E1287" s="6">
        <v>0</v>
      </c>
      <c r="F1287" s="6">
        <v>0</v>
      </c>
      <c r="G1287" s="6">
        <v>114119620.19</v>
      </c>
      <c r="H1287" s="6">
        <v>574453355.11</v>
      </c>
      <c r="I1287" s="6">
        <v>0</v>
      </c>
      <c r="J1287" s="6">
        <v>0</v>
      </c>
      <c r="K1287" s="6">
        <v>2924123.74</v>
      </c>
      <c r="L1287" s="6">
        <v>1434252287</v>
      </c>
      <c r="M1287" s="6">
        <v>4867794320.47</v>
      </c>
      <c r="N1287" s="6">
        <v>0</v>
      </c>
      <c r="O1287" s="6">
        <v>-77484594.14</v>
      </c>
      <c r="P1287" s="6">
        <v>256646116.58</v>
      </c>
      <c r="Q1287" s="6">
        <v>-1123995180.51</v>
      </c>
      <c r="R1287" s="8">
        <f t="shared" si="280"/>
        <v>1848427730.42</v>
      </c>
      <c r="S1287" s="8">
        <f t="shared" si="281"/>
        <v>5357212949.4</v>
      </c>
      <c r="T1287" s="8">
        <f t="shared" si="282"/>
        <v>7205640679.82</v>
      </c>
      <c r="U1287" s="8">
        <f t="shared" si="283"/>
        <v>1271050251.57</v>
      </c>
      <c r="V1287" s="8">
        <f t="shared" si="284"/>
        <v>577377478.85</v>
      </c>
      <c r="W1287" s="8">
        <f t="shared" si="285"/>
        <v>1271050251.57</v>
      </c>
      <c r="X1287" s="8">
        <f t="shared" si="286"/>
        <v>5934590428.25</v>
      </c>
      <c r="Y1287" s="13">
        <f t="shared" si="287"/>
        <v>0.256525104783073</v>
      </c>
      <c r="Z1287" s="13">
        <f t="shared" si="288"/>
        <v>0.743474895216927</v>
      </c>
      <c r="AA1287" s="13">
        <f t="shared" si="289"/>
        <v>1.34503532860814</v>
      </c>
      <c r="AB1287" s="13">
        <f t="shared" si="290"/>
        <v>0.687638597199141</v>
      </c>
      <c r="AC1287" s="13">
        <f t="shared" si="291"/>
        <v>0.312361402800859</v>
      </c>
      <c r="AD1287" s="13">
        <f t="shared" si="292"/>
        <v>0.176396563199395</v>
      </c>
      <c r="AE1287" s="13">
        <f t="shared" si="293"/>
        <v>0.823603436800605</v>
      </c>
    </row>
    <row r="1288" spans="1:31">
      <c r="A1288" s="5" t="s">
        <v>2603</v>
      </c>
      <c r="B1288" s="5" t="s">
        <v>2604</v>
      </c>
      <c r="C1288" s="6">
        <v>450349368.06</v>
      </c>
      <c r="D1288" s="6">
        <v>0</v>
      </c>
      <c r="E1288" s="6">
        <v>0</v>
      </c>
      <c r="F1288" s="6">
        <v>0</v>
      </c>
      <c r="G1288" s="6">
        <v>0</v>
      </c>
      <c r="H1288" s="6">
        <v>75093750</v>
      </c>
      <c r="I1288" s="6">
        <v>0</v>
      </c>
      <c r="J1288" s="6">
        <v>0</v>
      </c>
      <c r="K1288" s="6">
        <v>1480204.53</v>
      </c>
      <c r="L1288" s="6">
        <v>525480527</v>
      </c>
      <c r="M1288" s="6">
        <v>1478527000.48</v>
      </c>
      <c r="N1288" s="6">
        <v>0</v>
      </c>
      <c r="O1288" s="6">
        <v>-5368396.18</v>
      </c>
      <c r="P1288" s="6">
        <v>144399137.07</v>
      </c>
      <c r="Q1288" s="6">
        <v>-69155592.98</v>
      </c>
      <c r="R1288" s="8">
        <f t="shared" si="280"/>
        <v>526923322.59</v>
      </c>
      <c r="S1288" s="8">
        <f t="shared" si="281"/>
        <v>2073882675.39</v>
      </c>
      <c r="T1288" s="8">
        <f t="shared" si="282"/>
        <v>2600805997.98</v>
      </c>
      <c r="U1288" s="8">
        <f t="shared" si="283"/>
        <v>450349368.06</v>
      </c>
      <c r="V1288" s="8">
        <f t="shared" si="284"/>
        <v>76573954.53</v>
      </c>
      <c r="W1288" s="8">
        <f t="shared" si="285"/>
        <v>450349368.06</v>
      </c>
      <c r="X1288" s="8">
        <f t="shared" si="286"/>
        <v>2150456629.92</v>
      </c>
      <c r="Y1288" s="13">
        <f t="shared" si="287"/>
        <v>0.202600010534908</v>
      </c>
      <c r="Z1288" s="13">
        <f t="shared" si="288"/>
        <v>0.797399989465092</v>
      </c>
      <c r="AA1288" s="13">
        <f t="shared" si="289"/>
        <v>1.25407576274338</v>
      </c>
      <c r="AB1288" s="13">
        <f t="shared" si="290"/>
        <v>0.854677234339118</v>
      </c>
      <c r="AC1288" s="13">
        <f t="shared" si="291"/>
        <v>0.145322765660882</v>
      </c>
      <c r="AD1288" s="13">
        <f t="shared" si="292"/>
        <v>0.173157616681051</v>
      </c>
      <c r="AE1288" s="13">
        <f t="shared" si="293"/>
        <v>0.826842383318949</v>
      </c>
    </row>
    <row r="1289" spans="1:31">
      <c r="A1289" s="5" t="s">
        <v>2605</v>
      </c>
      <c r="B1289" s="5" t="s">
        <v>2606</v>
      </c>
      <c r="C1289" s="6">
        <v>350849869.86</v>
      </c>
      <c r="D1289" s="6">
        <v>70173133.07</v>
      </c>
      <c r="E1289" s="6">
        <v>0</v>
      </c>
      <c r="F1289" s="6">
        <v>0</v>
      </c>
      <c r="G1289" s="6">
        <v>2860578136.5</v>
      </c>
      <c r="H1289" s="6">
        <v>0</v>
      </c>
      <c r="I1289" s="6">
        <v>11104458023.88</v>
      </c>
      <c r="J1289" s="6">
        <v>0</v>
      </c>
      <c r="K1289" s="6">
        <v>89367275.58</v>
      </c>
      <c r="L1289" s="6">
        <v>1739556648</v>
      </c>
      <c r="M1289" s="6">
        <v>13431732079.87</v>
      </c>
      <c r="N1289" s="6">
        <v>308564517.42</v>
      </c>
      <c r="O1289" s="6">
        <v>-19350705.35</v>
      </c>
      <c r="P1289" s="6">
        <v>29574390.68</v>
      </c>
      <c r="Q1289" s="6">
        <v>256709296.36</v>
      </c>
      <c r="R1289" s="8">
        <f t="shared" si="280"/>
        <v>14475426438.89</v>
      </c>
      <c r="S1289" s="8">
        <f t="shared" si="281"/>
        <v>15129657192.14</v>
      </c>
      <c r="T1289" s="8">
        <f t="shared" si="282"/>
        <v>29605083631.03</v>
      </c>
      <c r="U1289" s="8">
        <f t="shared" si="283"/>
        <v>3281601139.43</v>
      </c>
      <c r="V1289" s="8">
        <f t="shared" si="284"/>
        <v>11193825299.46</v>
      </c>
      <c r="W1289" s="8">
        <f t="shared" si="285"/>
        <v>3281601139.43</v>
      </c>
      <c r="X1289" s="8">
        <f t="shared" si="286"/>
        <v>26323482491.6</v>
      </c>
      <c r="Y1289" s="13">
        <f t="shared" si="287"/>
        <v>0.488950702497522</v>
      </c>
      <c r="Z1289" s="13">
        <f t="shared" si="288"/>
        <v>0.511049297502478</v>
      </c>
      <c r="AA1289" s="13">
        <f t="shared" si="289"/>
        <v>1.95675838884242</v>
      </c>
      <c r="AB1289" s="13">
        <f t="shared" si="290"/>
        <v>0.226701517449847</v>
      </c>
      <c r="AC1289" s="13">
        <f t="shared" si="291"/>
        <v>0.773298482550153</v>
      </c>
      <c r="AD1289" s="13">
        <f t="shared" si="292"/>
        <v>0.110845866214357</v>
      </c>
      <c r="AE1289" s="13">
        <f t="shared" si="293"/>
        <v>0.889154133785643</v>
      </c>
    </row>
    <row r="1290" spans="1:31">
      <c r="A1290" s="5" t="s">
        <v>2607</v>
      </c>
      <c r="B1290" s="5" t="s">
        <v>2608</v>
      </c>
      <c r="C1290" s="6">
        <v>3420681470.9</v>
      </c>
      <c r="D1290" s="6">
        <v>0</v>
      </c>
      <c r="E1290" s="6">
        <v>0</v>
      </c>
      <c r="F1290" s="6">
        <v>0</v>
      </c>
      <c r="G1290" s="6">
        <v>9862696738.17</v>
      </c>
      <c r="H1290" s="6">
        <v>21658728685.28</v>
      </c>
      <c r="I1290" s="6">
        <v>0</v>
      </c>
      <c r="J1290" s="6">
        <v>0</v>
      </c>
      <c r="K1290" s="6">
        <v>377104478.95</v>
      </c>
      <c r="L1290" s="6">
        <v>22217764145</v>
      </c>
      <c r="M1290" s="6">
        <v>13231075135.16</v>
      </c>
      <c r="N1290" s="6">
        <v>0</v>
      </c>
      <c r="O1290" s="6">
        <v>-1275568398.94</v>
      </c>
      <c r="P1290" s="6">
        <v>686457870.76</v>
      </c>
      <c r="Q1290" s="6">
        <v>7255651720.34</v>
      </c>
      <c r="R1290" s="8">
        <f t="shared" si="280"/>
        <v>35319211373.3</v>
      </c>
      <c r="S1290" s="8">
        <f t="shared" si="281"/>
        <v>42115380472.32</v>
      </c>
      <c r="T1290" s="8">
        <f t="shared" si="282"/>
        <v>77434591845.62</v>
      </c>
      <c r="U1290" s="8">
        <f t="shared" si="283"/>
        <v>13283378209.07</v>
      </c>
      <c r="V1290" s="8">
        <f t="shared" si="284"/>
        <v>22035833164.23</v>
      </c>
      <c r="W1290" s="8">
        <f t="shared" si="285"/>
        <v>13283378209.07</v>
      </c>
      <c r="X1290" s="8">
        <f t="shared" si="286"/>
        <v>64151213636.55</v>
      </c>
      <c r="Y1290" s="13">
        <f t="shared" si="287"/>
        <v>0.45611671129765</v>
      </c>
      <c r="Z1290" s="13">
        <f t="shared" si="288"/>
        <v>0.54388328870235</v>
      </c>
      <c r="AA1290" s="13">
        <f t="shared" si="289"/>
        <v>1.83862975894313</v>
      </c>
      <c r="AB1290" s="13">
        <f t="shared" si="290"/>
        <v>0.376094983228072</v>
      </c>
      <c r="AC1290" s="13">
        <f t="shared" si="291"/>
        <v>0.623905016771928</v>
      </c>
      <c r="AD1290" s="13">
        <f t="shared" si="292"/>
        <v>0.171543206885533</v>
      </c>
      <c r="AE1290" s="13">
        <f t="shared" si="293"/>
        <v>0.828456793114467</v>
      </c>
    </row>
    <row r="1291" spans="1:31">
      <c r="A1291" s="5" t="s">
        <v>2609</v>
      </c>
      <c r="B1291" s="5" t="s">
        <v>2610</v>
      </c>
      <c r="C1291" s="6">
        <v>30000000</v>
      </c>
      <c r="D1291" s="6">
        <v>0</v>
      </c>
      <c r="E1291" s="6">
        <v>0</v>
      </c>
      <c r="F1291" s="6">
        <v>0</v>
      </c>
      <c r="G1291" s="6">
        <v>0</v>
      </c>
      <c r="H1291" s="6">
        <v>496829711.93</v>
      </c>
      <c r="I1291" s="6">
        <v>0</v>
      </c>
      <c r="J1291" s="6">
        <v>0</v>
      </c>
      <c r="K1291" s="6">
        <v>23673277.66</v>
      </c>
      <c r="L1291" s="6">
        <v>959513067</v>
      </c>
      <c r="M1291" s="6">
        <v>92416617.03</v>
      </c>
      <c r="N1291" s="6">
        <v>0</v>
      </c>
      <c r="O1291" s="6">
        <v>14510061.84</v>
      </c>
      <c r="P1291" s="6">
        <v>122558552.41</v>
      </c>
      <c r="Q1291" s="6">
        <v>1259848704.89</v>
      </c>
      <c r="R1291" s="8">
        <f t="shared" si="280"/>
        <v>550502989.59</v>
      </c>
      <c r="S1291" s="8">
        <f t="shared" si="281"/>
        <v>2448847003.17</v>
      </c>
      <c r="T1291" s="8">
        <f t="shared" si="282"/>
        <v>2999349992.76</v>
      </c>
      <c r="U1291" s="8">
        <f t="shared" si="283"/>
        <v>30000000</v>
      </c>
      <c r="V1291" s="8">
        <f t="shared" si="284"/>
        <v>520502989.59</v>
      </c>
      <c r="W1291" s="8">
        <f t="shared" si="285"/>
        <v>30000000</v>
      </c>
      <c r="X1291" s="8">
        <f t="shared" si="286"/>
        <v>2969349992.76</v>
      </c>
      <c r="Y1291" s="13">
        <f t="shared" si="287"/>
        <v>0.183540764138508</v>
      </c>
      <c r="Z1291" s="13">
        <f t="shared" si="288"/>
        <v>0.816459235861492</v>
      </c>
      <c r="AA1291" s="13">
        <f t="shared" si="289"/>
        <v>1.2248008915532</v>
      </c>
      <c r="AB1291" s="13">
        <f t="shared" si="290"/>
        <v>0.0544956168582176</v>
      </c>
      <c r="AC1291" s="13">
        <f t="shared" si="291"/>
        <v>0.945504383141782</v>
      </c>
      <c r="AD1291" s="13">
        <f t="shared" si="292"/>
        <v>0.0100021671603566</v>
      </c>
      <c r="AE1291" s="13">
        <f t="shared" si="293"/>
        <v>0.989997832839643</v>
      </c>
    </row>
    <row r="1292" spans="1:31">
      <c r="A1292" s="5" t="s">
        <v>2611</v>
      </c>
      <c r="B1292" s="5" t="s">
        <v>2612</v>
      </c>
      <c r="C1292" s="6">
        <v>259146722.22</v>
      </c>
      <c r="D1292" s="6">
        <v>0</v>
      </c>
      <c r="E1292" s="6">
        <v>0</v>
      </c>
      <c r="F1292" s="6">
        <v>0</v>
      </c>
      <c r="G1292" s="6">
        <v>0</v>
      </c>
      <c r="H1292" s="6">
        <v>164000000</v>
      </c>
      <c r="I1292" s="6">
        <v>0</v>
      </c>
      <c r="J1292" s="6">
        <v>0</v>
      </c>
      <c r="K1292" s="6">
        <v>72922356.76</v>
      </c>
      <c r="L1292" s="6">
        <v>2699746081</v>
      </c>
      <c r="M1292" s="6">
        <v>4282276577.92</v>
      </c>
      <c r="N1292" s="6">
        <v>0</v>
      </c>
      <c r="O1292" s="6">
        <v>-801481.08</v>
      </c>
      <c r="P1292" s="6">
        <v>677369811.12</v>
      </c>
      <c r="Q1292" s="6">
        <v>4796686529.18</v>
      </c>
      <c r="R1292" s="8">
        <f t="shared" si="280"/>
        <v>496069078.98</v>
      </c>
      <c r="S1292" s="8">
        <f t="shared" si="281"/>
        <v>12455277518.14</v>
      </c>
      <c r="T1292" s="8">
        <f t="shared" si="282"/>
        <v>12951346597.12</v>
      </c>
      <c r="U1292" s="8">
        <f t="shared" si="283"/>
        <v>259146722.22</v>
      </c>
      <c r="V1292" s="8">
        <f t="shared" si="284"/>
        <v>236922356.76</v>
      </c>
      <c r="W1292" s="8">
        <f t="shared" si="285"/>
        <v>259146722.22</v>
      </c>
      <c r="X1292" s="8">
        <f t="shared" si="286"/>
        <v>12692199874.9</v>
      </c>
      <c r="Y1292" s="13">
        <f t="shared" si="287"/>
        <v>0.0383025097243796</v>
      </c>
      <c r="Z1292" s="13">
        <f t="shared" si="288"/>
        <v>0.96169749027562</v>
      </c>
      <c r="AA1292" s="13">
        <f t="shared" si="289"/>
        <v>1.03982802296115</v>
      </c>
      <c r="AB1292" s="13">
        <f t="shared" si="290"/>
        <v>0.522400474451761</v>
      </c>
      <c r="AC1292" s="13">
        <f t="shared" si="291"/>
        <v>0.477599525548239</v>
      </c>
      <c r="AD1292" s="13">
        <f t="shared" si="292"/>
        <v>0.0200092492527091</v>
      </c>
      <c r="AE1292" s="13">
        <f t="shared" si="293"/>
        <v>0.979990750747291</v>
      </c>
    </row>
    <row r="1293" spans="1:31">
      <c r="A1293" s="5" t="s">
        <v>2613</v>
      </c>
      <c r="B1293" s="5" t="s">
        <v>2614</v>
      </c>
      <c r="C1293" s="6">
        <v>1138991409.77</v>
      </c>
      <c r="D1293" s="6">
        <v>0</v>
      </c>
      <c r="E1293" s="6">
        <v>0</v>
      </c>
      <c r="F1293" s="6">
        <v>0</v>
      </c>
      <c r="G1293" s="6">
        <v>1920151031.69</v>
      </c>
      <c r="H1293" s="6">
        <v>3447686340.19</v>
      </c>
      <c r="I1293" s="6">
        <v>308326970.95</v>
      </c>
      <c r="J1293" s="6">
        <v>0</v>
      </c>
      <c r="K1293" s="6">
        <v>2230277812.8</v>
      </c>
      <c r="L1293" s="6">
        <v>3395781424</v>
      </c>
      <c r="M1293" s="6">
        <v>58434371.68</v>
      </c>
      <c r="N1293" s="6">
        <v>225288524.44</v>
      </c>
      <c r="O1293" s="6">
        <v>-9587080</v>
      </c>
      <c r="P1293" s="6">
        <v>143151671.8</v>
      </c>
      <c r="Q1293" s="6">
        <v>1917298613.8</v>
      </c>
      <c r="R1293" s="8">
        <f t="shared" si="280"/>
        <v>9045433565.4</v>
      </c>
      <c r="S1293" s="8">
        <f t="shared" si="281"/>
        <v>5279790476.84</v>
      </c>
      <c r="T1293" s="8">
        <f t="shared" si="282"/>
        <v>14325224042.24</v>
      </c>
      <c r="U1293" s="8">
        <f t="shared" si="283"/>
        <v>3059142441.46</v>
      </c>
      <c r="V1293" s="8">
        <f t="shared" si="284"/>
        <v>5986291123.94</v>
      </c>
      <c r="W1293" s="8">
        <f t="shared" si="285"/>
        <v>3059142441.46</v>
      </c>
      <c r="X1293" s="8">
        <f t="shared" si="286"/>
        <v>11266081600.78</v>
      </c>
      <c r="Y1293" s="13">
        <f t="shared" si="287"/>
        <v>0.631434003316683</v>
      </c>
      <c r="Z1293" s="13">
        <f t="shared" si="288"/>
        <v>0.368565996683317</v>
      </c>
      <c r="AA1293" s="13">
        <f t="shared" si="289"/>
        <v>2.71321828111894</v>
      </c>
      <c r="AB1293" s="13">
        <f t="shared" si="290"/>
        <v>0.338197436235852</v>
      </c>
      <c r="AC1293" s="13">
        <f t="shared" si="291"/>
        <v>0.661802563764148</v>
      </c>
      <c r="AD1293" s="13">
        <f t="shared" si="292"/>
        <v>0.213549361073843</v>
      </c>
      <c r="AE1293" s="13">
        <f t="shared" si="293"/>
        <v>0.786450638926158</v>
      </c>
    </row>
    <row r="1294" spans="1:31">
      <c r="A1294" s="5" t="s">
        <v>2615</v>
      </c>
      <c r="B1294" s="5" t="s">
        <v>2616</v>
      </c>
      <c r="C1294" s="6">
        <v>310309555.56</v>
      </c>
      <c r="D1294" s="6">
        <v>0</v>
      </c>
      <c r="E1294" s="6">
        <v>0</v>
      </c>
      <c r="F1294" s="6">
        <v>0</v>
      </c>
      <c r="G1294" s="6">
        <v>366503160.08</v>
      </c>
      <c r="H1294" s="6">
        <v>2438418357.93</v>
      </c>
      <c r="I1294" s="6">
        <v>0</v>
      </c>
      <c r="J1294" s="6">
        <v>0</v>
      </c>
      <c r="K1294" s="6">
        <v>110348.65</v>
      </c>
      <c r="L1294" s="6">
        <v>1902996143</v>
      </c>
      <c r="M1294" s="6">
        <v>2944536043.16</v>
      </c>
      <c r="N1294" s="6">
        <v>0</v>
      </c>
      <c r="O1294" s="6">
        <v>0</v>
      </c>
      <c r="P1294" s="6">
        <v>70724893.09</v>
      </c>
      <c r="Q1294" s="6">
        <v>-185026038.01</v>
      </c>
      <c r="R1294" s="8">
        <f t="shared" si="280"/>
        <v>3115341422.22</v>
      </c>
      <c r="S1294" s="8">
        <f t="shared" si="281"/>
        <v>4733231041.24</v>
      </c>
      <c r="T1294" s="8">
        <f t="shared" si="282"/>
        <v>7848572463.46</v>
      </c>
      <c r="U1294" s="8">
        <f t="shared" si="283"/>
        <v>676812715.64</v>
      </c>
      <c r="V1294" s="8">
        <f t="shared" si="284"/>
        <v>2438528706.58</v>
      </c>
      <c r="W1294" s="8">
        <f t="shared" si="285"/>
        <v>676812715.64</v>
      </c>
      <c r="X1294" s="8">
        <f t="shared" si="286"/>
        <v>7171759747.82</v>
      </c>
      <c r="Y1294" s="13">
        <f t="shared" si="287"/>
        <v>0.396930962506094</v>
      </c>
      <c r="Z1294" s="13">
        <f t="shared" si="288"/>
        <v>0.603069037493906</v>
      </c>
      <c r="AA1294" s="13">
        <f t="shared" si="289"/>
        <v>1.65818494704282</v>
      </c>
      <c r="AB1294" s="13">
        <f t="shared" si="290"/>
        <v>0.217251538085897</v>
      </c>
      <c r="AC1294" s="13">
        <f t="shared" si="291"/>
        <v>0.782748461914103</v>
      </c>
      <c r="AD1294" s="13">
        <f t="shared" si="292"/>
        <v>0.0862338621183642</v>
      </c>
      <c r="AE1294" s="13">
        <f t="shared" si="293"/>
        <v>0.913766137881636</v>
      </c>
    </row>
    <row r="1295" spans="1:31">
      <c r="A1295" s="5" t="s">
        <v>2617</v>
      </c>
      <c r="B1295" s="5" t="s">
        <v>2618</v>
      </c>
      <c r="C1295" s="6">
        <v>350382630.6</v>
      </c>
      <c r="D1295" s="6">
        <v>0</v>
      </c>
      <c r="E1295" s="6">
        <v>0</v>
      </c>
      <c r="F1295" s="6">
        <v>0</v>
      </c>
      <c r="G1295" s="6">
        <v>77540834.41</v>
      </c>
      <c r="H1295" s="6">
        <v>526900000</v>
      </c>
      <c r="I1295" s="6">
        <v>0</v>
      </c>
      <c r="J1295" s="6">
        <v>0</v>
      </c>
      <c r="K1295" s="6">
        <v>788625.08</v>
      </c>
      <c r="L1295" s="6">
        <v>684883775</v>
      </c>
      <c r="M1295" s="6">
        <v>463538432.52</v>
      </c>
      <c r="N1295" s="6">
        <v>0</v>
      </c>
      <c r="O1295" s="6">
        <v>-1958297.86</v>
      </c>
      <c r="P1295" s="6">
        <v>31502847.56</v>
      </c>
      <c r="Q1295" s="6">
        <v>-241616505.57</v>
      </c>
      <c r="R1295" s="8">
        <f t="shared" si="280"/>
        <v>955612090.09</v>
      </c>
      <c r="S1295" s="8">
        <f t="shared" si="281"/>
        <v>936350251.65</v>
      </c>
      <c r="T1295" s="8">
        <f t="shared" si="282"/>
        <v>1891962341.74</v>
      </c>
      <c r="U1295" s="8">
        <f t="shared" si="283"/>
        <v>427923465.01</v>
      </c>
      <c r="V1295" s="8">
        <f t="shared" si="284"/>
        <v>527688625.08</v>
      </c>
      <c r="W1295" s="8">
        <f t="shared" si="285"/>
        <v>427923465.01</v>
      </c>
      <c r="X1295" s="8">
        <f t="shared" si="286"/>
        <v>1464038876.73</v>
      </c>
      <c r="Y1295" s="13">
        <f t="shared" si="287"/>
        <v>0.505090439173933</v>
      </c>
      <c r="Z1295" s="13">
        <f t="shared" si="288"/>
        <v>0.494909560826067</v>
      </c>
      <c r="AA1295" s="13">
        <f t="shared" si="289"/>
        <v>2.02057118947323</v>
      </c>
      <c r="AB1295" s="13">
        <f t="shared" si="290"/>
        <v>0.447800388303687</v>
      </c>
      <c r="AC1295" s="13">
        <f t="shared" si="291"/>
        <v>0.552199611696313</v>
      </c>
      <c r="AD1295" s="13">
        <f t="shared" si="292"/>
        <v>0.226179694790567</v>
      </c>
      <c r="AE1295" s="13">
        <f t="shared" si="293"/>
        <v>0.773820305209433</v>
      </c>
    </row>
    <row r="1296" spans="1:31">
      <c r="A1296" s="5" t="s">
        <v>2619</v>
      </c>
      <c r="B1296" s="5" t="s">
        <v>2620</v>
      </c>
      <c r="C1296" s="6">
        <v>323882020.09</v>
      </c>
      <c r="D1296" s="6">
        <v>0</v>
      </c>
      <c r="E1296" s="6">
        <v>833842.85</v>
      </c>
      <c r="F1296" s="6">
        <v>0</v>
      </c>
      <c r="G1296" s="6">
        <v>354128333.33</v>
      </c>
      <c r="H1296" s="6">
        <v>4800131954.48</v>
      </c>
      <c r="I1296" s="6">
        <v>998948626.5</v>
      </c>
      <c r="J1296" s="6">
        <v>0</v>
      </c>
      <c r="K1296" s="6">
        <v>515871696.47</v>
      </c>
      <c r="L1296" s="6">
        <v>6575192047</v>
      </c>
      <c r="M1296" s="6">
        <v>7974329910.98</v>
      </c>
      <c r="N1296" s="6">
        <v>108250331.35</v>
      </c>
      <c r="O1296" s="6">
        <v>-125745040.92</v>
      </c>
      <c r="P1296" s="6">
        <v>2170595382.03</v>
      </c>
      <c r="Q1296" s="6">
        <v>-667201418.19</v>
      </c>
      <c r="R1296" s="8">
        <f t="shared" si="280"/>
        <v>6993796473.72</v>
      </c>
      <c r="S1296" s="8">
        <f t="shared" si="281"/>
        <v>15818920549.55</v>
      </c>
      <c r="T1296" s="8">
        <f t="shared" si="282"/>
        <v>22812717023.27</v>
      </c>
      <c r="U1296" s="8">
        <f t="shared" si="283"/>
        <v>678844196.27</v>
      </c>
      <c r="V1296" s="8">
        <f t="shared" si="284"/>
        <v>6314952277.45</v>
      </c>
      <c r="W1296" s="8">
        <f t="shared" si="285"/>
        <v>678844196.27</v>
      </c>
      <c r="X1296" s="8">
        <f t="shared" si="286"/>
        <v>22133872827</v>
      </c>
      <c r="Y1296" s="13">
        <f t="shared" si="287"/>
        <v>0.30657446312011</v>
      </c>
      <c r="Z1296" s="13">
        <f t="shared" si="288"/>
        <v>0.69342553687989</v>
      </c>
      <c r="AA1296" s="13">
        <f t="shared" si="289"/>
        <v>1.44211591124775</v>
      </c>
      <c r="AB1296" s="13">
        <f t="shared" si="290"/>
        <v>0.0970637619811837</v>
      </c>
      <c r="AC1296" s="13">
        <f t="shared" si="291"/>
        <v>0.902936238018816</v>
      </c>
      <c r="AD1296" s="13">
        <f t="shared" si="292"/>
        <v>0.0297572707177996</v>
      </c>
      <c r="AE1296" s="13">
        <f t="shared" si="293"/>
        <v>0.9702427292822</v>
      </c>
    </row>
    <row r="1297" spans="1:31">
      <c r="A1297" s="5" t="s">
        <v>2621</v>
      </c>
      <c r="B1297" s="5" t="s">
        <v>2622</v>
      </c>
      <c r="C1297" s="6">
        <v>1375910000</v>
      </c>
      <c r="D1297" s="6">
        <v>0</v>
      </c>
      <c r="E1297" s="6">
        <v>0</v>
      </c>
      <c r="F1297" s="6">
        <v>0</v>
      </c>
      <c r="G1297" s="6">
        <v>198371576.74</v>
      </c>
      <c r="H1297" s="6">
        <v>73959124.25</v>
      </c>
      <c r="I1297" s="6">
        <v>0</v>
      </c>
      <c r="J1297" s="6">
        <v>0</v>
      </c>
      <c r="K1297" s="6">
        <v>0</v>
      </c>
      <c r="L1297" s="6">
        <v>2288119475</v>
      </c>
      <c r="M1297" s="6">
        <v>747463605.5</v>
      </c>
      <c r="N1297" s="6">
        <v>210004305.92</v>
      </c>
      <c r="O1297" s="6">
        <v>140060757.61</v>
      </c>
      <c r="P1297" s="6">
        <v>373694401.19</v>
      </c>
      <c r="Q1297" s="6">
        <v>5095574880.25</v>
      </c>
      <c r="R1297" s="8">
        <f t="shared" si="280"/>
        <v>1648240700.99</v>
      </c>
      <c r="S1297" s="8">
        <f t="shared" si="281"/>
        <v>8434908813.63</v>
      </c>
      <c r="T1297" s="8">
        <f t="shared" si="282"/>
        <v>10083149514.62</v>
      </c>
      <c r="U1297" s="8">
        <f t="shared" si="283"/>
        <v>1574281576.74</v>
      </c>
      <c r="V1297" s="8">
        <f t="shared" si="284"/>
        <v>73959124.25</v>
      </c>
      <c r="W1297" s="8">
        <f t="shared" si="285"/>
        <v>1574281576.74</v>
      </c>
      <c r="X1297" s="8">
        <f t="shared" si="286"/>
        <v>8508867937.88</v>
      </c>
      <c r="Y1297" s="13">
        <f t="shared" si="287"/>
        <v>0.163464867658676</v>
      </c>
      <c r="Z1297" s="13">
        <f t="shared" si="288"/>
        <v>0.836535132341324</v>
      </c>
      <c r="AA1297" s="13">
        <f t="shared" si="289"/>
        <v>1.19540705624779</v>
      </c>
      <c r="AB1297" s="13">
        <f t="shared" si="290"/>
        <v>0.955128444404038</v>
      </c>
      <c r="AC1297" s="13">
        <f t="shared" si="291"/>
        <v>0.0448715555959619</v>
      </c>
      <c r="AD1297" s="13">
        <f t="shared" si="292"/>
        <v>0.156129944761543</v>
      </c>
      <c r="AE1297" s="13">
        <f t="shared" si="293"/>
        <v>0.843870055238457</v>
      </c>
    </row>
    <row r="1298" spans="1:31">
      <c r="A1298" s="5" t="s">
        <v>2623</v>
      </c>
      <c r="B1298" s="5" t="s">
        <v>2624</v>
      </c>
      <c r="C1298" s="6">
        <v>952000000</v>
      </c>
      <c r="D1298" s="6">
        <v>0</v>
      </c>
      <c r="E1298" s="6">
        <v>0</v>
      </c>
      <c r="F1298" s="6">
        <v>0</v>
      </c>
      <c r="G1298" s="6">
        <v>467044528.08</v>
      </c>
      <c r="H1298" s="6">
        <v>6197260751</v>
      </c>
      <c r="I1298" s="6">
        <v>867050822.56</v>
      </c>
      <c r="J1298" s="6">
        <v>0</v>
      </c>
      <c r="K1298" s="6">
        <v>699259895.45</v>
      </c>
      <c r="L1298" s="6">
        <v>709569692</v>
      </c>
      <c r="M1298" s="6">
        <v>1512639332.28</v>
      </c>
      <c r="N1298" s="6">
        <v>0</v>
      </c>
      <c r="O1298" s="6">
        <v>16194681.47</v>
      </c>
      <c r="P1298" s="6">
        <v>234685551.07</v>
      </c>
      <c r="Q1298" s="6">
        <v>3047884284.64</v>
      </c>
      <c r="R1298" s="8">
        <f t="shared" si="280"/>
        <v>9182615997.09</v>
      </c>
      <c r="S1298" s="8">
        <f t="shared" si="281"/>
        <v>5520973541.46</v>
      </c>
      <c r="T1298" s="8">
        <f t="shared" si="282"/>
        <v>14703589538.55</v>
      </c>
      <c r="U1298" s="8">
        <f t="shared" si="283"/>
        <v>1419044528.08</v>
      </c>
      <c r="V1298" s="8">
        <f t="shared" si="284"/>
        <v>7763571469.01</v>
      </c>
      <c r="W1298" s="8">
        <f t="shared" si="285"/>
        <v>1419044528.08</v>
      </c>
      <c r="X1298" s="8">
        <f t="shared" si="286"/>
        <v>13284545010.47</v>
      </c>
      <c r="Y1298" s="13">
        <f t="shared" si="287"/>
        <v>0.62451525683677</v>
      </c>
      <c r="Z1298" s="13">
        <f t="shared" si="288"/>
        <v>0.37548474316323</v>
      </c>
      <c r="AA1298" s="13">
        <f t="shared" si="289"/>
        <v>2.66322405426013</v>
      </c>
      <c r="AB1298" s="13">
        <f t="shared" si="290"/>
        <v>0.154535976298007</v>
      </c>
      <c r="AC1298" s="13">
        <f t="shared" si="291"/>
        <v>0.845464023701993</v>
      </c>
      <c r="AD1298" s="13">
        <f t="shared" si="292"/>
        <v>0.0965100749282708</v>
      </c>
      <c r="AE1298" s="13">
        <f t="shared" si="293"/>
        <v>0.903489925071729</v>
      </c>
    </row>
    <row r="1299" spans="1:31">
      <c r="A1299" s="5" t="s">
        <v>2625</v>
      </c>
      <c r="B1299" s="5" t="s">
        <v>2626</v>
      </c>
      <c r="C1299" s="6">
        <v>8715227180.68</v>
      </c>
      <c r="D1299" s="6">
        <v>0</v>
      </c>
      <c r="E1299" s="6">
        <v>0</v>
      </c>
      <c r="F1299" s="6">
        <v>0</v>
      </c>
      <c r="G1299" s="6">
        <v>3135386847.71</v>
      </c>
      <c r="H1299" s="6">
        <v>2279380191.27</v>
      </c>
      <c r="I1299" s="6">
        <v>496459372.61</v>
      </c>
      <c r="J1299" s="6">
        <v>0</v>
      </c>
      <c r="K1299" s="6">
        <v>105117581.91</v>
      </c>
      <c r="L1299" s="6">
        <v>3333141500</v>
      </c>
      <c r="M1299" s="6">
        <v>2088483143.3</v>
      </c>
      <c r="N1299" s="6">
        <v>0</v>
      </c>
      <c r="O1299" s="6">
        <v>-8018991.23</v>
      </c>
      <c r="P1299" s="6">
        <v>271985763.88</v>
      </c>
      <c r="Q1299" s="6">
        <v>-934481940.3</v>
      </c>
      <c r="R1299" s="8">
        <f t="shared" si="280"/>
        <v>14731571174.18</v>
      </c>
      <c r="S1299" s="8">
        <f t="shared" si="281"/>
        <v>4751109475.65</v>
      </c>
      <c r="T1299" s="8">
        <f t="shared" si="282"/>
        <v>19482680649.83</v>
      </c>
      <c r="U1299" s="8">
        <f t="shared" si="283"/>
        <v>11850614028.39</v>
      </c>
      <c r="V1299" s="8">
        <f t="shared" si="284"/>
        <v>2880957145.79</v>
      </c>
      <c r="W1299" s="8">
        <f t="shared" si="285"/>
        <v>11850614028.39</v>
      </c>
      <c r="X1299" s="8">
        <f t="shared" si="286"/>
        <v>7632066621.44</v>
      </c>
      <c r="Y1299" s="13">
        <f t="shared" si="287"/>
        <v>0.756136767776283</v>
      </c>
      <c r="Z1299" s="13">
        <f t="shared" si="288"/>
        <v>0.243863232223716</v>
      </c>
      <c r="AA1299" s="13">
        <f t="shared" si="289"/>
        <v>4.10065917227988</v>
      </c>
      <c r="AB1299" s="13">
        <f t="shared" si="290"/>
        <v>0.804436532144009</v>
      </c>
      <c r="AC1299" s="13">
        <f t="shared" si="291"/>
        <v>0.195563467855991</v>
      </c>
      <c r="AD1299" s="13">
        <f t="shared" si="292"/>
        <v>0.608264039296533</v>
      </c>
      <c r="AE1299" s="13">
        <f t="shared" si="293"/>
        <v>0.391735960703467</v>
      </c>
    </row>
    <row r="1300" spans="1:31">
      <c r="A1300" s="5" t="s">
        <v>2627</v>
      </c>
      <c r="B1300" s="5" t="s">
        <v>2628</v>
      </c>
      <c r="C1300" s="6">
        <v>10693325704.91</v>
      </c>
      <c r="D1300" s="6">
        <v>0</v>
      </c>
      <c r="E1300" s="6">
        <v>0</v>
      </c>
      <c r="F1300" s="6">
        <v>0</v>
      </c>
      <c r="G1300" s="6">
        <v>9629590009.84</v>
      </c>
      <c r="H1300" s="6">
        <v>57734819915.31</v>
      </c>
      <c r="I1300" s="6">
        <v>5866337276.87</v>
      </c>
      <c r="J1300" s="6">
        <v>0</v>
      </c>
      <c r="K1300" s="6">
        <v>1012731129.93</v>
      </c>
      <c r="L1300" s="6">
        <v>8904397728</v>
      </c>
      <c r="M1300" s="6">
        <v>2261566183.13</v>
      </c>
      <c r="N1300" s="6">
        <v>63704768.29</v>
      </c>
      <c r="O1300" s="6">
        <v>-177510355.16</v>
      </c>
      <c r="P1300" s="6">
        <v>1896263993.7</v>
      </c>
      <c r="Q1300" s="6">
        <v>16406743926.57</v>
      </c>
      <c r="R1300" s="8">
        <f t="shared" si="280"/>
        <v>84936804036.86</v>
      </c>
      <c r="S1300" s="8">
        <f t="shared" si="281"/>
        <v>29227756707.95</v>
      </c>
      <c r="T1300" s="8">
        <f t="shared" si="282"/>
        <v>114164560744.81</v>
      </c>
      <c r="U1300" s="8">
        <f t="shared" si="283"/>
        <v>20322915714.75</v>
      </c>
      <c r="V1300" s="8">
        <f t="shared" si="284"/>
        <v>64613888322.11</v>
      </c>
      <c r="W1300" s="8">
        <f t="shared" si="285"/>
        <v>20322915714.75</v>
      </c>
      <c r="X1300" s="8">
        <f t="shared" si="286"/>
        <v>93841645030.06</v>
      </c>
      <c r="Y1300" s="13">
        <f t="shared" si="287"/>
        <v>0.743985729746009</v>
      </c>
      <c r="Z1300" s="13">
        <f t="shared" si="288"/>
        <v>0.256014270253991</v>
      </c>
      <c r="AA1300" s="13">
        <f t="shared" si="289"/>
        <v>3.9060322653417</v>
      </c>
      <c r="AB1300" s="13">
        <f t="shared" si="290"/>
        <v>0.239271019732865</v>
      </c>
      <c r="AC1300" s="13">
        <f t="shared" si="291"/>
        <v>0.760728980267135</v>
      </c>
      <c r="AD1300" s="13">
        <f t="shared" si="292"/>
        <v>0.178014224223027</v>
      </c>
      <c r="AE1300" s="13">
        <f t="shared" si="293"/>
        <v>0.821985775776973</v>
      </c>
    </row>
    <row r="1301" spans="1:31">
      <c r="A1301" s="5" t="s">
        <v>2629</v>
      </c>
      <c r="B1301" s="5" t="s">
        <v>2630</v>
      </c>
      <c r="C1301" s="6">
        <v>2502812.5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1329375.13</v>
      </c>
      <c r="L1301" s="6">
        <v>712815314</v>
      </c>
      <c r="M1301" s="6">
        <v>1027705288.41</v>
      </c>
      <c r="N1301" s="6">
        <v>82349931.55</v>
      </c>
      <c r="O1301" s="6">
        <v>21921590.44</v>
      </c>
      <c r="P1301" s="6">
        <v>249842238.69</v>
      </c>
      <c r="Q1301" s="6">
        <v>1830832204.86</v>
      </c>
      <c r="R1301" s="8">
        <f t="shared" si="280"/>
        <v>3832187.63</v>
      </c>
      <c r="S1301" s="8">
        <f t="shared" si="281"/>
        <v>3760766704.85</v>
      </c>
      <c r="T1301" s="8">
        <f t="shared" si="282"/>
        <v>3764598892.48</v>
      </c>
      <c r="U1301" s="8">
        <f t="shared" si="283"/>
        <v>2502812.5</v>
      </c>
      <c r="V1301" s="8">
        <f t="shared" si="284"/>
        <v>1329375.13</v>
      </c>
      <c r="W1301" s="8">
        <f t="shared" si="285"/>
        <v>2502812.5</v>
      </c>
      <c r="X1301" s="8">
        <f t="shared" si="286"/>
        <v>3762096079.98</v>
      </c>
      <c r="Y1301" s="13">
        <f t="shared" si="287"/>
        <v>0.00101795376863522</v>
      </c>
      <c r="Z1301" s="13">
        <f t="shared" si="288"/>
        <v>0.998982046231365</v>
      </c>
      <c r="AA1301" s="13">
        <f t="shared" si="289"/>
        <v>1.00101899105442</v>
      </c>
      <c r="AB1301" s="13">
        <f t="shared" si="290"/>
        <v>0.653102807494841</v>
      </c>
      <c r="AC1301" s="13">
        <f t="shared" si="291"/>
        <v>0.346897192505159</v>
      </c>
      <c r="AD1301" s="13">
        <f t="shared" si="292"/>
        <v>0.000664828464195617</v>
      </c>
      <c r="AE1301" s="13">
        <f t="shared" si="293"/>
        <v>0.999335171535804</v>
      </c>
    </row>
    <row r="1302" spans="1:31">
      <c r="A1302" s="5" t="s">
        <v>2631</v>
      </c>
      <c r="B1302" s="5" t="s">
        <v>2632</v>
      </c>
      <c r="C1302" s="6">
        <v>3169435298.55</v>
      </c>
      <c r="D1302" s="6">
        <v>0</v>
      </c>
      <c r="E1302" s="6">
        <v>0</v>
      </c>
      <c r="F1302" s="6">
        <v>0</v>
      </c>
      <c r="G1302" s="6">
        <v>629151453.82</v>
      </c>
      <c r="H1302" s="6">
        <v>482000000</v>
      </c>
      <c r="I1302" s="6">
        <v>0</v>
      </c>
      <c r="J1302" s="6">
        <v>0</v>
      </c>
      <c r="K1302" s="6">
        <v>0</v>
      </c>
      <c r="L1302" s="6">
        <v>1442184476</v>
      </c>
      <c r="M1302" s="6">
        <v>1800348649.4</v>
      </c>
      <c r="N1302" s="6">
        <v>204000000</v>
      </c>
      <c r="O1302" s="6">
        <v>209942.44</v>
      </c>
      <c r="P1302" s="6">
        <v>230287491.17</v>
      </c>
      <c r="Q1302" s="6">
        <v>-10251622.77</v>
      </c>
      <c r="R1302" s="8">
        <f t="shared" si="280"/>
        <v>4280586752.37</v>
      </c>
      <c r="S1302" s="8">
        <f t="shared" si="281"/>
        <v>3258778936.24</v>
      </c>
      <c r="T1302" s="8">
        <f t="shared" si="282"/>
        <v>7539365688.61</v>
      </c>
      <c r="U1302" s="8">
        <f t="shared" si="283"/>
        <v>3798586752.37</v>
      </c>
      <c r="V1302" s="8">
        <f t="shared" si="284"/>
        <v>482000000</v>
      </c>
      <c r="W1302" s="8">
        <f t="shared" si="285"/>
        <v>3798586752.37</v>
      </c>
      <c r="X1302" s="8">
        <f t="shared" si="286"/>
        <v>3740778936.24</v>
      </c>
      <c r="Y1302" s="13">
        <f t="shared" si="287"/>
        <v>0.567764839797709</v>
      </c>
      <c r="Z1302" s="13">
        <f t="shared" si="288"/>
        <v>0.432235160202291</v>
      </c>
      <c r="AA1302" s="13">
        <f t="shared" si="289"/>
        <v>2.31355542555119</v>
      </c>
      <c r="AB1302" s="13">
        <f t="shared" si="290"/>
        <v>0.887398614282695</v>
      </c>
      <c r="AC1302" s="13">
        <f t="shared" si="291"/>
        <v>0.112601385717305</v>
      </c>
      <c r="AD1302" s="13">
        <f t="shared" si="292"/>
        <v>0.503833732074923</v>
      </c>
      <c r="AE1302" s="13">
        <f t="shared" si="293"/>
        <v>0.496166267925077</v>
      </c>
    </row>
    <row r="1303" spans="1:31">
      <c r="A1303" s="5" t="s">
        <v>2633</v>
      </c>
      <c r="B1303" s="5" t="s">
        <v>2634</v>
      </c>
      <c r="C1303" s="6">
        <v>3339674996.69</v>
      </c>
      <c r="D1303" s="6">
        <v>3009216.98</v>
      </c>
      <c r="E1303" s="6">
        <v>0</v>
      </c>
      <c r="F1303" s="6">
        <v>0</v>
      </c>
      <c r="G1303" s="6">
        <v>2554509342.68</v>
      </c>
      <c r="H1303" s="6">
        <v>3925937288.74</v>
      </c>
      <c r="I1303" s="6">
        <v>1022215451.06</v>
      </c>
      <c r="J1303" s="6">
        <v>0</v>
      </c>
      <c r="K1303" s="6">
        <v>3157303004.33</v>
      </c>
      <c r="L1303" s="6">
        <v>4003136728</v>
      </c>
      <c r="M1303" s="6">
        <v>3225312202.34</v>
      </c>
      <c r="N1303" s="6">
        <v>0</v>
      </c>
      <c r="O1303" s="6">
        <v>-142708182.91</v>
      </c>
      <c r="P1303" s="6">
        <v>613540299.5</v>
      </c>
      <c r="Q1303" s="6">
        <v>13228836593.16</v>
      </c>
      <c r="R1303" s="8">
        <f t="shared" si="280"/>
        <v>14002649300.48</v>
      </c>
      <c r="S1303" s="8">
        <f t="shared" si="281"/>
        <v>20928117640.09</v>
      </c>
      <c r="T1303" s="8">
        <f t="shared" si="282"/>
        <v>34930766940.57</v>
      </c>
      <c r="U1303" s="8">
        <f t="shared" si="283"/>
        <v>5897193556.35</v>
      </c>
      <c r="V1303" s="8">
        <f t="shared" si="284"/>
        <v>8105455744.13</v>
      </c>
      <c r="W1303" s="8">
        <f t="shared" si="285"/>
        <v>5897193556.35</v>
      </c>
      <c r="X1303" s="8">
        <f t="shared" si="286"/>
        <v>29033573384.22</v>
      </c>
      <c r="Y1303" s="13">
        <f t="shared" si="287"/>
        <v>0.400868647525078</v>
      </c>
      <c r="Z1303" s="13">
        <f t="shared" si="288"/>
        <v>0.599131352474922</v>
      </c>
      <c r="AA1303" s="13">
        <f t="shared" si="289"/>
        <v>1.66908307480346</v>
      </c>
      <c r="AB1303" s="13">
        <f t="shared" si="290"/>
        <v>0.421148414832317</v>
      </c>
      <c r="AC1303" s="13">
        <f t="shared" si="291"/>
        <v>0.578851585167683</v>
      </c>
      <c r="AD1303" s="13">
        <f t="shared" si="292"/>
        <v>0.168825195461161</v>
      </c>
      <c r="AE1303" s="13">
        <f t="shared" si="293"/>
        <v>0.831174804538839</v>
      </c>
    </row>
    <row r="1304" spans="1:31">
      <c r="A1304" s="5" t="s">
        <v>2635</v>
      </c>
      <c r="B1304" s="5" t="s">
        <v>2636</v>
      </c>
      <c r="C1304" s="6">
        <v>15913485872.01</v>
      </c>
      <c r="D1304" s="6">
        <v>0</v>
      </c>
      <c r="E1304" s="6">
        <v>0</v>
      </c>
      <c r="F1304" s="6">
        <v>0</v>
      </c>
      <c r="G1304" s="6">
        <v>1413900000</v>
      </c>
      <c r="H1304" s="6">
        <v>4955000000</v>
      </c>
      <c r="I1304" s="6">
        <v>0</v>
      </c>
      <c r="J1304" s="6">
        <v>0</v>
      </c>
      <c r="K1304" s="6">
        <v>998538103.15</v>
      </c>
      <c r="L1304" s="6">
        <v>4629002973</v>
      </c>
      <c r="M1304" s="6">
        <v>1044323469.15</v>
      </c>
      <c r="N1304" s="6">
        <v>1375850759.81</v>
      </c>
      <c r="O1304" s="6">
        <v>-3540399835.35</v>
      </c>
      <c r="P1304" s="6">
        <v>2834627694.8</v>
      </c>
      <c r="Q1304" s="6">
        <v>28553666309.41</v>
      </c>
      <c r="R1304" s="8">
        <f t="shared" si="280"/>
        <v>23280923975.16</v>
      </c>
      <c r="S1304" s="8">
        <f t="shared" si="281"/>
        <v>32145369851.2</v>
      </c>
      <c r="T1304" s="8">
        <f t="shared" si="282"/>
        <v>55426293826.36</v>
      </c>
      <c r="U1304" s="8">
        <f t="shared" si="283"/>
        <v>17327385872.01</v>
      </c>
      <c r="V1304" s="8">
        <f t="shared" si="284"/>
        <v>5953538103.15</v>
      </c>
      <c r="W1304" s="8">
        <f t="shared" si="285"/>
        <v>17327385872.01</v>
      </c>
      <c r="X1304" s="8">
        <f t="shared" si="286"/>
        <v>38098907954.35</v>
      </c>
      <c r="Y1304" s="13">
        <f t="shared" si="287"/>
        <v>0.420033929168973</v>
      </c>
      <c r="Z1304" s="13">
        <f t="shared" si="288"/>
        <v>0.579966070831027</v>
      </c>
      <c r="AA1304" s="13">
        <f t="shared" si="289"/>
        <v>1.72423879653358</v>
      </c>
      <c r="AB1304" s="13">
        <f t="shared" si="290"/>
        <v>0.744273976861819</v>
      </c>
      <c r="AC1304" s="13">
        <f t="shared" si="291"/>
        <v>0.255726023138181</v>
      </c>
      <c r="AD1304" s="13">
        <f t="shared" si="292"/>
        <v>0.312620322879487</v>
      </c>
      <c r="AE1304" s="13">
        <f t="shared" si="293"/>
        <v>0.687379677120513</v>
      </c>
    </row>
    <row r="1305" spans="1:31">
      <c r="A1305" s="5" t="s">
        <v>2637</v>
      </c>
      <c r="B1305" s="5" t="s">
        <v>2638</v>
      </c>
      <c r="C1305" s="6">
        <v>350000000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3482036.86</v>
      </c>
      <c r="L1305" s="6">
        <v>462080000</v>
      </c>
      <c r="M1305" s="6">
        <v>1305834168.93</v>
      </c>
      <c r="N1305" s="6">
        <v>0</v>
      </c>
      <c r="O1305" s="6">
        <v>0</v>
      </c>
      <c r="P1305" s="6">
        <v>242230517.39</v>
      </c>
      <c r="Q1305" s="6">
        <v>483244809.3</v>
      </c>
      <c r="R1305" s="8">
        <f t="shared" si="280"/>
        <v>353482036.86</v>
      </c>
      <c r="S1305" s="8">
        <f t="shared" si="281"/>
        <v>2493389495.62</v>
      </c>
      <c r="T1305" s="8">
        <f t="shared" si="282"/>
        <v>2846871532.48</v>
      </c>
      <c r="U1305" s="8">
        <f t="shared" si="283"/>
        <v>350000000</v>
      </c>
      <c r="V1305" s="8">
        <f t="shared" si="284"/>
        <v>3482036.86</v>
      </c>
      <c r="W1305" s="8">
        <f t="shared" si="285"/>
        <v>350000000</v>
      </c>
      <c r="X1305" s="8">
        <f t="shared" si="286"/>
        <v>2496871532.48</v>
      </c>
      <c r="Y1305" s="13">
        <f t="shared" si="287"/>
        <v>0.124165081854632</v>
      </c>
      <c r="Z1305" s="13">
        <f t="shared" si="288"/>
        <v>0.875834918145368</v>
      </c>
      <c r="AA1305" s="13">
        <f t="shared" si="289"/>
        <v>1.14176767708412</v>
      </c>
      <c r="AB1305" s="13">
        <f t="shared" si="290"/>
        <v>0.990149324443949</v>
      </c>
      <c r="AC1305" s="13">
        <f t="shared" si="291"/>
        <v>0.00985067555605122</v>
      </c>
      <c r="AD1305" s="13">
        <f t="shared" si="292"/>
        <v>0.122941971917891</v>
      </c>
      <c r="AE1305" s="13">
        <f t="shared" si="293"/>
        <v>0.877058028082109</v>
      </c>
    </row>
    <row r="1306" spans="1:31">
      <c r="A1306" s="5" t="s">
        <v>2639</v>
      </c>
      <c r="B1306" s="5" t="s">
        <v>2640</v>
      </c>
      <c r="C1306" s="6">
        <v>2974486158.9</v>
      </c>
      <c r="D1306" s="6">
        <v>0</v>
      </c>
      <c r="E1306" s="6">
        <v>76067827.84</v>
      </c>
      <c r="F1306" s="6">
        <v>0</v>
      </c>
      <c r="G1306" s="6">
        <v>172490631.32</v>
      </c>
      <c r="H1306" s="6">
        <v>180000000</v>
      </c>
      <c r="I1306" s="6">
        <v>0</v>
      </c>
      <c r="J1306" s="6">
        <v>0</v>
      </c>
      <c r="K1306" s="6">
        <v>1534263679.63</v>
      </c>
      <c r="L1306" s="6">
        <v>1016477464</v>
      </c>
      <c r="M1306" s="6">
        <v>1477888567.06</v>
      </c>
      <c r="N1306" s="6">
        <v>57359401.82</v>
      </c>
      <c r="O1306" s="6">
        <v>39477481.18</v>
      </c>
      <c r="P1306" s="6">
        <v>251823920.01</v>
      </c>
      <c r="Q1306" s="6">
        <v>3790285323.09</v>
      </c>
      <c r="R1306" s="8">
        <f t="shared" si="280"/>
        <v>4937308297.69</v>
      </c>
      <c r="S1306" s="8">
        <f t="shared" si="281"/>
        <v>6518593353.52</v>
      </c>
      <c r="T1306" s="8">
        <f t="shared" si="282"/>
        <v>11455901651.21</v>
      </c>
      <c r="U1306" s="8">
        <f t="shared" si="283"/>
        <v>3223044618.06</v>
      </c>
      <c r="V1306" s="8">
        <f t="shared" si="284"/>
        <v>1714263679.63</v>
      </c>
      <c r="W1306" s="8">
        <f t="shared" si="285"/>
        <v>3223044618.06</v>
      </c>
      <c r="X1306" s="8">
        <f t="shared" si="286"/>
        <v>8232857033.15</v>
      </c>
      <c r="Y1306" s="13">
        <f t="shared" si="287"/>
        <v>0.430983823710507</v>
      </c>
      <c r="Z1306" s="13">
        <f t="shared" si="288"/>
        <v>0.569016176289493</v>
      </c>
      <c r="AA1306" s="13">
        <f t="shared" si="289"/>
        <v>1.75741928203328</v>
      </c>
      <c r="AB1306" s="13">
        <f t="shared" si="290"/>
        <v>0.652793875474204</v>
      </c>
      <c r="AC1306" s="13">
        <f t="shared" si="291"/>
        <v>0.347206124525796</v>
      </c>
      <c r="AD1306" s="13">
        <f t="shared" si="292"/>
        <v>0.281343600546673</v>
      </c>
      <c r="AE1306" s="13">
        <f t="shared" si="293"/>
        <v>0.718656399453327</v>
      </c>
    </row>
    <row r="1307" spans="1:31">
      <c r="A1307" s="5" t="s">
        <v>2641</v>
      </c>
      <c r="B1307" s="5" t="s">
        <v>2642</v>
      </c>
      <c r="C1307" s="6">
        <v>2139726956.48</v>
      </c>
      <c r="D1307" s="6">
        <v>0</v>
      </c>
      <c r="E1307" s="6">
        <v>0</v>
      </c>
      <c r="F1307" s="6">
        <v>0</v>
      </c>
      <c r="G1307" s="6">
        <v>364495485.93</v>
      </c>
      <c r="H1307" s="6">
        <v>1472522589.13</v>
      </c>
      <c r="I1307" s="6">
        <v>306213698.62</v>
      </c>
      <c r="J1307" s="6">
        <v>0</v>
      </c>
      <c r="K1307" s="6">
        <v>742883.86</v>
      </c>
      <c r="L1307" s="6">
        <v>2309947277</v>
      </c>
      <c r="M1307" s="6">
        <v>4034398396.94</v>
      </c>
      <c r="N1307" s="6">
        <v>0</v>
      </c>
      <c r="O1307" s="6">
        <v>-11983321.84</v>
      </c>
      <c r="P1307" s="6">
        <v>1122304850.54</v>
      </c>
      <c r="Q1307" s="6">
        <v>5110889699.93</v>
      </c>
      <c r="R1307" s="8">
        <f t="shared" si="280"/>
        <v>4283701614.02</v>
      </c>
      <c r="S1307" s="8">
        <f t="shared" si="281"/>
        <v>12565556902.57</v>
      </c>
      <c r="T1307" s="8">
        <f t="shared" si="282"/>
        <v>16849258516.59</v>
      </c>
      <c r="U1307" s="8">
        <f t="shared" si="283"/>
        <v>2504222442.41</v>
      </c>
      <c r="V1307" s="8">
        <f t="shared" si="284"/>
        <v>1779479171.61</v>
      </c>
      <c r="W1307" s="8">
        <f t="shared" si="285"/>
        <v>2504222442.41</v>
      </c>
      <c r="X1307" s="8">
        <f t="shared" si="286"/>
        <v>14345036074.18</v>
      </c>
      <c r="Y1307" s="13">
        <f t="shared" si="287"/>
        <v>0.254236802753202</v>
      </c>
      <c r="Z1307" s="13">
        <f t="shared" si="288"/>
        <v>0.745763197246798</v>
      </c>
      <c r="AA1307" s="13">
        <f t="shared" si="289"/>
        <v>1.34090821817407</v>
      </c>
      <c r="AB1307" s="13">
        <f t="shared" si="290"/>
        <v>0.584593108496167</v>
      </c>
      <c r="AC1307" s="13">
        <f t="shared" si="291"/>
        <v>0.415406891503833</v>
      </c>
      <c r="AD1307" s="13">
        <f t="shared" si="292"/>
        <v>0.148625082815621</v>
      </c>
      <c r="AE1307" s="13">
        <f t="shared" si="293"/>
        <v>0.851374917184379</v>
      </c>
    </row>
    <row r="1308" spans="1:31">
      <c r="A1308" s="5" t="s">
        <v>2643</v>
      </c>
      <c r="B1308" s="5" t="s">
        <v>2644</v>
      </c>
      <c r="C1308" s="6">
        <v>1621415151.2</v>
      </c>
      <c r="D1308" s="6">
        <v>0</v>
      </c>
      <c r="E1308" s="6">
        <v>0</v>
      </c>
      <c r="F1308" s="6">
        <v>0</v>
      </c>
      <c r="G1308" s="6">
        <v>4301267675.58</v>
      </c>
      <c r="H1308" s="6">
        <v>8427799267.67</v>
      </c>
      <c r="I1308" s="6">
        <v>2994287400.8</v>
      </c>
      <c r="J1308" s="6">
        <v>0</v>
      </c>
      <c r="K1308" s="6">
        <v>16084104.42</v>
      </c>
      <c r="L1308" s="6">
        <v>1944686896</v>
      </c>
      <c r="M1308" s="6">
        <v>731612094.17</v>
      </c>
      <c r="N1308" s="6">
        <v>406998192.92</v>
      </c>
      <c r="O1308" s="6">
        <v>599716527.29</v>
      </c>
      <c r="P1308" s="6">
        <v>332374160.35</v>
      </c>
      <c r="Q1308" s="6">
        <v>5851604910.78</v>
      </c>
      <c r="R1308" s="8">
        <f t="shared" si="280"/>
        <v>17360853599.67</v>
      </c>
      <c r="S1308" s="8">
        <f t="shared" si="281"/>
        <v>9052996395.67</v>
      </c>
      <c r="T1308" s="8">
        <f t="shared" si="282"/>
        <v>26413849995.34</v>
      </c>
      <c r="U1308" s="8">
        <f t="shared" si="283"/>
        <v>5922682826.78</v>
      </c>
      <c r="V1308" s="8">
        <f t="shared" si="284"/>
        <v>11438170772.89</v>
      </c>
      <c r="W1308" s="8">
        <f t="shared" si="285"/>
        <v>5922682826.78</v>
      </c>
      <c r="X1308" s="8">
        <f t="shared" si="286"/>
        <v>20491167168.56</v>
      </c>
      <c r="Y1308" s="13">
        <f t="shared" si="287"/>
        <v>0.657263276755674</v>
      </c>
      <c r="Z1308" s="13">
        <f t="shared" si="288"/>
        <v>0.342736723244327</v>
      </c>
      <c r="AA1308" s="13">
        <f t="shared" si="289"/>
        <v>2.9176914295441</v>
      </c>
      <c r="AB1308" s="13">
        <f t="shared" si="290"/>
        <v>0.341151591007748</v>
      </c>
      <c r="AC1308" s="13">
        <f t="shared" si="291"/>
        <v>0.658848408992253</v>
      </c>
      <c r="AD1308" s="13">
        <f t="shared" si="292"/>
        <v>0.224226412576163</v>
      </c>
      <c r="AE1308" s="13">
        <f t="shared" si="293"/>
        <v>0.775773587423837</v>
      </c>
    </row>
    <row r="1309" spans="1:31">
      <c r="A1309" s="5" t="s">
        <v>2645</v>
      </c>
      <c r="B1309" s="5" t="s">
        <v>2646</v>
      </c>
      <c r="C1309" s="6">
        <v>13109133000</v>
      </c>
      <c r="D1309" s="6">
        <v>0</v>
      </c>
      <c r="E1309" s="6">
        <v>153055000</v>
      </c>
      <c r="F1309" s="6">
        <v>0</v>
      </c>
      <c r="G1309" s="6">
        <v>17845521000</v>
      </c>
      <c r="H1309" s="6">
        <v>41679639000</v>
      </c>
      <c r="I1309" s="6">
        <v>26218055000</v>
      </c>
      <c r="J1309" s="6">
        <v>0</v>
      </c>
      <c r="K1309" s="6">
        <v>5760934000</v>
      </c>
      <c r="L1309" s="6">
        <v>4874184000</v>
      </c>
      <c r="M1309" s="6">
        <v>982914000</v>
      </c>
      <c r="N1309" s="6">
        <v>0</v>
      </c>
      <c r="O1309" s="6">
        <v>-7526968000</v>
      </c>
      <c r="P1309" s="6">
        <v>509907000</v>
      </c>
      <c r="Q1309" s="6">
        <v>51895728000</v>
      </c>
      <c r="R1309" s="8">
        <f t="shared" si="280"/>
        <v>104766337000</v>
      </c>
      <c r="S1309" s="8">
        <f t="shared" si="281"/>
        <v>50735765000</v>
      </c>
      <c r="T1309" s="8">
        <f t="shared" si="282"/>
        <v>155502102000</v>
      </c>
      <c r="U1309" s="8">
        <f t="shared" si="283"/>
        <v>31107709000</v>
      </c>
      <c r="V1309" s="8">
        <f t="shared" si="284"/>
        <v>73658628000</v>
      </c>
      <c r="W1309" s="8">
        <f t="shared" si="285"/>
        <v>31107709000</v>
      </c>
      <c r="X1309" s="8">
        <f t="shared" si="286"/>
        <v>124394393000</v>
      </c>
      <c r="Y1309" s="13">
        <f t="shared" si="287"/>
        <v>0.673729394346065</v>
      </c>
      <c r="Z1309" s="13">
        <f t="shared" si="288"/>
        <v>0.326270605653935</v>
      </c>
      <c r="AA1309" s="13">
        <f t="shared" si="289"/>
        <v>3.06494052075493</v>
      </c>
      <c r="AB1309" s="13">
        <f t="shared" si="290"/>
        <v>0.296924660065189</v>
      </c>
      <c r="AC1309" s="13">
        <f t="shared" si="291"/>
        <v>0.703075339934811</v>
      </c>
      <c r="AD1309" s="13">
        <f t="shared" si="292"/>
        <v>0.200046871392131</v>
      </c>
      <c r="AE1309" s="13">
        <f t="shared" si="293"/>
        <v>0.799953128607869</v>
      </c>
    </row>
    <row r="1310" spans="1:31">
      <c r="A1310" s="5" t="s">
        <v>2647</v>
      </c>
      <c r="B1310" s="5" t="s">
        <v>2648</v>
      </c>
      <c r="C1310" s="6">
        <v>765654618.33</v>
      </c>
      <c r="D1310" s="6">
        <v>0</v>
      </c>
      <c r="E1310" s="6">
        <v>0</v>
      </c>
      <c r="F1310" s="6">
        <v>0</v>
      </c>
      <c r="G1310" s="6">
        <v>669564876.89</v>
      </c>
      <c r="H1310" s="6">
        <v>449300000</v>
      </c>
      <c r="I1310" s="6">
        <v>0</v>
      </c>
      <c r="J1310" s="6">
        <v>0</v>
      </c>
      <c r="K1310" s="6">
        <v>31393074.97</v>
      </c>
      <c r="L1310" s="6">
        <v>715197812</v>
      </c>
      <c r="M1310" s="6">
        <v>1774080071.64</v>
      </c>
      <c r="N1310" s="6">
        <v>0</v>
      </c>
      <c r="O1310" s="6">
        <v>0</v>
      </c>
      <c r="P1310" s="6">
        <v>186444559.73</v>
      </c>
      <c r="Q1310" s="6">
        <v>-1109847124.21</v>
      </c>
      <c r="R1310" s="8">
        <f t="shared" si="280"/>
        <v>1915912570.19</v>
      </c>
      <c r="S1310" s="8">
        <f t="shared" si="281"/>
        <v>1565875319.16</v>
      </c>
      <c r="T1310" s="8">
        <f t="shared" si="282"/>
        <v>3481787889.35</v>
      </c>
      <c r="U1310" s="8">
        <f t="shared" si="283"/>
        <v>1435219495.22</v>
      </c>
      <c r="V1310" s="8">
        <f t="shared" si="284"/>
        <v>480693074.97</v>
      </c>
      <c r="W1310" s="8">
        <f t="shared" si="285"/>
        <v>1435219495.22</v>
      </c>
      <c r="X1310" s="8">
        <f t="shared" si="286"/>
        <v>2046568394.13</v>
      </c>
      <c r="Y1310" s="13">
        <f t="shared" si="287"/>
        <v>0.550266883301634</v>
      </c>
      <c r="Z1310" s="13">
        <f t="shared" si="288"/>
        <v>0.449733116698366</v>
      </c>
      <c r="AA1310" s="13">
        <f t="shared" si="289"/>
        <v>2.22354094655363</v>
      </c>
      <c r="AB1310" s="13">
        <f t="shared" si="290"/>
        <v>0.749104900479707</v>
      </c>
      <c r="AC1310" s="13">
        <f t="shared" si="291"/>
        <v>0.250895099520293</v>
      </c>
      <c r="AD1310" s="13">
        <f t="shared" si="292"/>
        <v>0.412207618852949</v>
      </c>
      <c r="AE1310" s="13">
        <f t="shared" si="293"/>
        <v>0.587792381147051</v>
      </c>
    </row>
    <row r="1311" spans="1:31">
      <c r="A1311" s="5" t="s">
        <v>2649</v>
      </c>
      <c r="B1311" s="5" t="s">
        <v>2650</v>
      </c>
      <c r="C1311" s="6">
        <v>2133721086.44</v>
      </c>
      <c r="D1311" s="6">
        <v>0</v>
      </c>
      <c r="E1311" s="6">
        <v>0</v>
      </c>
      <c r="F1311" s="6">
        <v>0</v>
      </c>
      <c r="G1311" s="6">
        <v>1444970148.67</v>
      </c>
      <c r="H1311" s="6">
        <v>3154874600</v>
      </c>
      <c r="I1311" s="6">
        <v>1015725942.89</v>
      </c>
      <c r="J1311" s="6">
        <v>0</v>
      </c>
      <c r="K1311" s="6">
        <v>288676570.32</v>
      </c>
      <c r="L1311" s="6">
        <v>2002291500</v>
      </c>
      <c r="M1311" s="6">
        <v>2659287854.52</v>
      </c>
      <c r="N1311" s="6">
        <v>0</v>
      </c>
      <c r="O1311" s="6">
        <v>-42393605.39</v>
      </c>
      <c r="P1311" s="6">
        <v>511929953.22</v>
      </c>
      <c r="Q1311" s="6">
        <v>1398224305.51</v>
      </c>
      <c r="R1311" s="8">
        <f t="shared" si="280"/>
        <v>8037968348.32</v>
      </c>
      <c r="S1311" s="8">
        <f t="shared" si="281"/>
        <v>6529340007.86</v>
      </c>
      <c r="T1311" s="8">
        <f t="shared" si="282"/>
        <v>14567308356.18</v>
      </c>
      <c r="U1311" s="8">
        <f t="shared" si="283"/>
        <v>3578691235.11</v>
      </c>
      <c r="V1311" s="8">
        <f t="shared" si="284"/>
        <v>4459277113.21</v>
      </c>
      <c r="W1311" s="8">
        <f t="shared" si="285"/>
        <v>3578691235.11</v>
      </c>
      <c r="X1311" s="8">
        <f t="shared" si="286"/>
        <v>10988617121.07</v>
      </c>
      <c r="Y1311" s="13">
        <f t="shared" si="287"/>
        <v>0.551781300415048</v>
      </c>
      <c r="Z1311" s="13">
        <f t="shared" si="288"/>
        <v>0.448218699584952</v>
      </c>
      <c r="AA1311" s="13">
        <f t="shared" si="289"/>
        <v>2.23105372650895</v>
      </c>
      <c r="AB1311" s="13">
        <f t="shared" si="290"/>
        <v>0.44522335496108</v>
      </c>
      <c r="AC1311" s="13">
        <f t="shared" si="291"/>
        <v>0.55477664503892</v>
      </c>
      <c r="AD1311" s="13">
        <f t="shared" si="292"/>
        <v>0.245665921775575</v>
      </c>
      <c r="AE1311" s="13">
        <f t="shared" si="293"/>
        <v>0.754334078224425</v>
      </c>
    </row>
    <row r="1312" spans="1:31">
      <c r="A1312" s="5" t="s">
        <v>2651</v>
      </c>
      <c r="B1312" s="5" t="s">
        <v>2652</v>
      </c>
      <c r="C1312" s="6">
        <v>1166843611.11</v>
      </c>
      <c r="D1312" s="6">
        <v>0</v>
      </c>
      <c r="E1312" s="6">
        <v>0</v>
      </c>
      <c r="F1312" s="6">
        <v>0</v>
      </c>
      <c r="G1312" s="6">
        <v>0</v>
      </c>
      <c r="H1312" s="6">
        <v>100115277.78</v>
      </c>
      <c r="I1312" s="6">
        <v>0</v>
      </c>
      <c r="J1312" s="6">
        <v>0</v>
      </c>
      <c r="K1312" s="6">
        <v>19923997.98</v>
      </c>
      <c r="L1312" s="6">
        <v>441748000</v>
      </c>
      <c r="M1312" s="6">
        <v>907679575.74</v>
      </c>
      <c r="N1312" s="6">
        <v>0</v>
      </c>
      <c r="O1312" s="6">
        <v>75163200.39</v>
      </c>
      <c r="P1312" s="6">
        <v>49010434.77</v>
      </c>
      <c r="Q1312" s="6">
        <v>254735482.1</v>
      </c>
      <c r="R1312" s="8">
        <f t="shared" si="280"/>
        <v>1286882886.87</v>
      </c>
      <c r="S1312" s="8">
        <f t="shared" si="281"/>
        <v>1728336693</v>
      </c>
      <c r="T1312" s="8">
        <f t="shared" si="282"/>
        <v>3015219579.87</v>
      </c>
      <c r="U1312" s="8">
        <f t="shared" si="283"/>
        <v>1166843611.11</v>
      </c>
      <c r="V1312" s="8">
        <f t="shared" si="284"/>
        <v>120039275.76</v>
      </c>
      <c r="W1312" s="8">
        <f t="shared" si="285"/>
        <v>1166843611.11</v>
      </c>
      <c r="X1312" s="8">
        <f t="shared" si="286"/>
        <v>1848375968.76</v>
      </c>
      <c r="Y1312" s="13">
        <f t="shared" si="287"/>
        <v>0.426795744980365</v>
      </c>
      <c r="Z1312" s="13">
        <f t="shared" si="288"/>
        <v>0.573204255019635</v>
      </c>
      <c r="AA1312" s="13">
        <f t="shared" si="289"/>
        <v>1.74457881504342</v>
      </c>
      <c r="AB1312" s="13">
        <f t="shared" si="290"/>
        <v>0.906720901346382</v>
      </c>
      <c r="AC1312" s="13">
        <f t="shared" si="291"/>
        <v>0.0932790986536184</v>
      </c>
      <c r="AD1312" s="13">
        <f t="shared" si="292"/>
        <v>0.386984622579397</v>
      </c>
      <c r="AE1312" s="13">
        <f t="shared" si="293"/>
        <v>0.613015377420603</v>
      </c>
    </row>
    <row r="1313" spans="1:31">
      <c r="A1313" s="5" t="s">
        <v>2653</v>
      </c>
      <c r="B1313" s="5" t="s">
        <v>2654</v>
      </c>
      <c r="C1313" s="6">
        <v>77300000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56977565.21</v>
      </c>
      <c r="L1313" s="6">
        <v>425373000</v>
      </c>
      <c r="M1313" s="6">
        <v>144922423.12</v>
      </c>
      <c r="N1313" s="6">
        <v>0</v>
      </c>
      <c r="O1313" s="6">
        <v>-3942064.11</v>
      </c>
      <c r="P1313" s="6">
        <v>48812206.57</v>
      </c>
      <c r="Q1313" s="6">
        <v>-302100552.53</v>
      </c>
      <c r="R1313" s="8">
        <f t="shared" si="280"/>
        <v>134277565.21</v>
      </c>
      <c r="S1313" s="8">
        <f t="shared" si="281"/>
        <v>313065013.05</v>
      </c>
      <c r="T1313" s="8">
        <f t="shared" si="282"/>
        <v>447342578.26</v>
      </c>
      <c r="U1313" s="8">
        <f t="shared" si="283"/>
        <v>77300000</v>
      </c>
      <c r="V1313" s="8">
        <f t="shared" si="284"/>
        <v>56977565.21</v>
      </c>
      <c r="W1313" s="8">
        <f t="shared" si="285"/>
        <v>77300000</v>
      </c>
      <c r="X1313" s="8">
        <f t="shared" si="286"/>
        <v>370042578.26</v>
      </c>
      <c r="Y1313" s="13">
        <f t="shared" si="287"/>
        <v>0.300167191176594</v>
      </c>
      <c r="Z1313" s="13">
        <f t="shared" si="288"/>
        <v>0.699832808823406</v>
      </c>
      <c r="AA1313" s="13">
        <f t="shared" si="289"/>
        <v>1.42891271656905</v>
      </c>
      <c r="AB1313" s="13">
        <f t="shared" si="290"/>
        <v>0.575673232375852</v>
      </c>
      <c r="AC1313" s="13">
        <f t="shared" si="291"/>
        <v>0.424326767624148</v>
      </c>
      <c r="AD1313" s="13">
        <f t="shared" si="292"/>
        <v>0.17279821719781</v>
      </c>
      <c r="AE1313" s="13">
        <f t="shared" si="293"/>
        <v>0.827201782802189</v>
      </c>
    </row>
    <row r="1314" spans="1:31">
      <c r="A1314" s="5" t="s">
        <v>2655</v>
      </c>
      <c r="B1314" s="5" t="s">
        <v>2656</v>
      </c>
      <c r="C1314" s="6">
        <v>115000000</v>
      </c>
      <c r="D1314" s="6">
        <v>0</v>
      </c>
      <c r="E1314" s="6">
        <v>0</v>
      </c>
      <c r="F1314" s="6">
        <v>0</v>
      </c>
      <c r="G1314" s="6">
        <v>0</v>
      </c>
      <c r="H1314" s="6">
        <v>80320000</v>
      </c>
      <c r="I1314" s="6">
        <v>0</v>
      </c>
      <c r="J1314" s="6">
        <v>0</v>
      </c>
      <c r="K1314" s="6">
        <v>7301995.59</v>
      </c>
      <c r="L1314" s="6">
        <v>1015610601</v>
      </c>
      <c r="M1314" s="6">
        <v>540336982.21</v>
      </c>
      <c r="N1314" s="6">
        <v>0</v>
      </c>
      <c r="O1314" s="6">
        <v>16724889.48</v>
      </c>
      <c r="P1314" s="6">
        <v>326906120.55</v>
      </c>
      <c r="Q1314" s="6">
        <v>2928837084.12</v>
      </c>
      <c r="R1314" s="8">
        <f t="shared" si="280"/>
        <v>202621995.59</v>
      </c>
      <c r="S1314" s="8">
        <f t="shared" si="281"/>
        <v>4828415677.36</v>
      </c>
      <c r="T1314" s="8">
        <f t="shared" si="282"/>
        <v>5031037672.95</v>
      </c>
      <c r="U1314" s="8">
        <f t="shared" si="283"/>
        <v>115000000</v>
      </c>
      <c r="V1314" s="8">
        <f t="shared" si="284"/>
        <v>87621995.59</v>
      </c>
      <c r="W1314" s="8">
        <f t="shared" si="285"/>
        <v>115000000</v>
      </c>
      <c r="X1314" s="8">
        <f t="shared" si="286"/>
        <v>4916037672.95</v>
      </c>
      <c r="Y1314" s="13">
        <f t="shared" si="287"/>
        <v>0.040274394421537</v>
      </c>
      <c r="Z1314" s="13">
        <f t="shared" si="288"/>
        <v>0.959725605578463</v>
      </c>
      <c r="AA1314" s="13">
        <f t="shared" si="289"/>
        <v>1.04196448879496</v>
      </c>
      <c r="AB1314" s="13">
        <f t="shared" si="290"/>
        <v>0.567559309961093</v>
      </c>
      <c r="AC1314" s="13">
        <f t="shared" si="291"/>
        <v>0.432440690038907</v>
      </c>
      <c r="AD1314" s="13">
        <f t="shared" si="292"/>
        <v>0.0228581075069884</v>
      </c>
      <c r="AE1314" s="13">
        <f t="shared" si="293"/>
        <v>0.977141892493012</v>
      </c>
    </row>
    <row r="1315" spans="1:31">
      <c r="A1315" s="5" t="s">
        <v>2657</v>
      </c>
      <c r="B1315" s="5" t="s">
        <v>2658</v>
      </c>
      <c r="C1315" s="6">
        <v>8842470005.02</v>
      </c>
      <c r="D1315" s="6">
        <v>0</v>
      </c>
      <c r="E1315" s="6">
        <v>0</v>
      </c>
      <c r="F1315" s="6">
        <v>0</v>
      </c>
      <c r="G1315" s="6">
        <v>5943098666.86</v>
      </c>
      <c r="H1315" s="6">
        <v>5963578832.91</v>
      </c>
      <c r="I1315" s="6">
        <v>2585549779.3</v>
      </c>
      <c r="J1315" s="6">
        <v>0</v>
      </c>
      <c r="K1315" s="6">
        <v>1246141469.84</v>
      </c>
      <c r="L1315" s="6">
        <v>2562898545</v>
      </c>
      <c r="M1315" s="6">
        <v>14751718922.04</v>
      </c>
      <c r="N1315" s="6">
        <v>0</v>
      </c>
      <c r="O1315" s="6">
        <v>-1071253457.34</v>
      </c>
      <c r="P1315" s="6">
        <v>2726155527.26</v>
      </c>
      <c r="Q1315" s="6">
        <v>19969169035.2</v>
      </c>
      <c r="R1315" s="8">
        <f t="shared" si="280"/>
        <v>24580838753.93</v>
      </c>
      <c r="S1315" s="8">
        <f t="shared" si="281"/>
        <v>38938688572.16</v>
      </c>
      <c r="T1315" s="8">
        <f t="shared" si="282"/>
        <v>63519527326.09</v>
      </c>
      <c r="U1315" s="8">
        <f t="shared" si="283"/>
        <v>14785568671.88</v>
      </c>
      <c r="V1315" s="8">
        <f t="shared" si="284"/>
        <v>9795270082.05</v>
      </c>
      <c r="W1315" s="8">
        <f t="shared" si="285"/>
        <v>14785568671.88</v>
      </c>
      <c r="X1315" s="8">
        <f t="shared" si="286"/>
        <v>48733958654.21</v>
      </c>
      <c r="Y1315" s="13">
        <f t="shared" si="287"/>
        <v>0.386980819736574</v>
      </c>
      <c r="Z1315" s="13">
        <f t="shared" si="288"/>
        <v>0.613019180263426</v>
      </c>
      <c r="AA1315" s="13">
        <f t="shared" si="289"/>
        <v>1.63127032920941</v>
      </c>
      <c r="AB1315" s="13">
        <f t="shared" si="290"/>
        <v>0.601507898892021</v>
      </c>
      <c r="AC1315" s="13">
        <f t="shared" si="291"/>
        <v>0.398492101107979</v>
      </c>
      <c r="AD1315" s="13">
        <f t="shared" si="292"/>
        <v>0.232772019791258</v>
      </c>
      <c r="AE1315" s="13">
        <f t="shared" si="293"/>
        <v>0.767227980208742</v>
      </c>
    </row>
    <row r="1316" spans="1:31">
      <c r="A1316" s="5" t="s">
        <v>2659</v>
      </c>
      <c r="B1316" s="5" t="s">
        <v>2660</v>
      </c>
      <c r="C1316" s="6">
        <v>1230483726.36</v>
      </c>
      <c r="D1316" s="6">
        <v>0</v>
      </c>
      <c r="E1316" s="6">
        <v>0</v>
      </c>
      <c r="F1316" s="6">
        <v>0</v>
      </c>
      <c r="G1316" s="6">
        <v>11014709.72</v>
      </c>
      <c r="H1316" s="6">
        <v>220208122.17</v>
      </c>
      <c r="I1316" s="6">
        <v>0</v>
      </c>
      <c r="J1316" s="6">
        <v>0</v>
      </c>
      <c r="K1316" s="6">
        <v>1550104.6</v>
      </c>
      <c r="L1316" s="6">
        <v>712388832</v>
      </c>
      <c r="M1316" s="6">
        <v>1403157805.13</v>
      </c>
      <c r="N1316" s="6">
        <v>40042190.58</v>
      </c>
      <c r="O1316" s="6">
        <v>-25715749.77</v>
      </c>
      <c r="P1316" s="6">
        <v>118306693.75</v>
      </c>
      <c r="Q1316" s="6">
        <v>-285970839.39</v>
      </c>
      <c r="R1316" s="8">
        <f t="shared" si="280"/>
        <v>1463256662.85</v>
      </c>
      <c r="S1316" s="8">
        <f t="shared" si="281"/>
        <v>1882124551.14</v>
      </c>
      <c r="T1316" s="8">
        <f t="shared" si="282"/>
        <v>3345381213.99</v>
      </c>
      <c r="U1316" s="8">
        <f t="shared" si="283"/>
        <v>1241498436.08</v>
      </c>
      <c r="V1316" s="8">
        <f t="shared" si="284"/>
        <v>221758226.77</v>
      </c>
      <c r="W1316" s="8">
        <f t="shared" si="285"/>
        <v>1241498436.08</v>
      </c>
      <c r="X1316" s="8">
        <f t="shared" si="286"/>
        <v>2103882777.91</v>
      </c>
      <c r="Y1316" s="13">
        <f t="shared" si="287"/>
        <v>0.437396090087081</v>
      </c>
      <c r="Z1316" s="13">
        <f t="shared" si="288"/>
        <v>0.562603909912919</v>
      </c>
      <c r="AA1316" s="13">
        <f t="shared" si="289"/>
        <v>1.77744943179436</v>
      </c>
      <c r="AB1316" s="13">
        <f t="shared" si="290"/>
        <v>0.848448852207459</v>
      </c>
      <c r="AC1316" s="13">
        <f t="shared" si="291"/>
        <v>0.151551147792541</v>
      </c>
      <c r="AD1316" s="13">
        <f t="shared" si="292"/>
        <v>0.371108210594415</v>
      </c>
      <c r="AE1316" s="13">
        <f t="shared" si="293"/>
        <v>0.628891789405585</v>
      </c>
    </row>
    <row r="1317" spans="1:31">
      <c r="A1317" s="5" t="s">
        <v>2661</v>
      </c>
      <c r="B1317" s="5" t="s">
        <v>2662</v>
      </c>
      <c r="C1317" s="6">
        <v>199700000</v>
      </c>
      <c r="D1317" s="6">
        <v>0</v>
      </c>
      <c r="E1317" s="6">
        <v>0</v>
      </c>
      <c r="F1317" s="6">
        <v>0</v>
      </c>
      <c r="G1317" s="6">
        <v>150000000</v>
      </c>
      <c r="H1317" s="6">
        <v>130000000</v>
      </c>
      <c r="I1317" s="6">
        <v>0</v>
      </c>
      <c r="J1317" s="6">
        <v>0</v>
      </c>
      <c r="K1317" s="6">
        <v>10001476.76</v>
      </c>
      <c r="L1317" s="6">
        <v>383340672</v>
      </c>
      <c r="M1317" s="6">
        <v>81889052.87</v>
      </c>
      <c r="N1317" s="6">
        <v>0</v>
      </c>
      <c r="O1317" s="6">
        <v>841061.08</v>
      </c>
      <c r="P1317" s="6">
        <v>143031352.4</v>
      </c>
      <c r="Q1317" s="6">
        <v>152558493.66</v>
      </c>
      <c r="R1317" s="8">
        <f t="shared" si="280"/>
        <v>489701476.76</v>
      </c>
      <c r="S1317" s="8">
        <f t="shared" si="281"/>
        <v>761660632.01</v>
      </c>
      <c r="T1317" s="8">
        <f t="shared" si="282"/>
        <v>1251362108.77</v>
      </c>
      <c r="U1317" s="8">
        <f t="shared" si="283"/>
        <v>349700000</v>
      </c>
      <c r="V1317" s="8">
        <f t="shared" si="284"/>
        <v>140001476.76</v>
      </c>
      <c r="W1317" s="8">
        <f t="shared" si="285"/>
        <v>349700000</v>
      </c>
      <c r="X1317" s="8">
        <f t="shared" si="286"/>
        <v>901662108.77</v>
      </c>
      <c r="Y1317" s="13">
        <f t="shared" si="287"/>
        <v>0.391334749013091</v>
      </c>
      <c r="Z1317" s="13">
        <f t="shared" si="288"/>
        <v>0.608665250986909</v>
      </c>
      <c r="AA1317" s="13">
        <f t="shared" si="289"/>
        <v>1.64293919913872</v>
      </c>
      <c r="AB1317" s="13">
        <f t="shared" si="290"/>
        <v>0.714108526512339</v>
      </c>
      <c r="AC1317" s="13">
        <f t="shared" si="291"/>
        <v>0.285891473487661</v>
      </c>
      <c r="AD1317" s="13">
        <f t="shared" si="292"/>
        <v>0.279455480990814</v>
      </c>
      <c r="AE1317" s="13">
        <f t="shared" si="293"/>
        <v>0.720544519009186</v>
      </c>
    </row>
    <row r="1318" spans="1:31">
      <c r="A1318" s="5" t="s">
        <v>2663</v>
      </c>
      <c r="B1318" s="5" t="s">
        <v>2664</v>
      </c>
      <c r="C1318" s="6">
        <v>1424673002.49</v>
      </c>
      <c r="D1318" s="6">
        <v>0</v>
      </c>
      <c r="E1318" s="6">
        <v>0</v>
      </c>
      <c r="F1318" s="6">
        <v>0</v>
      </c>
      <c r="G1318" s="6">
        <v>123485734.97</v>
      </c>
      <c r="H1318" s="6">
        <v>188042501.47</v>
      </c>
      <c r="I1318" s="6">
        <v>0</v>
      </c>
      <c r="J1318" s="6">
        <v>0</v>
      </c>
      <c r="K1318" s="6">
        <v>64004816.67</v>
      </c>
      <c r="L1318" s="6">
        <v>456447120</v>
      </c>
      <c r="M1318" s="6">
        <v>1619345663.45</v>
      </c>
      <c r="N1318" s="6">
        <v>0</v>
      </c>
      <c r="O1318" s="6">
        <v>-6950796.1</v>
      </c>
      <c r="P1318" s="6">
        <v>45738692.07</v>
      </c>
      <c r="Q1318" s="6">
        <v>-102699160.71</v>
      </c>
      <c r="R1318" s="8">
        <f t="shared" si="280"/>
        <v>1800206055.6</v>
      </c>
      <c r="S1318" s="8">
        <f t="shared" si="281"/>
        <v>2011881518.71</v>
      </c>
      <c r="T1318" s="8">
        <f t="shared" si="282"/>
        <v>3812087574.31</v>
      </c>
      <c r="U1318" s="8">
        <f t="shared" si="283"/>
        <v>1548158737.46</v>
      </c>
      <c r="V1318" s="8">
        <f t="shared" si="284"/>
        <v>252047318.14</v>
      </c>
      <c r="W1318" s="8">
        <f t="shared" si="285"/>
        <v>1548158737.46</v>
      </c>
      <c r="X1318" s="8">
        <f t="shared" si="286"/>
        <v>2263928836.85</v>
      </c>
      <c r="Y1318" s="13">
        <f t="shared" si="287"/>
        <v>0.472236280124242</v>
      </c>
      <c r="Z1318" s="13">
        <f t="shared" si="288"/>
        <v>0.527763719875758</v>
      </c>
      <c r="AA1318" s="13">
        <f t="shared" si="289"/>
        <v>1.89478731170724</v>
      </c>
      <c r="AB1318" s="13">
        <f t="shared" si="290"/>
        <v>0.859989739865643</v>
      </c>
      <c r="AC1318" s="13">
        <f t="shared" si="291"/>
        <v>0.140010260134357</v>
      </c>
      <c r="AD1318" s="13">
        <f t="shared" si="292"/>
        <v>0.406118355699166</v>
      </c>
      <c r="AE1318" s="13">
        <f t="shared" si="293"/>
        <v>0.593881644300834</v>
      </c>
    </row>
    <row r="1319" spans="1:31">
      <c r="A1319" s="5" t="s">
        <v>2665</v>
      </c>
      <c r="B1319" s="5" t="s">
        <v>2666</v>
      </c>
      <c r="C1319" s="6">
        <v>180767450</v>
      </c>
      <c r="D1319" s="6">
        <v>0</v>
      </c>
      <c r="E1319" s="6">
        <v>0</v>
      </c>
      <c r="F1319" s="6">
        <v>0</v>
      </c>
      <c r="G1319" s="6">
        <v>111611567.16</v>
      </c>
      <c r="H1319" s="6">
        <v>137000000</v>
      </c>
      <c r="I1319" s="6">
        <v>0</v>
      </c>
      <c r="J1319" s="6">
        <v>0</v>
      </c>
      <c r="K1319" s="6">
        <v>3169480.56</v>
      </c>
      <c r="L1319" s="6">
        <v>846594132</v>
      </c>
      <c r="M1319" s="6">
        <v>1481912497.31</v>
      </c>
      <c r="N1319" s="6">
        <v>14112495.6</v>
      </c>
      <c r="O1319" s="6">
        <v>8369412.3</v>
      </c>
      <c r="P1319" s="6">
        <v>83612748.24</v>
      </c>
      <c r="Q1319" s="6">
        <v>972287422.39</v>
      </c>
      <c r="R1319" s="8">
        <f t="shared" si="280"/>
        <v>432548497.72</v>
      </c>
      <c r="S1319" s="8">
        <f t="shared" si="281"/>
        <v>3378663716.64</v>
      </c>
      <c r="T1319" s="8">
        <f t="shared" si="282"/>
        <v>3811212214.36</v>
      </c>
      <c r="U1319" s="8">
        <f t="shared" si="283"/>
        <v>292379017.16</v>
      </c>
      <c r="V1319" s="8">
        <f t="shared" si="284"/>
        <v>140169480.56</v>
      </c>
      <c r="W1319" s="8">
        <f t="shared" si="285"/>
        <v>292379017.16</v>
      </c>
      <c r="X1319" s="8">
        <f t="shared" si="286"/>
        <v>3518833197.2</v>
      </c>
      <c r="Y1319" s="13">
        <f t="shared" si="287"/>
        <v>0.113493679541179</v>
      </c>
      <c r="Z1319" s="13">
        <f t="shared" si="288"/>
        <v>0.886506320458821</v>
      </c>
      <c r="AA1319" s="13">
        <f t="shared" si="289"/>
        <v>1.12802354244067</v>
      </c>
      <c r="AB1319" s="13">
        <f t="shared" si="290"/>
        <v>0.675945052869574</v>
      </c>
      <c r="AC1319" s="13">
        <f t="shared" si="291"/>
        <v>0.324054947130426</v>
      </c>
      <c r="AD1319" s="13">
        <f t="shared" si="292"/>
        <v>0.0767154912178245</v>
      </c>
      <c r="AE1319" s="13">
        <f t="shared" si="293"/>
        <v>0.923284508782175</v>
      </c>
    </row>
    <row r="1320" spans="1:31">
      <c r="A1320" s="5" t="s">
        <v>2667</v>
      </c>
      <c r="B1320" s="5" t="s">
        <v>2668</v>
      </c>
      <c r="C1320" s="6">
        <v>265224583.34</v>
      </c>
      <c r="D1320" s="6">
        <v>0</v>
      </c>
      <c r="E1320" s="6">
        <v>0</v>
      </c>
      <c r="F1320" s="6">
        <v>0</v>
      </c>
      <c r="G1320" s="6">
        <v>40232888.92</v>
      </c>
      <c r="H1320" s="6">
        <v>120000000</v>
      </c>
      <c r="I1320" s="6">
        <v>0</v>
      </c>
      <c r="J1320" s="6">
        <v>0</v>
      </c>
      <c r="K1320" s="6">
        <v>7067102.88</v>
      </c>
      <c r="L1320" s="6">
        <v>862955974</v>
      </c>
      <c r="M1320" s="6">
        <v>2849386797.02</v>
      </c>
      <c r="N1320" s="6">
        <v>0</v>
      </c>
      <c r="O1320" s="6">
        <v>0</v>
      </c>
      <c r="P1320" s="6">
        <v>388088125.96</v>
      </c>
      <c r="Q1320" s="6">
        <v>-2225935066.8</v>
      </c>
      <c r="R1320" s="8">
        <f t="shared" si="280"/>
        <v>432524575.14</v>
      </c>
      <c r="S1320" s="8">
        <f t="shared" si="281"/>
        <v>1874495830.18</v>
      </c>
      <c r="T1320" s="8">
        <f t="shared" si="282"/>
        <v>2307020405.32</v>
      </c>
      <c r="U1320" s="8">
        <f t="shared" si="283"/>
        <v>305457472.26</v>
      </c>
      <c r="V1320" s="8">
        <f t="shared" si="284"/>
        <v>127067102.88</v>
      </c>
      <c r="W1320" s="8">
        <f t="shared" si="285"/>
        <v>305457472.26</v>
      </c>
      <c r="X1320" s="8">
        <f t="shared" si="286"/>
        <v>2001562933.06</v>
      </c>
      <c r="Y1320" s="13">
        <f t="shared" si="287"/>
        <v>0.18748190269258</v>
      </c>
      <c r="Z1320" s="13">
        <f t="shared" si="288"/>
        <v>0.81251809730742</v>
      </c>
      <c r="AA1320" s="13">
        <f t="shared" si="289"/>
        <v>1.23074181770704</v>
      </c>
      <c r="AB1320" s="13">
        <f t="shared" si="290"/>
        <v>0.706219923252059</v>
      </c>
      <c r="AC1320" s="13">
        <f t="shared" si="291"/>
        <v>0.293780076747942</v>
      </c>
      <c r="AD1320" s="13">
        <f t="shared" si="292"/>
        <v>0.132403454930704</v>
      </c>
      <c r="AE1320" s="13">
        <f t="shared" si="293"/>
        <v>0.867596545069297</v>
      </c>
    </row>
    <row r="1321" spans="1:31">
      <c r="A1321" s="5" t="s">
        <v>2669</v>
      </c>
      <c r="B1321" s="5" t="s">
        <v>2670</v>
      </c>
      <c r="C1321" s="6">
        <v>5101495203.21</v>
      </c>
      <c r="D1321" s="6">
        <v>0</v>
      </c>
      <c r="E1321" s="6">
        <v>0</v>
      </c>
      <c r="F1321" s="6">
        <v>0</v>
      </c>
      <c r="G1321" s="6">
        <v>12795523739.53</v>
      </c>
      <c r="H1321" s="6">
        <v>19554560934.33</v>
      </c>
      <c r="I1321" s="6">
        <v>7198632738.72</v>
      </c>
      <c r="J1321" s="6">
        <v>0</v>
      </c>
      <c r="K1321" s="6">
        <v>5942696379.85</v>
      </c>
      <c r="L1321" s="6">
        <v>8599343536</v>
      </c>
      <c r="M1321" s="6">
        <v>9483616177.72</v>
      </c>
      <c r="N1321" s="6">
        <v>600096772.36</v>
      </c>
      <c r="O1321" s="6">
        <v>44009936.26</v>
      </c>
      <c r="P1321" s="6">
        <v>1266091633.2</v>
      </c>
      <c r="Q1321" s="6">
        <v>21184065142.61</v>
      </c>
      <c r="R1321" s="8">
        <f t="shared" si="280"/>
        <v>50592908995.64</v>
      </c>
      <c r="S1321" s="8">
        <f t="shared" si="281"/>
        <v>39977029653.43</v>
      </c>
      <c r="T1321" s="8">
        <f t="shared" si="282"/>
        <v>90569938649.07</v>
      </c>
      <c r="U1321" s="8">
        <f t="shared" si="283"/>
        <v>17897018942.74</v>
      </c>
      <c r="V1321" s="8">
        <f t="shared" si="284"/>
        <v>32695890052.9</v>
      </c>
      <c r="W1321" s="8">
        <f t="shared" si="285"/>
        <v>17897018942.74</v>
      </c>
      <c r="X1321" s="8">
        <f t="shared" si="286"/>
        <v>72672919706.33</v>
      </c>
      <c r="Y1321" s="13">
        <f t="shared" si="287"/>
        <v>0.558605976224314</v>
      </c>
      <c r="Z1321" s="13">
        <f t="shared" si="288"/>
        <v>0.441394023775686</v>
      </c>
      <c r="AA1321" s="13">
        <f t="shared" si="289"/>
        <v>2.26554947764357</v>
      </c>
      <c r="AB1321" s="13">
        <f t="shared" si="290"/>
        <v>0.353745599887967</v>
      </c>
      <c r="AC1321" s="13">
        <f t="shared" si="291"/>
        <v>0.646254400112033</v>
      </c>
      <c r="AD1321" s="13">
        <f t="shared" si="292"/>
        <v>0.197604406160474</v>
      </c>
      <c r="AE1321" s="13">
        <f t="shared" si="293"/>
        <v>0.802395593839526</v>
      </c>
    </row>
    <row r="1322" spans="1:31">
      <c r="A1322" s="5" t="s">
        <v>2671</v>
      </c>
      <c r="B1322" s="5" t="s">
        <v>2672</v>
      </c>
      <c r="C1322" s="6">
        <v>2129581187.39</v>
      </c>
      <c r="D1322" s="6">
        <v>0</v>
      </c>
      <c r="E1322" s="6">
        <v>0</v>
      </c>
      <c r="F1322" s="6">
        <v>0</v>
      </c>
      <c r="G1322" s="6">
        <v>673668.5</v>
      </c>
      <c r="H1322" s="6">
        <v>1204551928.02</v>
      </c>
      <c r="I1322" s="6">
        <v>204160274.01</v>
      </c>
      <c r="J1322" s="6">
        <v>0</v>
      </c>
      <c r="K1322" s="6">
        <v>108672397.18</v>
      </c>
      <c r="L1322" s="6">
        <v>1516736158</v>
      </c>
      <c r="M1322" s="6">
        <v>335814359.81</v>
      </c>
      <c r="N1322" s="6">
        <v>0</v>
      </c>
      <c r="O1322" s="6">
        <v>330045014.35</v>
      </c>
      <c r="P1322" s="6">
        <v>641263569.89</v>
      </c>
      <c r="Q1322" s="6">
        <v>2558246040.76</v>
      </c>
      <c r="R1322" s="8">
        <f t="shared" si="280"/>
        <v>3647639455.1</v>
      </c>
      <c r="S1322" s="8">
        <f t="shared" si="281"/>
        <v>5382105142.81</v>
      </c>
      <c r="T1322" s="8">
        <f t="shared" si="282"/>
        <v>9029744597.91</v>
      </c>
      <c r="U1322" s="8">
        <f t="shared" si="283"/>
        <v>2130254855.89</v>
      </c>
      <c r="V1322" s="8">
        <f t="shared" si="284"/>
        <v>1517384599.21</v>
      </c>
      <c r="W1322" s="8">
        <f t="shared" si="285"/>
        <v>2130254855.89</v>
      </c>
      <c r="X1322" s="8">
        <f t="shared" si="286"/>
        <v>6899489742.02</v>
      </c>
      <c r="Y1322" s="13">
        <f t="shared" si="287"/>
        <v>0.403958208955796</v>
      </c>
      <c r="Z1322" s="13">
        <f t="shared" si="288"/>
        <v>0.596041791044204</v>
      </c>
      <c r="AA1322" s="13">
        <f t="shared" si="289"/>
        <v>1.67773470757496</v>
      </c>
      <c r="AB1322" s="13">
        <f t="shared" si="290"/>
        <v>0.584009160475428</v>
      </c>
      <c r="AC1322" s="13">
        <f t="shared" si="291"/>
        <v>0.415990839524572</v>
      </c>
      <c r="AD1322" s="13">
        <f t="shared" si="292"/>
        <v>0.235915294479432</v>
      </c>
      <c r="AE1322" s="13">
        <f t="shared" si="293"/>
        <v>0.764084705520568</v>
      </c>
    </row>
    <row r="1323" spans="1:31">
      <c r="A1323" s="5" t="s">
        <v>2673</v>
      </c>
      <c r="B1323" s="5" t="s">
        <v>2674</v>
      </c>
      <c r="C1323" s="6">
        <v>410000000</v>
      </c>
      <c r="D1323" s="6">
        <v>0</v>
      </c>
      <c r="E1323" s="6">
        <v>0</v>
      </c>
      <c r="F1323" s="6">
        <v>0</v>
      </c>
      <c r="G1323" s="6">
        <v>3638837.77</v>
      </c>
      <c r="H1323" s="6">
        <v>0</v>
      </c>
      <c r="I1323" s="6">
        <v>0</v>
      </c>
      <c r="J1323" s="6">
        <v>0</v>
      </c>
      <c r="K1323" s="6">
        <v>0</v>
      </c>
      <c r="L1323" s="6">
        <v>247937843</v>
      </c>
      <c r="M1323" s="6">
        <v>1264363334.69</v>
      </c>
      <c r="N1323" s="6">
        <v>0</v>
      </c>
      <c r="O1323" s="6">
        <v>-29542597.33</v>
      </c>
      <c r="P1323" s="6">
        <v>121098396.31</v>
      </c>
      <c r="Q1323" s="6">
        <v>1257129398.87</v>
      </c>
      <c r="R1323" s="8">
        <f t="shared" si="280"/>
        <v>413638837.77</v>
      </c>
      <c r="S1323" s="8">
        <f t="shared" si="281"/>
        <v>2860986375.54</v>
      </c>
      <c r="T1323" s="8">
        <f t="shared" si="282"/>
        <v>3274625213.31</v>
      </c>
      <c r="U1323" s="8">
        <f t="shared" si="283"/>
        <v>413638837.77</v>
      </c>
      <c r="V1323" s="8">
        <f t="shared" si="284"/>
        <v>0</v>
      </c>
      <c r="W1323" s="8">
        <f t="shared" si="285"/>
        <v>413638837.77</v>
      </c>
      <c r="X1323" s="8">
        <f t="shared" si="286"/>
        <v>2860986375.54</v>
      </c>
      <c r="Y1323" s="13">
        <f t="shared" si="287"/>
        <v>0.12631639067846</v>
      </c>
      <c r="Z1323" s="13">
        <f t="shared" si="288"/>
        <v>0.87368360932154</v>
      </c>
      <c r="AA1323" s="13">
        <f t="shared" si="289"/>
        <v>1.14457910086759</v>
      </c>
      <c r="AB1323" s="13">
        <f t="shared" si="290"/>
        <v>1</v>
      </c>
      <c r="AC1323" s="13">
        <f t="shared" si="291"/>
        <v>0</v>
      </c>
      <c r="AD1323" s="13">
        <f t="shared" si="292"/>
        <v>0.12631639067846</v>
      </c>
      <c r="AE1323" s="13">
        <f t="shared" si="293"/>
        <v>0.87368360932154</v>
      </c>
    </row>
    <row r="1324" spans="1:31">
      <c r="A1324" s="5" t="s">
        <v>2675</v>
      </c>
      <c r="B1324" s="5" t="s">
        <v>2676</v>
      </c>
      <c r="C1324" s="6">
        <v>453971276.65</v>
      </c>
      <c r="D1324" s="6">
        <v>0</v>
      </c>
      <c r="E1324" s="6">
        <v>0</v>
      </c>
      <c r="F1324" s="6">
        <v>0</v>
      </c>
      <c r="G1324" s="6">
        <v>757748449.01</v>
      </c>
      <c r="H1324" s="6">
        <v>572014300.71</v>
      </c>
      <c r="I1324" s="6">
        <v>0</v>
      </c>
      <c r="J1324" s="6">
        <v>0</v>
      </c>
      <c r="K1324" s="6">
        <v>1536191.54</v>
      </c>
      <c r="L1324" s="6">
        <v>220000000</v>
      </c>
      <c r="M1324" s="6">
        <v>342093992.81</v>
      </c>
      <c r="N1324" s="6">
        <v>0</v>
      </c>
      <c r="O1324" s="6">
        <v>0</v>
      </c>
      <c r="P1324" s="6">
        <v>42566226.78</v>
      </c>
      <c r="Q1324" s="6">
        <v>-692859354.28</v>
      </c>
      <c r="R1324" s="8">
        <f t="shared" si="280"/>
        <v>1785270217.91</v>
      </c>
      <c r="S1324" s="8">
        <f t="shared" si="281"/>
        <v>-88199134.6900001</v>
      </c>
      <c r="T1324" s="8">
        <f t="shared" si="282"/>
        <v>1697071083.22</v>
      </c>
      <c r="U1324" s="8">
        <f t="shared" si="283"/>
        <v>1211719725.66</v>
      </c>
      <c r="V1324" s="8">
        <f t="shared" si="284"/>
        <v>573550492.25</v>
      </c>
      <c r="W1324" s="8">
        <f t="shared" si="285"/>
        <v>1211719725.66</v>
      </c>
      <c r="X1324" s="8">
        <f t="shared" si="286"/>
        <v>485351357.56</v>
      </c>
      <c r="Y1324" s="13">
        <f t="shared" si="287"/>
        <v>1.05197138503041</v>
      </c>
      <c r="Z1324" s="13">
        <f t="shared" si="288"/>
        <v>-0.0519713850304091</v>
      </c>
      <c r="AA1324" s="13">
        <f t="shared" si="289"/>
        <v>-19.2413575165428</v>
      </c>
      <c r="AB1324" s="13">
        <f t="shared" si="290"/>
        <v>0.678731832024034</v>
      </c>
      <c r="AC1324" s="13">
        <f t="shared" si="291"/>
        <v>0.321268167975966</v>
      </c>
      <c r="AD1324" s="13">
        <f t="shared" si="292"/>
        <v>0.71400646539855</v>
      </c>
      <c r="AE1324" s="13">
        <f t="shared" si="293"/>
        <v>0.28599353460145</v>
      </c>
    </row>
    <row r="1325" spans="1:31">
      <c r="A1325" s="5" t="s">
        <v>2677</v>
      </c>
      <c r="B1325" s="5" t="s">
        <v>2678</v>
      </c>
      <c r="C1325" s="6">
        <v>857788492.56</v>
      </c>
      <c r="D1325" s="6">
        <v>0</v>
      </c>
      <c r="E1325" s="6">
        <v>0</v>
      </c>
      <c r="F1325" s="6">
        <v>0</v>
      </c>
      <c r="G1325" s="6">
        <v>319800000</v>
      </c>
      <c r="H1325" s="6">
        <v>109318667.33</v>
      </c>
      <c r="I1325" s="6">
        <v>0</v>
      </c>
      <c r="J1325" s="6">
        <v>0</v>
      </c>
      <c r="K1325" s="6">
        <v>0</v>
      </c>
      <c r="L1325" s="6">
        <v>465032880</v>
      </c>
      <c r="M1325" s="6">
        <v>296625030.35</v>
      </c>
      <c r="N1325" s="6">
        <v>150999855.05</v>
      </c>
      <c r="O1325" s="6">
        <v>-14263178.05</v>
      </c>
      <c r="P1325" s="6">
        <v>218576185.71</v>
      </c>
      <c r="Q1325" s="6">
        <v>575802635.91</v>
      </c>
      <c r="R1325" s="8">
        <f t="shared" si="280"/>
        <v>1286907159.89</v>
      </c>
      <c r="S1325" s="8">
        <f t="shared" si="281"/>
        <v>1390773698.87</v>
      </c>
      <c r="T1325" s="8">
        <f t="shared" si="282"/>
        <v>2677680858.76</v>
      </c>
      <c r="U1325" s="8">
        <f t="shared" si="283"/>
        <v>1177588492.56</v>
      </c>
      <c r="V1325" s="8">
        <f t="shared" si="284"/>
        <v>109318667.33</v>
      </c>
      <c r="W1325" s="8">
        <f t="shared" si="285"/>
        <v>1177588492.56</v>
      </c>
      <c r="X1325" s="8">
        <f t="shared" si="286"/>
        <v>1500092366.2</v>
      </c>
      <c r="Y1325" s="13">
        <f t="shared" si="287"/>
        <v>0.480605130996063</v>
      </c>
      <c r="Z1325" s="13">
        <f t="shared" si="288"/>
        <v>0.519394869003937</v>
      </c>
      <c r="AA1325" s="13">
        <f t="shared" si="289"/>
        <v>1.92531744088604</v>
      </c>
      <c r="AB1325" s="13">
        <f t="shared" si="290"/>
        <v>0.915053182749139</v>
      </c>
      <c r="AC1325" s="13">
        <f t="shared" si="291"/>
        <v>0.0849468172508607</v>
      </c>
      <c r="AD1325" s="13">
        <f t="shared" si="292"/>
        <v>0.439779254763514</v>
      </c>
      <c r="AE1325" s="13">
        <f t="shared" si="293"/>
        <v>0.560220745236486</v>
      </c>
    </row>
    <row r="1326" spans="1:31">
      <c r="A1326" s="5" t="s">
        <v>2679</v>
      </c>
      <c r="B1326" s="5" t="s">
        <v>2680</v>
      </c>
      <c r="C1326" s="6">
        <v>230805700</v>
      </c>
      <c r="D1326" s="6">
        <v>0</v>
      </c>
      <c r="E1326" s="6">
        <v>0</v>
      </c>
      <c r="F1326" s="6">
        <v>0</v>
      </c>
      <c r="G1326" s="6">
        <v>300552500</v>
      </c>
      <c r="H1326" s="6">
        <v>500326300</v>
      </c>
      <c r="I1326" s="6">
        <v>0</v>
      </c>
      <c r="J1326" s="6">
        <v>0</v>
      </c>
      <c r="K1326" s="6">
        <v>4096714.88</v>
      </c>
      <c r="L1326" s="6">
        <v>965128000</v>
      </c>
      <c r="M1326" s="6">
        <v>1658333877.73</v>
      </c>
      <c r="N1326" s="6">
        <v>59976676.48</v>
      </c>
      <c r="O1326" s="6">
        <v>-7783371.11</v>
      </c>
      <c r="P1326" s="6">
        <v>1360717643.71</v>
      </c>
      <c r="Q1326" s="6">
        <v>4540057009.51</v>
      </c>
      <c r="R1326" s="8">
        <f t="shared" si="280"/>
        <v>1035781214.88</v>
      </c>
      <c r="S1326" s="8">
        <f t="shared" si="281"/>
        <v>8456476483.36</v>
      </c>
      <c r="T1326" s="8">
        <f t="shared" si="282"/>
        <v>9492257698.24</v>
      </c>
      <c r="U1326" s="8">
        <f t="shared" si="283"/>
        <v>531358200</v>
      </c>
      <c r="V1326" s="8">
        <f t="shared" si="284"/>
        <v>504423014.88</v>
      </c>
      <c r="W1326" s="8">
        <f t="shared" si="285"/>
        <v>531358200</v>
      </c>
      <c r="X1326" s="8">
        <f t="shared" si="286"/>
        <v>8960899498.24</v>
      </c>
      <c r="Y1326" s="13">
        <f t="shared" si="287"/>
        <v>0.109118530891976</v>
      </c>
      <c r="Z1326" s="13">
        <f t="shared" si="288"/>
        <v>0.890881469108024</v>
      </c>
      <c r="AA1326" s="13">
        <f t="shared" si="289"/>
        <v>1.12248378114906</v>
      </c>
      <c r="AB1326" s="13">
        <f t="shared" si="290"/>
        <v>0.5130023525881</v>
      </c>
      <c r="AC1326" s="13">
        <f t="shared" si="291"/>
        <v>0.4869976474119</v>
      </c>
      <c r="AD1326" s="13">
        <f t="shared" si="292"/>
        <v>0.055978063058541</v>
      </c>
      <c r="AE1326" s="13">
        <f t="shared" si="293"/>
        <v>0.944021936941459</v>
      </c>
    </row>
    <row r="1327" spans="1:31">
      <c r="A1327" s="5" t="s">
        <v>2681</v>
      </c>
      <c r="B1327" s="5" t="s">
        <v>2682</v>
      </c>
      <c r="C1327" s="6">
        <v>2505000000</v>
      </c>
      <c r="D1327" s="6">
        <v>0</v>
      </c>
      <c r="E1327" s="6">
        <v>0</v>
      </c>
      <c r="F1327" s="6">
        <v>0</v>
      </c>
      <c r="G1327" s="6">
        <v>327700000</v>
      </c>
      <c r="H1327" s="6">
        <v>271200000</v>
      </c>
      <c r="I1327" s="6">
        <v>0</v>
      </c>
      <c r="J1327" s="6">
        <v>0</v>
      </c>
      <c r="K1327" s="6">
        <v>1090436.08</v>
      </c>
      <c r="L1327" s="6">
        <v>838875646</v>
      </c>
      <c r="M1327" s="6">
        <v>0</v>
      </c>
      <c r="N1327" s="6">
        <v>0</v>
      </c>
      <c r="O1327" s="6">
        <v>0</v>
      </c>
      <c r="P1327" s="6">
        <v>0</v>
      </c>
      <c r="Q1327" s="6">
        <v>1526691183.15</v>
      </c>
      <c r="R1327" s="8">
        <f t="shared" si="280"/>
        <v>3104990436.08</v>
      </c>
      <c r="S1327" s="8">
        <f t="shared" si="281"/>
        <v>2365566829.15</v>
      </c>
      <c r="T1327" s="8">
        <f t="shared" si="282"/>
        <v>5470557265.23</v>
      </c>
      <c r="U1327" s="8">
        <f t="shared" si="283"/>
        <v>2832700000</v>
      </c>
      <c r="V1327" s="8">
        <f t="shared" si="284"/>
        <v>272290436.08</v>
      </c>
      <c r="W1327" s="8">
        <f t="shared" si="285"/>
        <v>2832700000</v>
      </c>
      <c r="X1327" s="8">
        <f t="shared" si="286"/>
        <v>2637857265.23</v>
      </c>
      <c r="Y1327" s="13">
        <f t="shared" si="287"/>
        <v>0.567582110110579</v>
      </c>
      <c r="Z1327" s="13">
        <f t="shared" si="288"/>
        <v>0.432417889889421</v>
      </c>
      <c r="AA1327" s="13">
        <f t="shared" si="289"/>
        <v>2.31257777113644</v>
      </c>
      <c r="AB1327" s="13">
        <f t="shared" si="290"/>
        <v>0.912305547574001</v>
      </c>
      <c r="AC1327" s="13">
        <f t="shared" si="291"/>
        <v>0.0876944524259992</v>
      </c>
      <c r="AD1327" s="13">
        <f t="shared" si="292"/>
        <v>0.517808307757638</v>
      </c>
      <c r="AE1327" s="13">
        <f t="shared" si="293"/>
        <v>0.482191692242362</v>
      </c>
    </row>
    <row r="1328" spans="1:31">
      <c r="A1328" s="5" t="s">
        <v>2683</v>
      </c>
      <c r="B1328" s="5" t="s">
        <v>2684</v>
      </c>
      <c r="C1328" s="6">
        <v>6979521643.26</v>
      </c>
      <c r="D1328" s="6">
        <v>0</v>
      </c>
      <c r="E1328" s="6">
        <v>0</v>
      </c>
      <c r="F1328" s="6">
        <v>0</v>
      </c>
      <c r="G1328" s="6">
        <v>286347611.11</v>
      </c>
      <c r="H1328" s="6">
        <v>0</v>
      </c>
      <c r="I1328" s="6">
        <v>75288727.95</v>
      </c>
      <c r="J1328" s="6">
        <v>0</v>
      </c>
      <c r="K1328" s="6">
        <v>1128468157.35</v>
      </c>
      <c r="L1328" s="6">
        <v>11950481520</v>
      </c>
      <c r="M1328" s="6">
        <v>16524848118.09</v>
      </c>
      <c r="N1328" s="6">
        <v>0</v>
      </c>
      <c r="O1328" s="6">
        <v>4736662.9</v>
      </c>
      <c r="P1328" s="6">
        <v>1309755278.59</v>
      </c>
      <c r="Q1328" s="6">
        <v>12685445829.36</v>
      </c>
      <c r="R1328" s="8">
        <f t="shared" si="280"/>
        <v>8469626139.67</v>
      </c>
      <c r="S1328" s="8">
        <f t="shared" si="281"/>
        <v>42475267408.94</v>
      </c>
      <c r="T1328" s="8">
        <f t="shared" si="282"/>
        <v>50944893548.61</v>
      </c>
      <c r="U1328" s="8">
        <f t="shared" si="283"/>
        <v>7265869254.37</v>
      </c>
      <c r="V1328" s="8">
        <f t="shared" si="284"/>
        <v>1203756885.3</v>
      </c>
      <c r="W1328" s="8">
        <f t="shared" si="285"/>
        <v>7265869254.37</v>
      </c>
      <c r="X1328" s="8">
        <f t="shared" si="286"/>
        <v>43679024294.24</v>
      </c>
      <c r="Y1328" s="13">
        <f t="shared" si="287"/>
        <v>0.166250737801396</v>
      </c>
      <c r="Z1328" s="13">
        <f t="shared" si="288"/>
        <v>0.833749262198604</v>
      </c>
      <c r="AA1328" s="13">
        <f t="shared" si="289"/>
        <v>1.19940136122339</v>
      </c>
      <c r="AB1328" s="13">
        <f t="shared" si="290"/>
        <v>0.857873669339211</v>
      </c>
      <c r="AC1328" s="13">
        <f t="shared" si="291"/>
        <v>0.142126330660789</v>
      </c>
      <c r="AD1328" s="13">
        <f t="shared" si="292"/>
        <v>0.142622130468035</v>
      </c>
      <c r="AE1328" s="13">
        <f t="shared" si="293"/>
        <v>0.857377869531965</v>
      </c>
    </row>
    <row r="1329" spans="1:31">
      <c r="A1329" s="5" t="s">
        <v>2685</v>
      </c>
      <c r="B1329" s="5" t="s">
        <v>2686</v>
      </c>
      <c r="C1329" s="6">
        <v>1841781064.21</v>
      </c>
      <c r="D1329" s="6">
        <v>0</v>
      </c>
      <c r="E1329" s="6">
        <v>0</v>
      </c>
      <c r="F1329" s="6">
        <v>0</v>
      </c>
      <c r="G1329" s="6">
        <v>159216085.42</v>
      </c>
      <c r="H1329" s="6">
        <v>0</v>
      </c>
      <c r="I1329" s="6">
        <v>0</v>
      </c>
      <c r="J1329" s="6">
        <v>0</v>
      </c>
      <c r="K1329" s="6">
        <v>3322640.62</v>
      </c>
      <c r="L1329" s="6">
        <v>1783340326</v>
      </c>
      <c r="M1329" s="6">
        <v>0</v>
      </c>
      <c r="N1329" s="6">
        <v>0</v>
      </c>
      <c r="O1329" s="6">
        <v>-206680171.81</v>
      </c>
      <c r="P1329" s="6">
        <v>152691637.71</v>
      </c>
      <c r="Q1329" s="6">
        <v>313358995.81</v>
      </c>
      <c r="R1329" s="8">
        <f t="shared" si="280"/>
        <v>2004319790.25</v>
      </c>
      <c r="S1329" s="8">
        <f t="shared" si="281"/>
        <v>2042710787.71</v>
      </c>
      <c r="T1329" s="8">
        <f t="shared" si="282"/>
        <v>4047030577.96</v>
      </c>
      <c r="U1329" s="8">
        <f t="shared" si="283"/>
        <v>2000997149.63</v>
      </c>
      <c r="V1329" s="8">
        <f t="shared" si="284"/>
        <v>3322640.62</v>
      </c>
      <c r="W1329" s="8">
        <f t="shared" si="285"/>
        <v>2000997149.63</v>
      </c>
      <c r="X1329" s="8">
        <f t="shared" si="286"/>
        <v>2046033428.33</v>
      </c>
      <c r="Y1329" s="13">
        <f t="shared" si="287"/>
        <v>0.495256893082415</v>
      </c>
      <c r="Z1329" s="13">
        <f t="shared" si="288"/>
        <v>0.504743106917585</v>
      </c>
      <c r="AA1329" s="13">
        <f t="shared" si="289"/>
        <v>1.98120585758347</v>
      </c>
      <c r="AB1329" s="13">
        <f t="shared" si="290"/>
        <v>0.998342260234039</v>
      </c>
      <c r="AC1329" s="13">
        <f t="shared" si="291"/>
        <v>0.00165773976596098</v>
      </c>
      <c r="AD1329" s="13">
        <f t="shared" si="292"/>
        <v>0.494435886036386</v>
      </c>
      <c r="AE1329" s="13">
        <f t="shared" si="293"/>
        <v>0.505564113963614</v>
      </c>
    </row>
    <row r="1330" spans="1:31">
      <c r="A1330" s="5" t="s">
        <v>2687</v>
      </c>
      <c r="B1330" s="5" t="s">
        <v>2688</v>
      </c>
      <c r="C1330" s="6">
        <v>1090469740.63</v>
      </c>
      <c r="D1330" s="6">
        <v>0</v>
      </c>
      <c r="E1330" s="6">
        <v>0</v>
      </c>
      <c r="F1330" s="6">
        <v>0</v>
      </c>
      <c r="G1330" s="6">
        <v>165223687.47</v>
      </c>
      <c r="H1330" s="6">
        <v>20370000</v>
      </c>
      <c r="I1330" s="6">
        <v>0</v>
      </c>
      <c r="J1330" s="6">
        <v>0</v>
      </c>
      <c r="K1330" s="6">
        <v>2655199.39</v>
      </c>
      <c r="L1330" s="6">
        <v>573886283</v>
      </c>
      <c r="M1330" s="6">
        <v>588141217.35</v>
      </c>
      <c r="N1330" s="6">
        <v>48703846.48</v>
      </c>
      <c r="O1330" s="6">
        <v>253864800.11</v>
      </c>
      <c r="P1330" s="6">
        <v>50907095.6</v>
      </c>
      <c r="Q1330" s="6">
        <v>203543978.18</v>
      </c>
      <c r="R1330" s="8">
        <f t="shared" si="280"/>
        <v>1278718627.49</v>
      </c>
      <c r="S1330" s="8">
        <f t="shared" si="281"/>
        <v>1621639527.76</v>
      </c>
      <c r="T1330" s="8">
        <f t="shared" si="282"/>
        <v>2900358155.25</v>
      </c>
      <c r="U1330" s="8">
        <f t="shared" si="283"/>
        <v>1255693428.1</v>
      </c>
      <c r="V1330" s="8">
        <f t="shared" si="284"/>
        <v>23025199.39</v>
      </c>
      <c r="W1330" s="8">
        <f t="shared" si="285"/>
        <v>1255693428.1</v>
      </c>
      <c r="X1330" s="8">
        <f t="shared" si="286"/>
        <v>1644664727.15</v>
      </c>
      <c r="Y1330" s="13">
        <f t="shared" si="287"/>
        <v>0.440883007905546</v>
      </c>
      <c r="Z1330" s="13">
        <f t="shared" si="288"/>
        <v>0.559116992094454</v>
      </c>
      <c r="AA1330" s="13">
        <f t="shared" si="289"/>
        <v>1.7885344465279</v>
      </c>
      <c r="AB1330" s="13">
        <f t="shared" si="290"/>
        <v>0.981993537205917</v>
      </c>
      <c r="AC1330" s="13">
        <f t="shared" si="291"/>
        <v>0.0180064627940833</v>
      </c>
      <c r="AD1330" s="13">
        <f t="shared" si="292"/>
        <v>0.432944264427151</v>
      </c>
      <c r="AE1330" s="13">
        <f t="shared" si="293"/>
        <v>0.567055735572849</v>
      </c>
    </row>
    <row r="1331" spans="1:31">
      <c r="A1331" s="5" t="s">
        <v>2689</v>
      </c>
      <c r="B1331" s="5" t="s">
        <v>2690</v>
      </c>
      <c r="C1331" s="6">
        <v>4499674450.03</v>
      </c>
      <c r="D1331" s="6">
        <v>0</v>
      </c>
      <c r="E1331" s="6">
        <v>0</v>
      </c>
      <c r="F1331" s="6">
        <v>0</v>
      </c>
      <c r="G1331" s="6">
        <v>2821776475.62</v>
      </c>
      <c r="H1331" s="6">
        <v>3197830833.68</v>
      </c>
      <c r="I1331" s="6">
        <v>0</v>
      </c>
      <c r="J1331" s="6">
        <v>0</v>
      </c>
      <c r="K1331" s="6">
        <v>928683955.02</v>
      </c>
      <c r="L1331" s="6">
        <v>1009152199</v>
      </c>
      <c r="M1331" s="6">
        <v>44316085.37</v>
      </c>
      <c r="N1331" s="6">
        <v>0</v>
      </c>
      <c r="O1331" s="6">
        <v>0</v>
      </c>
      <c r="P1331" s="6">
        <v>152524028.15</v>
      </c>
      <c r="Q1331" s="6">
        <v>2219776200.3</v>
      </c>
      <c r="R1331" s="8">
        <f t="shared" si="280"/>
        <v>11447965714.35</v>
      </c>
      <c r="S1331" s="8">
        <f t="shared" si="281"/>
        <v>3425768512.82</v>
      </c>
      <c r="T1331" s="8">
        <f t="shared" si="282"/>
        <v>14873734227.17</v>
      </c>
      <c r="U1331" s="8">
        <f t="shared" si="283"/>
        <v>7321450925.65</v>
      </c>
      <c r="V1331" s="8">
        <f t="shared" si="284"/>
        <v>4126514788.7</v>
      </c>
      <c r="W1331" s="8">
        <f t="shared" si="285"/>
        <v>7321450925.65</v>
      </c>
      <c r="X1331" s="8">
        <f t="shared" si="286"/>
        <v>7552283301.52</v>
      </c>
      <c r="Y1331" s="13">
        <f t="shared" si="287"/>
        <v>0.769676635302377</v>
      </c>
      <c r="Z1331" s="13">
        <f t="shared" si="288"/>
        <v>0.230323364697623</v>
      </c>
      <c r="AA1331" s="13">
        <f t="shared" si="289"/>
        <v>4.34172191480806</v>
      </c>
      <c r="AB1331" s="13">
        <f t="shared" si="290"/>
        <v>0.639541653804272</v>
      </c>
      <c r="AC1331" s="13">
        <f t="shared" si="291"/>
        <v>0.360458346195728</v>
      </c>
      <c r="AD1331" s="13">
        <f t="shared" si="292"/>
        <v>0.492240268235789</v>
      </c>
      <c r="AE1331" s="13">
        <f t="shared" si="293"/>
        <v>0.507759731764211</v>
      </c>
    </row>
    <row r="1332" spans="1:31">
      <c r="A1332" s="5" t="s">
        <v>2691</v>
      </c>
      <c r="B1332" s="5" t="s">
        <v>2692</v>
      </c>
      <c r="C1332" s="6">
        <v>187000000</v>
      </c>
      <c r="D1332" s="6">
        <v>0</v>
      </c>
      <c r="E1332" s="6">
        <v>0</v>
      </c>
      <c r="F1332" s="6">
        <v>0</v>
      </c>
      <c r="G1332" s="6">
        <v>89943726.15</v>
      </c>
      <c r="H1332" s="6">
        <v>124800000</v>
      </c>
      <c r="I1332" s="6">
        <v>0</v>
      </c>
      <c r="J1332" s="6">
        <v>0</v>
      </c>
      <c r="K1332" s="6">
        <v>33081137.19</v>
      </c>
      <c r="L1332" s="6">
        <v>1693134201</v>
      </c>
      <c r="M1332" s="6">
        <v>2584226949.51</v>
      </c>
      <c r="N1332" s="6">
        <v>0</v>
      </c>
      <c r="O1332" s="6">
        <v>16756232.25</v>
      </c>
      <c r="P1332" s="6">
        <v>258348625.76</v>
      </c>
      <c r="Q1332" s="6">
        <v>-1251403623.58</v>
      </c>
      <c r="R1332" s="8">
        <f t="shared" si="280"/>
        <v>434824863.34</v>
      </c>
      <c r="S1332" s="8">
        <f t="shared" si="281"/>
        <v>3301062384.94</v>
      </c>
      <c r="T1332" s="8">
        <f t="shared" si="282"/>
        <v>3735887248.28</v>
      </c>
      <c r="U1332" s="8">
        <f t="shared" si="283"/>
        <v>276943726.15</v>
      </c>
      <c r="V1332" s="8">
        <f t="shared" si="284"/>
        <v>157881137.19</v>
      </c>
      <c r="W1332" s="8">
        <f t="shared" si="285"/>
        <v>276943726.15</v>
      </c>
      <c r="X1332" s="8">
        <f t="shared" si="286"/>
        <v>3458943522.13</v>
      </c>
      <c r="Y1332" s="13">
        <f t="shared" si="287"/>
        <v>0.116391324052992</v>
      </c>
      <c r="Z1332" s="13">
        <f t="shared" si="288"/>
        <v>0.883608675947007</v>
      </c>
      <c r="AA1332" s="13">
        <f t="shared" si="289"/>
        <v>1.13172270397668</v>
      </c>
      <c r="AB1332" s="13">
        <f t="shared" si="290"/>
        <v>0.636908671741365</v>
      </c>
      <c r="AC1332" s="13">
        <f t="shared" si="291"/>
        <v>0.363091328258635</v>
      </c>
      <c r="AD1332" s="13">
        <f t="shared" si="292"/>
        <v>0.0741306436048102</v>
      </c>
      <c r="AE1332" s="13">
        <f t="shared" si="293"/>
        <v>0.92586935639519</v>
      </c>
    </row>
    <row r="1333" spans="1:31">
      <c r="A1333" s="5" t="s">
        <v>2693</v>
      </c>
      <c r="B1333" s="5" t="s">
        <v>2694</v>
      </c>
      <c r="C1333" s="6">
        <v>50000000</v>
      </c>
      <c r="D1333" s="6">
        <v>0</v>
      </c>
      <c r="E1333" s="6">
        <v>0</v>
      </c>
      <c r="F1333" s="6">
        <v>0</v>
      </c>
      <c r="G1333" s="6">
        <v>89049138.25</v>
      </c>
      <c r="H1333" s="6">
        <v>1182518603.8</v>
      </c>
      <c r="I1333" s="6">
        <v>0</v>
      </c>
      <c r="J1333" s="6">
        <v>0</v>
      </c>
      <c r="K1333" s="6">
        <v>309241225.35</v>
      </c>
      <c r="L1333" s="6">
        <v>418596302</v>
      </c>
      <c r="M1333" s="6">
        <v>561375894.28</v>
      </c>
      <c r="N1333" s="6">
        <v>38107648</v>
      </c>
      <c r="O1333" s="6">
        <v>0</v>
      </c>
      <c r="P1333" s="6">
        <v>266882040.47</v>
      </c>
      <c r="Q1333" s="6">
        <v>2551945644.96</v>
      </c>
      <c r="R1333" s="8">
        <f t="shared" si="280"/>
        <v>1630808967.4</v>
      </c>
      <c r="S1333" s="8">
        <f t="shared" si="281"/>
        <v>3760692233.71</v>
      </c>
      <c r="T1333" s="8">
        <f t="shared" si="282"/>
        <v>5391501201.11</v>
      </c>
      <c r="U1333" s="8">
        <f t="shared" si="283"/>
        <v>139049138.25</v>
      </c>
      <c r="V1333" s="8">
        <f t="shared" si="284"/>
        <v>1491759829.15</v>
      </c>
      <c r="W1333" s="8">
        <f t="shared" si="285"/>
        <v>139049138.25</v>
      </c>
      <c r="X1333" s="8">
        <f t="shared" si="286"/>
        <v>5252452062.86</v>
      </c>
      <c r="Y1333" s="13">
        <f t="shared" si="287"/>
        <v>0.302477715680421</v>
      </c>
      <c r="Z1333" s="13">
        <f t="shared" si="288"/>
        <v>0.697522284319579</v>
      </c>
      <c r="AA1333" s="13">
        <f t="shared" si="289"/>
        <v>1.43364595293967</v>
      </c>
      <c r="AB1333" s="13">
        <f t="shared" si="290"/>
        <v>0.0852639033937164</v>
      </c>
      <c r="AC1333" s="13">
        <f t="shared" si="291"/>
        <v>0.914736096606284</v>
      </c>
      <c r="AD1333" s="13">
        <f t="shared" si="292"/>
        <v>0.0257904307285274</v>
      </c>
      <c r="AE1333" s="13">
        <f t="shared" si="293"/>
        <v>0.974209569271473</v>
      </c>
    </row>
    <row r="1334" spans="1:31">
      <c r="A1334" s="5" t="s">
        <v>2695</v>
      </c>
      <c r="B1334" s="5" t="s">
        <v>2696</v>
      </c>
      <c r="C1334" s="6">
        <v>1001754303.16</v>
      </c>
      <c r="D1334" s="6">
        <v>0</v>
      </c>
      <c r="E1334" s="6">
        <v>0</v>
      </c>
      <c r="F1334" s="6">
        <v>0</v>
      </c>
      <c r="G1334" s="6">
        <v>242812780.15</v>
      </c>
      <c r="H1334" s="6">
        <v>220217296.95</v>
      </c>
      <c r="I1334" s="6">
        <v>182843059.49</v>
      </c>
      <c r="J1334" s="6">
        <v>0</v>
      </c>
      <c r="K1334" s="6">
        <v>138432979.08</v>
      </c>
      <c r="L1334" s="6">
        <v>2852129323</v>
      </c>
      <c r="M1334" s="6">
        <v>598303101.16</v>
      </c>
      <c r="N1334" s="6">
        <v>0</v>
      </c>
      <c r="O1334" s="6">
        <v>0</v>
      </c>
      <c r="P1334" s="6">
        <v>917747053.22</v>
      </c>
      <c r="Q1334" s="6">
        <v>4928742139.21</v>
      </c>
      <c r="R1334" s="8">
        <f t="shared" si="280"/>
        <v>1786060418.83</v>
      </c>
      <c r="S1334" s="8">
        <f t="shared" si="281"/>
        <v>9296921616.59</v>
      </c>
      <c r="T1334" s="8">
        <f t="shared" si="282"/>
        <v>11082982035.42</v>
      </c>
      <c r="U1334" s="8">
        <f t="shared" si="283"/>
        <v>1244567083.31</v>
      </c>
      <c r="V1334" s="8">
        <f t="shared" si="284"/>
        <v>541493335.52</v>
      </c>
      <c r="W1334" s="8">
        <f t="shared" si="285"/>
        <v>1244567083.31</v>
      </c>
      <c r="X1334" s="8">
        <f t="shared" si="286"/>
        <v>9838414952.11</v>
      </c>
      <c r="Y1334" s="13">
        <f t="shared" si="287"/>
        <v>0.161153416392984</v>
      </c>
      <c r="Z1334" s="13">
        <f t="shared" si="288"/>
        <v>0.838846583607016</v>
      </c>
      <c r="AA1334" s="13">
        <f t="shared" si="289"/>
        <v>1.19211309855973</v>
      </c>
      <c r="AB1334" s="13">
        <f t="shared" si="290"/>
        <v>0.69682249838182</v>
      </c>
      <c r="AC1334" s="13">
        <f t="shared" si="291"/>
        <v>0.30317750161818</v>
      </c>
      <c r="AD1334" s="13">
        <f t="shared" si="292"/>
        <v>0.112295326233725</v>
      </c>
      <c r="AE1334" s="13">
        <f t="shared" si="293"/>
        <v>0.887704673766275</v>
      </c>
    </row>
    <row r="1335" spans="1:31">
      <c r="A1335" s="5" t="s">
        <v>2697</v>
      </c>
      <c r="B1335" s="5" t="s">
        <v>2698</v>
      </c>
      <c r="C1335" s="6">
        <v>204571235.64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4557124.52</v>
      </c>
      <c r="L1335" s="6">
        <v>364718544</v>
      </c>
      <c r="M1335" s="6">
        <v>400490047.85</v>
      </c>
      <c r="N1335" s="6">
        <v>40039965.42</v>
      </c>
      <c r="O1335" s="6">
        <v>0</v>
      </c>
      <c r="P1335" s="6">
        <v>122972603.24</v>
      </c>
      <c r="Q1335" s="6">
        <v>191396735.38</v>
      </c>
      <c r="R1335" s="8">
        <f t="shared" si="280"/>
        <v>209128360.16</v>
      </c>
      <c r="S1335" s="8">
        <f t="shared" si="281"/>
        <v>1039537965.05</v>
      </c>
      <c r="T1335" s="8">
        <f t="shared" si="282"/>
        <v>1248666325.21</v>
      </c>
      <c r="U1335" s="8">
        <f t="shared" si="283"/>
        <v>204571235.64</v>
      </c>
      <c r="V1335" s="8">
        <f t="shared" si="284"/>
        <v>4557124.52</v>
      </c>
      <c r="W1335" s="8">
        <f t="shared" si="285"/>
        <v>204571235.64</v>
      </c>
      <c r="X1335" s="8">
        <f t="shared" si="286"/>
        <v>1044095089.57</v>
      </c>
      <c r="Y1335" s="13">
        <f t="shared" si="287"/>
        <v>0.16748138068417</v>
      </c>
      <c r="Z1335" s="13">
        <f t="shared" si="288"/>
        <v>0.83251861931583</v>
      </c>
      <c r="AA1335" s="13">
        <f t="shared" si="289"/>
        <v>1.20117433628308</v>
      </c>
      <c r="AB1335" s="13">
        <f t="shared" si="290"/>
        <v>0.978208959719698</v>
      </c>
      <c r="AC1335" s="13">
        <f t="shared" si="291"/>
        <v>0.0217910402803017</v>
      </c>
      <c r="AD1335" s="13">
        <f t="shared" si="292"/>
        <v>0.163831787171481</v>
      </c>
      <c r="AE1335" s="13">
        <f t="shared" si="293"/>
        <v>0.836168212828519</v>
      </c>
    </row>
    <row r="1336" spans="1:31">
      <c r="A1336" s="5" t="s">
        <v>2699</v>
      </c>
      <c r="B1336" s="5" t="s">
        <v>2700</v>
      </c>
      <c r="C1336" s="6">
        <v>3256695333.92</v>
      </c>
      <c r="D1336" s="6">
        <v>0</v>
      </c>
      <c r="E1336" s="6">
        <v>0</v>
      </c>
      <c r="F1336" s="6">
        <v>0</v>
      </c>
      <c r="G1336" s="6">
        <v>190286424.14</v>
      </c>
      <c r="H1336" s="6">
        <v>0</v>
      </c>
      <c r="I1336" s="6">
        <v>498572869.42</v>
      </c>
      <c r="J1336" s="6">
        <v>0</v>
      </c>
      <c r="K1336" s="6">
        <v>43915534.54</v>
      </c>
      <c r="L1336" s="6">
        <v>711268576</v>
      </c>
      <c r="M1336" s="6">
        <v>9399112736.66</v>
      </c>
      <c r="N1336" s="6">
        <v>1693357.6</v>
      </c>
      <c r="O1336" s="6">
        <v>-38346028.58</v>
      </c>
      <c r="P1336" s="6">
        <v>228607684.1</v>
      </c>
      <c r="Q1336" s="6">
        <v>7330966749.65</v>
      </c>
      <c r="R1336" s="8">
        <f t="shared" si="280"/>
        <v>3989470162.02</v>
      </c>
      <c r="S1336" s="8">
        <f t="shared" si="281"/>
        <v>17629916360.23</v>
      </c>
      <c r="T1336" s="8">
        <f t="shared" si="282"/>
        <v>21619386522.25</v>
      </c>
      <c r="U1336" s="8">
        <f t="shared" si="283"/>
        <v>3446981758.06</v>
      </c>
      <c r="V1336" s="8">
        <f t="shared" si="284"/>
        <v>542488403.96</v>
      </c>
      <c r="W1336" s="8">
        <f t="shared" si="285"/>
        <v>3446981758.06</v>
      </c>
      <c r="X1336" s="8">
        <f t="shared" si="286"/>
        <v>18172404764.19</v>
      </c>
      <c r="Y1336" s="13">
        <f t="shared" si="287"/>
        <v>0.184532070691005</v>
      </c>
      <c r="Z1336" s="13">
        <f t="shared" si="288"/>
        <v>0.815467929308995</v>
      </c>
      <c r="AA1336" s="13">
        <f t="shared" si="289"/>
        <v>1.22628979516996</v>
      </c>
      <c r="AB1336" s="13">
        <f t="shared" si="290"/>
        <v>0.86401993700203</v>
      </c>
      <c r="AC1336" s="13">
        <f t="shared" si="291"/>
        <v>0.13598006299797</v>
      </c>
      <c r="AD1336" s="13">
        <f t="shared" si="292"/>
        <v>0.159439388093296</v>
      </c>
      <c r="AE1336" s="13">
        <f t="shared" si="293"/>
        <v>0.840560611906704</v>
      </c>
    </row>
    <row r="1337" spans="1:31">
      <c r="A1337" s="5" t="s">
        <v>2701</v>
      </c>
      <c r="B1337" s="5" t="s">
        <v>2702</v>
      </c>
      <c r="C1337" s="6">
        <v>684253175.18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10063533.34</v>
      </c>
      <c r="L1337" s="6">
        <v>351300000</v>
      </c>
      <c r="M1337" s="6">
        <v>830314866.51</v>
      </c>
      <c r="N1337" s="6">
        <v>0</v>
      </c>
      <c r="O1337" s="6">
        <v>-687000.59</v>
      </c>
      <c r="P1337" s="6">
        <v>75138045.97</v>
      </c>
      <c r="Q1337" s="6">
        <v>138237026.79</v>
      </c>
      <c r="R1337" s="8">
        <f t="shared" si="280"/>
        <v>694316708.52</v>
      </c>
      <c r="S1337" s="8">
        <f t="shared" si="281"/>
        <v>1394302938.68</v>
      </c>
      <c r="T1337" s="8">
        <f t="shared" si="282"/>
        <v>2088619647.2</v>
      </c>
      <c r="U1337" s="8">
        <f t="shared" si="283"/>
        <v>684253175.18</v>
      </c>
      <c r="V1337" s="8">
        <f t="shared" si="284"/>
        <v>10063533.34</v>
      </c>
      <c r="W1337" s="8">
        <f t="shared" si="285"/>
        <v>684253175.18</v>
      </c>
      <c r="X1337" s="8">
        <f t="shared" si="286"/>
        <v>1404366472.02</v>
      </c>
      <c r="Y1337" s="13">
        <f t="shared" si="287"/>
        <v>0.332428505808034</v>
      </c>
      <c r="Z1337" s="13">
        <f t="shared" si="288"/>
        <v>0.667571494191966</v>
      </c>
      <c r="AA1337" s="13">
        <f t="shared" si="289"/>
        <v>1.49796689747876</v>
      </c>
      <c r="AB1337" s="13">
        <f t="shared" si="290"/>
        <v>0.985505845939598</v>
      </c>
      <c r="AC1337" s="13">
        <f t="shared" si="291"/>
        <v>0.0144941540604018</v>
      </c>
      <c r="AD1337" s="13">
        <f t="shared" si="292"/>
        <v>0.327610235830784</v>
      </c>
      <c r="AE1337" s="13">
        <f t="shared" si="293"/>
        <v>0.672389764169216</v>
      </c>
    </row>
    <row r="1338" spans="1:31">
      <c r="A1338" s="5" t="s">
        <v>2703</v>
      </c>
      <c r="B1338" s="5" t="s">
        <v>2704</v>
      </c>
      <c r="C1338" s="6">
        <v>1511632331.35</v>
      </c>
      <c r="D1338" s="6">
        <v>0</v>
      </c>
      <c r="E1338" s="6">
        <v>0</v>
      </c>
      <c r="F1338" s="6">
        <v>0</v>
      </c>
      <c r="G1338" s="6">
        <v>2665997266.21</v>
      </c>
      <c r="H1338" s="6">
        <v>12665530480.41</v>
      </c>
      <c r="I1338" s="6">
        <v>3481995215.24</v>
      </c>
      <c r="J1338" s="6">
        <v>0</v>
      </c>
      <c r="K1338" s="6">
        <v>1000554003.8</v>
      </c>
      <c r="L1338" s="6">
        <v>7882377802</v>
      </c>
      <c r="M1338" s="6">
        <v>991761723.97</v>
      </c>
      <c r="N1338" s="6">
        <v>0</v>
      </c>
      <c r="O1338" s="6">
        <v>102581066.35</v>
      </c>
      <c r="P1338" s="6">
        <v>1985590481.98</v>
      </c>
      <c r="Q1338" s="6">
        <v>4046453352.91</v>
      </c>
      <c r="R1338" s="8">
        <f t="shared" si="280"/>
        <v>21325709297.01</v>
      </c>
      <c r="S1338" s="8">
        <f t="shared" si="281"/>
        <v>15008764427.21</v>
      </c>
      <c r="T1338" s="8">
        <f t="shared" si="282"/>
        <v>36334473724.22</v>
      </c>
      <c r="U1338" s="8">
        <f t="shared" si="283"/>
        <v>4177629597.56</v>
      </c>
      <c r="V1338" s="8">
        <f t="shared" si="284"/>
        <v>17148079699.45</v>
      </c>
      <c r="W1338" s="8">
        <f t="shared" si="285"/>
        <v>4177629597.56</v>
      </c>
      <c r="X1338" s="8">
        <f t="shared" si="286"/>
        <v>32156844126.66</v>
      </c>
      <c r="Y1338" s="13">
        <f t="shared" si="287"/>
        <v>0.586927705596424</v>
      </c>
      <c r="Z1338" s="13">
        <f t="shared" si="288"/>
        <v>0.413072294403576</v>
      </c>
      <c r="AA1338" s="13">
        <f t="shared" si="289"/>
        <v>2.42088373766116</v>
      </c>
      <c r="AB1338" s="13">
        <f t="shared" si="290"/>
        <v>0.195896396193759</v>
      </c>
      <c r="AC1338" s="13">
        <f t="shared" si="291"/>
        <v>0.804103603806241</v>
      </c>
      <c r="AD1338" s="13">
        <f t="shared" si="292"/>
        <v>0.114977022352611</v>
      </c>
      <c r="AE1338" s="13">
        <f t="shared" si="293"/>
        <v>0.885022977647389</v>
      </c>
    </row>
    <row r="1339" spans="1:31">
      <c r="A1339" s="5" t="s">
        <v>2705</v>
      </c>
      <c r="B1339" s="5" t="s">
        <v>2706</v>
      </c>
      <c r="C1339" s="6">
        <v>106275500</v>
      </c>
      <c r="D1339" s="6">
        <v>0</v>
      </c>
      <c r="E1339" s="6">
        <v>0</v>
      </c>
      <c r="F1339" s="6">
        <v>0</v>
      </c>
      <c r="G1339" s="6">
        <v>2306413.37</v>
      </c>
      <c r="H1339" s="6">
        <v>0</v>
      </c>
      <c r="I1339" s="6">
        <v>0</v>
      </c>
      <c r="J1339" s="6">
        <v>0</v>
      </c>
      <c r="K1339" s="6">
        <v>84324520.24</v>
      </c>
      <c r="L1339" s="6">
        <v>564369565</v>
      </c>
      <c r="M1339" s="6">
        <v>841832150.04</v>
      </c>
      <c r="N1339" s="6">
        <v>0</v>
      </c>
      <c r="O1339" s="6">
        <v>0</v>
      </c>
      <c r="P1339" s="6">
        <v>69324874.67</v>
      </c>
      <c r="Q1339" s="6">
        <v>-337971071.73</v>
      </c>
      <c r="R1339" s="8">
        <f t="shared" si="280"/>
        <v>192906433.61</v>
      </c>
      <c r="S1339" s="8">
        <f t="shared" si="281"/>
        <v>1137555517.98</v>
      </c>
      <c r="T1339" s="8">
        <f t="shared" si="282"/>
        <v>1330461951.59</v>
      </c>
      <c r="U1339" s="8">
        <f t="shared" si="283"/>
        <v>108581913.37</v>
      </c>
      <c r="V1339" s="8">
        <f t="shared" si="284"/>
        <v>84324520.24</v>
      </c>
      <c r="W1339" s="8">
        <f t="shared" si="285"/>
        <v>108581913.37</v>
      </c>
      <c r="X1339" s="8">
        <f t="shared" si="286"/>
        <v>1221880038.22</v>
      </c>
      <c r="Y1339" s="13">
        <f t="shared" si="287"/>
        <v>0.144992070896475</v>
      </c>
      <c r="Z1339" s="13">
        <f t="shared" si="288"/>
        <v>0.855007929103525</v>
      </c>
      <c r="AA1339" s="13">
        <f t="shared" si="289"/>
        <v>1.16957979681954</v>
      </c>
      <c r="AB1339" s="13">
        <f t="shared" si="290"/>
        <v>0.562873468437661</v>
      </c>
      <c r="AC1339" s="13">
        <f t="shared" si="291"/>
        <v>0.437126531562339</v>
      </c>
      <c r="AD1339" s="13">
        <f t="shared" si="292"/>
        <v>0.0816121898414582</v>
      </c>
      <c r="AE1339" s="13">
        <f t="shared" si="293"/>
        <v>0.918387810158542</v>
      </c>
    </row>
    <row r="1340" spans="1:31">
      <c r="A1340" s="5" t="s">
        <v>2707</v>
      </c>
      <c r="B1340" s="5" t="s">
        <v>2708</v>
      </c>
      <c r="C1340" s="6">
        <v>159489675.19</v>
      </c>
      <c r="D1340" s="6">
        <v>0</v>
      </c>
      <c r="E1340" s="6">
        <v>0</v>
      </c>
      <c r="F1340" s="6">
        <v>0</v>
      </c>
      <c r="G1340" s="6">
        <v>34820067.65</v>
      </c>
      <c r="H1340" s="6">
        <v>90175000</v>
      </c>
      <c r="I1340" s="6">
        <v>0</v>
      </c>
      <c r="J1340" s="6">
        <v>0</v>
      </c>
      <c r="K1340" s="6">
        <v>13981349.27</v>
      </c>
      <c r="L1340" s="6">
        <v>448200000</v>
      </c>
      <c r="M1340" s="6">
        <v>127486054.67</v>
      </c>
      <c r="N1340" s="6">
        <v>0</v>
      </c>
      <c r="O1340" s="6">
        <v>-1930309.72</v>
      </c>
      <c r="P1340" s="6">
        <v>131272609.98</v>
      </c>
      <c r="Q1340" s="6">
        <v>-162495295.36</v>
      </c>
      <c r="R1340" s="8">
        <f t="shared" si="280"/>
        <v>298466092.11</v>
      </c>
      <c r="S1340" s="8">
        <f t="shared" si="281"/>
        <v>542533059.57</v>
      </c>
      <c r="T1340" s="8">
        <f t="shared" si="282"/>
        <v>840999151.68</v>
      </c>
      <c r="U1340" s="8">
        <f t="shared" si="283"/>
        <v>194309742.84</v>
      </c>
      <c r="V1340" s="8">
        <f t="shared" si="284"/>
        <v>104156349.27</v>
      </c>
      <c r="W1340" s="8">
        <f t="shared" si="285"/>
        <v>194309742.84</v>
      </c>
      <c r="X1340" s="8">
        <f t="shared" si="286"/>
        <v>646689408.84</v>
      </c>
      <c r="Y1340" s="13">
        <f t="shared" si="287"/>
        <v>0.354894641110847</v>
      </c>
      <c r="Z1340" s="13">
        <f t="shared" si="288"/>
        <v>0.645105358889153</v>
      </c>
      <c r="AA1340" s="13">
        <f t="shared" si="289"/>
        <v>1.55013438691931</v>
      </c>
      <c r="AB1340" s="13">
        <f t="shared" si="290"/>
        <v>0.651027865397812</v>
      </c>
      <c r="AC1340" s="13">
        <f t="shared" si="291"/>
        <v>0.348972134602188</v>
      </c>
      <c r="AD1340" s="13">
        <f t="shared" si="292"/>
        <v>0.231046300643517</v>
      </c>
      <c r="AE1340" s="13">
        <f t="shared" si="293"/>
        <v>0.768953699356483</v>
      </c>
    </row>
    <row r="1341" spans="1:31">
      <c r="A1341" s="5" t="s">
        <v>2709</v>
      </c>
      <c r="B1341" s="5" t="s">
        <v>2710</v>
      </c>
      <c r="C1341" s="6">
        <v>202124054.22</v>
      </c>
      <c r="D1341" s="6">
        <v>0</v>
      </c>
      <c r="E1341" s="6">
        <v>0</v>
      </c>
      <c r="F1341" s="6">
        <v>0</v>
      </c>
      <c r="G1341" s="6">
        <v>0</v>
      </c>
      <c r="H1341" s="6">
        <v>12000000</v>
      </c>
      <c r="I1341" s="6">
        <v>0</v>
      </c>
      <c r="J1341" s="6">
        <v>0</v>
      </c>
      <c r="K1341" s="6">
        <v>80717663.4</v>
      </c>
      <c r="L1341" s="6">
        <v>438850000</v>
      </c>
      <c r="M1341" s="6">
        <v>1244425489.07</v>
      </c>
      <c r="N1341" s="6">
        <v>0</v>
      </c>
      <c r="O1341" s="6">
        <v>0</v>
      </c>
      <c r="P1341" s="6">
        <v>41301752.15</v>
      </c>
      <c r="Q1341" s="6">
        <v>-584554720.96</v>
      </c>
      <c r="R1341" s="8">
        <f t="shared" si="280"/>
        <v>294841717.62</v>
      </c>
      <c r="S1341" s="8">
        <f t="shared" si="281"/>
        <v>1140022520.26</v>
      </c>
      <c r="T1341" s="8">
        <f t="shared" si="282"/>
        <v>1434864237.88</v>
      </c>
      <c r="U1341" s="8">
        <f t="shared" si="283"/>
        <v>202124054.22</v>
      </c>
      <c r="V1341" s="8">
        <f t="shared" si="284"/>
        <v>92717663.4</v>
      </c>
      <c r="W1341" s="8">
        <f t="shared" si="285"/>
        <v>202124054.22</v>
      </c>
      <c r="X1341" s="8">
        <f t="shared" si="286"/>
        <v>1232740183.66</v>
      </c>
      <c r="Y1341" s="13">
        <f t="shared" si="287"/>
        <v>0.20548405196552</v>
      </c>
      <c r="Z1341" s="13">
        <f t="shared" si="288"/>
        <v>0.79451594803448</v>
      </c>
      <c r="AA1341" s="13">
        <f t="shared" si="289"/>
        <v>1.25862797653572</v>
      </c>
      <c r="AB1341" s="13">
        <f t="shared" si="290"/>
        <v>0.685534109119873</v>
      </c>
      <c r="AC1341" s="13">
        <f t="shared" si="291"/>
        <v>0.314465890880127</v>
      </c>
      <c r="AD1341" s="13">
        <f t="shared" si="292"/>
        <v>0.140866326502524</v>
      </c>
      <c r="AE1341" s="13">
        <f t="shared" si="293"/>
        <v>0.859133673497475</v>
      </c>
    </row>
    <row r="1342" spans="1:31">
      <c r="A1342" s="5" t="s">
        <v>2711</v>
      </c>
      <c r="B1342" s="5" t="s">
        <v>2712</v>
      </c>
      <c r="C1342" s="6">
        <v>5433779117.05</v>
      </c>
      <c r="D1342" s="6">
        <v>0</v>
      </c>
      <c r="E1342" s="6">
        <v>0</v>
      </c>
      <c r="F1342" s="6">
        <v>0</v>
      </c>
      <c r="G1342" s="6">
        <v>1815723225.07</v>
      </c>
      <c r="H1342" s="6">
        <v>13776534261.13</v>
      </c>
      <c r="I1342" s="6">
        <v>1000000000</v>
      </c>
      <c r="J1342" s="6">
        <v>0</v>
      </c>
      <c r="K1342" s="6">
        <v>8458879324.42</v>
      </c>
      <c r="L1342" s="6">
        <v>3751290098</v>
      </c>
      <c r="M1342" s="6">
        <v>2948962286.34</v>
      </c>
      <c r="N1342" s="6">
        <v>0</v>
      </c>
      <c r="O1342" s="6">
        <v>-63525446.69</v>
      </c>
      <c r="P1342" s="6">
        <v>100538292.69</v>
      </c>
      <c r="Q1342" s="6">
        <v>9032613470.58</v>
      </c>
      <c r="R1342" s="8">
        <f t="shared" si="280"/>
        <v>30484915927.67</v>
      </c>
      <c r="S1342" s="8">
        <f t="shared" si="281"/>
        <v>15769878700.92</v>
      </c>
      <c r="T1342" s="8">
        <f t="shared" si="282"/>
        <v>46254794628.59</v>
      </c>
      <c r="U1342" s="8">
        <f t="shared" si="283"/>
        <v>7249502342.12</v>
      </c>
      <c r="V1342" s="8">
        <f t="shared" si="284"/>
        <v>23235413585.55</v>
      </c>
      <c r="W1342" s="8">
        <f t="shared" si="285"/>
        <v>7249502342.12</v>
      </c>
      <c r="X1342" s="8">
        <f t="shared" si="286"/>
        <v>39005292286.47</v>
      </c>
      <c r="Y1342" s="13">
        <f t="shared" si="287"/>
        <v>0.65906499363911</v>
      </c>
      <c r="Z1342" s="13">
        <f t="shared" si="288"/>
        <v>0.34093500636089</v>
      </c>
      <c r="AA1342" s="13">
        <f t="shared" si="289"/>
        <v>2.93311036221804</v>
      </c>
      <c r="AB1342" s="13">
        <f t="shared" si="290"/>
        <v>0.237806210760775</v>
      </c>
      <c r="AC1342" s="13">
        <f t="shared" si="291"/>
        <v>0.762193789239225</v>
      </c>
      <c r="AD1342" s="13">
        <f t="shared" si="292"/>
        <v>0.156729748782391</v>
      </c>
      <c r="AE1342" s="13">
        <f t="shared" si="293"/>
        <v>0.843270251217609</v>
      </c>
    </row>
    <row r="1343" spans="1:31">
      <c r="A1343" s="5" t="s">
        <v>2713</v>
      </c>
      <c r="B1343" s="5" t="s">
        <v>2714</v>
      </c>
      <c r="C1343" s="6">
        <v>65000000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14019203.55</v>
      </c>
      <c r="L1343" s="6">
        <v>550000000</v>
      </c>
      <c r="M1343" s="6">
        <v>1184901870.95</v>
      </c>
      <c r="N1343" s="6">
        <v>0</v>
      </c>
      <c r="O1343" s="6">
        <v>-8825807.26</v>
      </c>
      <c r="P1343" s="6">
        <v>245652148.24</v>
      </c>
      <c r="Q1343" s="6">
        <v>158411506.56</v>
      </c>
      <c r="R1343" s="8">
        <f t="shared" si="280"/>
        <v>79019203.55</v>
      </c>
      <c r="S1343" s="8">
        <f t="shared" si="281"/>
        <v>2130139718.49</v>
      </c>
      <c r="T1343" s="8">
        <f t="shared" si="282"/>
        <v>2209158922.04</v>
      </c>
      <c r="U1343" s="8">
        <f t="shared" si="283"/>
        <v>65000000</v>
      </c>
      <c r="V1343" s="8">
        <f t="shared" si="284"/>
        <v>14019203.55</v>
      </c>
      <c r="W1343" s="8">
        <f t="shared" si="285"/>
        <v>65000000</v>
      </c>
      <c r="X1343" s="8">
        <f t="shared" si="286"/>
        <v>2144158922.04</v>
      </c>
      <c r="Y1343" s="13">
        <f t="shared" si="287"/>
        <v>0.0357689085930637</v>
      </c>
      <c r="Z1343" s="13">
        <f t="shared" si="288"/>
        <v>0.964231091406936</v>
      </c>
      <c r="AA1343" s="13">
        <f t="shared" si="289"/>
        <v>1.03709578431128</v>
      </c>
      <c r="AB1343" s="13">
        <f t="shared" si="290"/>
        <v>0.822584853805452</v>
      </c>
      <c r="AC1343" s="13">
        <f t="shared" si="291"/>
        <v>0.177415146194548</v>
      </c>
      <c r="AD1343" s="13">
        <f t="shared" si="292"/>
        <v>0.0294229624458059</v>
      </c>
      <c r="AE1343" s="13">
        <f t="shared" si="293"/>
        <v>0.970577037554194</v>
      </c>
    </row>
    <row r="1344" spans="1:31">
      <c r="A1344" s="5" t="s">
        <v>2715</v>
      </c>
      <c r="B1344" s="5" t="s">
        <v>2716</v>
      </c>
      <c r="C1344" s="6">
        <v>426348851.45</v>
      </c>
      <c r="D1344" s="6">
        <v>0</v>
      </c>
      <c r="E1344" s="6">
        <v>0</v>
      </c>
      <c r="F1344" s="6">
        <v>0</v>
      </c>
      <c r="G1344" s="6">
        <v>4234597.16</v>
      </c>
      <c r="H1344" s="6">
        <v>85097875</v>
      </c>
      <c r="I1344" s="6">
        <v>0</v>
      </c>
      <c r="J1344" s="6">
        <v>0</v>
      </c>
      <c r="K1344" s="6">
        <v>5125647.98</v>
      </c>
      <c r="L1344" s="6">
        <v>310593879</v>
      </c>
      <c r="M1344" s="6">
        <v>371692835.18</v>
      </c>
      <c r="N1344" s="6">
        <v>0</v>
      </c>
      <c r="O1344" s="6">
        <v>-130646903.7</v>
      </c>
      <c r="P1344" s="6">
        <v>105696777.8</v>
      </c>
      <c r="Q1344" s="6">
        <v>124091668.5</v>
      </c>
      <c r="R1344" s="8">
        <f t="shared" si="280"/>
        <v>520806971.59</v>
      </c>
      <c r="S1344" s="8">
        <f t="shared" si="281"/>
        <v>781428256.78</v>
      </c>
      <c r="T1344" s="8">
        <f t="shared" si="282"/>
        <v>1302235228.37</v>
      </c>
      <c r="U1344" s="8">
        <f t="shared" si="283"/>
        <v>430583448.61</v>
      </c>
      <c r="V1344" s="8">
        <f t="shared" si="284"/>
        <v>90223522.98</v>
      </c>
      <c r="W1344" s="8">
        <f t="shared" si="285"/>
        <v>430583448.61</v>
      </c>
      <c r="X1344" s="8">
        <f t="shared" si="286"/>
        <v>871651779.76</v>
      </c>
      <c r="Y1344" s="13">
        <f t="shared" si="287"/>
        <v>0.399933099830121</v>
      </c>
      <c r="Z1344" s="13">
        <f t="shared" si="288"/>
        <v>0.600066900169879</v>
      </c>
      <c r="AA1344" s="13">
        <f t="shared" si="289"/>
        <v>1.66648085357966</v>
      </c>
      <c r="AB1344" s="13">
        <f t="shared" si="290"/>
        <v>0.82676206751889</v>
      </c>
      <c r="AC1344" s="13">
        <f t="shared" si="291"/>
        <v>0.17323793248111</v>
      </c>
      <c r="AD1344" s="13">
        <f t="shared" si="292"/>
        <v>0.33064951648479</v>
      </c>
      <c r="AE1344" s="13">
        <f t="shared" si="293"/>
        <v>0.669350483515211</v>
      </c>
    </row>
    <row r="1345" spans="1:31">
      <c r="A1345" s="5" t="s">
        <v>2717</v>
      </c>
      <c r="B1345" s="5" t="s">
        <v>2718</v>
      </c>
      <c r="C1345" s="6">
        <v>852000000</v>
      </c>
      <c r="D1345" s="6">
        <v>0</v>
      </c>
      <c r="E1345" s="6">
        <v>0</v>
      </c>
      <c r="F1345" s="6">
        <v>0</v>
      </c>
      <c r="G1345" s="6">
        <v>2000000</v>
      </c>
      <c r="H1345" s="6">
        <v>62500790.87</v>
      </c>
      <c r="I1345" s="6">
        <v>0</v>
      </c>
      <c r="J1345" s="6">
        <v>0</v>
      </c>
      <c r="K1345" s="6">
        <v>3031911.83</v>
      </c>
      <c r="L1345" s="6">
        <v>781571483</v>
      </c>
      <c r="M1345" s="6">
        <v>383560307.58</v>
      </c>
      <c r="N1345" s="6">
        <v>13579714</v>
      </c>
      <c r="O1345" s="6">
        <v>-1101960.2</v>
      </c>
      <c r="P1345" s="6">
        <v>176922403.93</v>
      </c>
      <c r="Q1345" s="6">
        <v>1321309042.42</v>
      </c>
      <c r="R1345" s="8">
        <f t="shared" si="280"/>
        <v>919532702.7</v>
      </c>
      <c r="S1345" s="8">
        <f t="shared" si="281"/>
        <v>2648681562.73</v>
      </c>
      <c r="T1345" s="8">
        <f t="shared" si="282"/>
        <v>3568214265.43</v>
      </c>
      <c r="U1345" s="8">
        <f t="shared" si="283"/>
        <v>854000000</v>
      </c>
      <c r="V1345" s="8">
        <f t="shared" si="284"/>
        <v>65532702.7</v>
      </c>
      <c r="W1345" s="8">
        <f t="shared" si="285"/>
        <v>854000000</v>
      </c>
      <c r="X1345" s="8">
        <f t="shared" si="286"/>
        <v>2714214265.43</v>
      </c>
      <c r="Y1345" s="13">
        <f t="shared" si="287"/>
        <v>0.257701089199919</v>
      </c>
      <c r="Z1345" s="13">
        <f t="shared" si="288"/>
        <v>0.742298910800081</v>
      </c>
      <c r="AA1345" s="13">
        <f t="shared" si="289"/>
        <v>1.34716619605727</v>
      </c>
      <c r="AB1345" s="13">
        <f t="shared" si="290"/>
        <v>0.928732602432107</v>
      </c>
      <c r="AC1345" s="13">
        <f t="shared" si="291"/>
        <v>0.0712673975678929</v>
      </c>
      <c r="AD1345" s="13">
        <f t="shared" si="292"/>
        <v>0.239335403222229</v>
      </c>
      <c r="AE1345" s="13">
        <f t="shared" si="293"/>
        <v>0.760664596777771</v>
      </c>
    </row>
    <row r="1346" spans="1:31">
      <c r="A1346" s="5" t="s">
        <v>2719</v>
      </c>
      <c r="B1346" s="5" t="s">
        <v>2720</v>
      </c>
      <c r="C1346" s="6">
        <v>989500850</v>
      </c>
      <c r="D1346" s="6">
        <v>0</v>
      </c>
      <c r="E1346" s="6">
        <v>0</v>
      </c>
      <c r="F1346" s="6">
        <v>0</v>
      </c>
      <c r="G1346" s="6">
        <v>121145170.14</v>
      </c>
      <c r="H1346" s="6">
        <v>114000000</v>
      </c>
      <c r="I1346" s="6">
        <v>0</v>
      </c>
      <c r="J1346" s="6">
        <v>0</v>
      </c>
      <c r="K1346" s="6">
        <v>9056007.72</v>
      </c>
      <c r="L1346" s="6">
        <v>3475107147</v>
      </c>
      <c r="M1346" s="6">
        <v>67860670.18</v>
      </c>
      <c r="N1346" s="6">
        <v>150209002.73</v>
      </c>
      <c r="O1346" s="6">
        <v>137365512.33</v>
      </c>
      <c r="P1346" s="6">
        <v>621838721.62</v>
      </c>
      <c r="Q1346" s="6">
        <v>2708983225.53</v>
      </c>
      <c r="R1346" s="8">
        <f t="shared" si="280"/>
        <v>1233702027.86</v>
      </c>
      <c r="S1346" s="8">
        <f t="shared" si="281"/>
        <v>6860946273.93</v>
      </c>
      <c r="T1346" s="8">
        <f t="shared" si="282"/>
        <v>8094648301.79</v>
      </c>
      <c r="U1346" s="8">
        <f t="shared" si="283"/>
        <v>1110646020.14</v>
      </c>
      <c r="V1346" s="8">
        <f t="shared" si="284"/>
        <v>123056007.72</v>
      </c>
      <c r="W1346" s="8">
        <f t="shared" si="285"/>
        <v>1110646020.14</v>
      </c>
      <c r="X1346" s="8">
        <f t="shared" si="286"/>
        <v>6984002281.65</v>
      </c>
      <c r="Y1346" s="13">
        <f t="shared" si="287"/>
        <v>0.152409589875225</v>
      </c>
      <c r="Z1346" s="13">
        <f t="shared" si="288"/>
        <v>0.847590410124775</v>
      </c>
      <c r="AA1346" s="13">
        <f t="shared" si="289"/>
        <v>1.17981514190656</v>
      </c>
      <c r="AB1346" s="13">
        <f t="shared" si="290"/>
        <v>0.900254676622802</v>
      </c>
      <c r="AC1346" s="13">
        <f t="shared" si="291"/>
        <v>0.0997453233771975</v>
      </c>
      <c r="AD1346" s="13">
        <f t="shared" si="292"/>
        <v>0.137207446047335</v>
      </c>
      <c r="AE1346" s="13">
        <f t="shared" si="293"/>
        <v>0.862792553952665</v>
      </c>
    </row>
    <row r="1347" spans="1:31">
      <c r="A1347" s="5" t="s">
        <v>2721</v>
      </c>
      <c r="B1347" s="5" t="s">
        <v>2722</v>
      </c>
      <c r="C1347" s="6">
        <v>452283942.04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19977832.53</v>
      </c>
      <c r="L1347" s="6">
        <v>1799543555</v>
      </c>
      <c r="M1347" s="6">
        <v>1268874620.44</v>
      </c>
      <c r="N1347" s="6">
        <v>36696105.83</v>
      </c>
      <c r="O1347" s="6">
        <v>0</v>
      </c>
      <c r="P1347" s="6">
        <v>50421276.08</v>
      </c>
      <c r="Q1347" s="6">
        <v>-1824988573.66</v>
      </c>
      <c r="R1347" s="8">
        <f t="shared" ref="R1347:R1410" si="294">C1347+D1347+E1347+F1347+G1347+H1347+I1347+J1347+K1347</f>
        <v>472261774.57</v>
      </c>
      <c r="S1347" s="8">
        <f t="shared" ref="S1347:S1410" si="295">L1347+M1347-N1347+O1347+P1347+Q1347</f>
        <v>1257154772.03</v>
      </c>
      <c r="T1347" s="8">
        <f t="shared" ref="T1347:T1410" si="296">R1347+S1347</f>
        <v>1729416546.6</v>
      </c>
      <c r="U1347" s="8">
        <f t="shared" ref="U1347:U1410" si="297">C1347+D1347+E1347+F1347+G1347</f>
        <v>452283942.04</v>
      </c>
      <c r="V1347" s="8">
        <f t="shared" ref="V1347:V1410" si="298">H1347+I1347+J1347+K1347</f>
        <v>19977832.53</v>
      </c>
      <c r="W1347" s="8">
        <f t="shared" ref="W1347:W1410" si="299">U1347</f>
        <v>452283942.04</v>
      </c>
      <c r="X1347" s="8">
        <f t="shared" ref="X1347:X1410" si="300">V1347+S1347</f>
        <v>1277132604.56</v>
      </c>
      <c r="Y1347" s="13">
        <f t="shared" ref="Y1347:Y1410" si="301">R1347/T1347</f>
        <v>0.273075781250305</v>
      </c>
      <c r="Z1347" s="13">
        <f t="shared" ref="Z1347:Z1410" si="302">S1347/T1347</f>
        <v>0.726924218749695</v>
      </c>
      <c r="AA1347" s="13">
        <f t="shared" ref="AA1347:AA1410" si="303">T1347/S1347</f>
        <v>1.37565921482159</v>
      </c>
      <c r="AB1347" s="13">
        <f t="shared" ref="AB1347:AB1410" si="304">U1347/R1347</f>
        <v>0.957697544866531</v>
      </c>
      <c r="AC1347" s="13">
        <f t="shared" ref="AC1347:AC1410" si="305">V1347/R1347</f>
        <v>0.0423024551334693</v>
      </c>
      <c r="AD1347" s="13">
        <f t="shared" ref="AD1347:AD1410" si="306">W1347/T1347</f>
        <v>0.261524005265927</v>
      </c>
      <c r="AE1347" s="13">
        <f t="shared" ref="AE1347:AE1410" si="307">X1347/T1347</f>
        <v>0.738475994734073</v>
      </c>
    </row>
    <row r="1348" spans="1:31">
      <c r="A1348" s="5" t="s">
        <v>2723</v>
      </c>
      <c r="B1348" s="5" t="s">
        <v>2724</v>
      </c>
      <c r="C1348" s="6">
        <v>7906200726.39</v>
      </c>
      <c r="D1348" s="6">
        <v>0</v>
      </c>
      <c r="E1348" s="6">
        <v>0</v>
      </c>
      <c r="F1348" s="6">
        <v>0</v>
      </c>
      <c r="G1348" s="6">
        <v>4480059497.86</v>
      </c>
      <c r="H1348" s="6">
        <v>10730994989.96</v>
      </c>
      <c r="I1348" s="6">
        <v>6042000</v>
      </c>
      <c r="J1348" s="6">
        <v>0</v>
      </c>
      <c r="K1348" s="6">
        <v>555161148.43</v>
      </c>
      <c r="L1348" s="6">
        <v>6754032780</v>
      </c>
      <c r="M1348" s="6">
        <v>723066537.36</v>
      </c>
      <c r="N1348" s="6">
        <v>700446419.73</v>
      </c>
      <c r="O1348" s="6">
        <v>85450433.41</v>
      </c>
      <c r="P1348" s="6">
        <v>1387212081.88</v>
      </c>
      <c r="Q1348" s="6">
        <v>10654372497.6</v>
      </c>
      <c r="R1348" s="8">
        <f t="shared" si="294"/>
        <v>23678458362.64</v>
      </c>
      <c r="S1348" s="8">
        <f t="shared" si="295"/>
        <v>18903687910.52</v>
      </c>
      <c r="T1348" s="8">
        <f t="shared" si="296"/>
        <v>42582146273.16</v>
      </c>
      <c r="U1348" s="8">
        <f t="shared" si="297"/>
        <v>12386260224.25</v>
      </c>
      <c r="V1348" s="8">
        <f t="shared" si="298"/>
        <v>11292198138.39</v>
      </c>
      <c r="W1348" s="8">
        <f t="shared" si="299"/>
        <v>12386260224.25</v>
      </c>
      <c r="X1348" s="8">
        <f t="shared" si="300"/>
        <v>30195886048.91</v>
      </c>
      <c r="Y1348" s="13">
        <f t="shared" si="301"/>
        <v>0.556065403813729</v>
      </c>
      <c r="Z1348" s="13">
        <f t="shared" si="302"/>
        <v>0.443934596186271</v>
      </c>
      <c r="AA1348" s="13">
        <f t="shared" si="303"/>
        <v>2.25258407114639</v>
      </c>
      <c r="AB1348" s="13">
        <f t="shared" si="304"/>
        <v>0.523102477135636</v>
      </c>
      <c r="AC1348" s="13">
        <f t="shared" si="305"/>
        <v>0.476897522864364</v>
      </c>
      <c r="AD1348" s="13">
        <f t="shared" si="306"/>
        <v>0.290879190184389</v>
      </c>
      <c r="AE1348" s="13">
        <f t="shared" si="307"/>
        <v>0.70912080981561</v>
      </c>
    </row>
    <row r="1349" spans="1:31">
      <c r="A1349" s="5" t="s">
        <v>2725</v>
      </c>
      <c r="B1349" s="5" t="s">
        <v>2726</v>
      </c>
      <c r="C1349" s="6">
        <v>303887812.3</v>
      </c>
      <c r="D1349" s="6">
        <v>0</v>
      </c>
      <c r="E1349" s="6">
        <v>0</v>
      </c>
      <c r="F1349" s="6">
        <v>0</v>
      </c>
      <c r="G1349" s="6">
        <v>29048326.1</v>
      </c>
      <c r="H1349" s="6">
        <v>177500000</v>
      </c>
      <c r="I1349" s="6">
        <v>0</v>
      </c>
      <c r="J1349" s="6">
        <v>0</v>
      </c>
      <c r="K1349" s="6">
        <v>6076936.98</v>
      </c>
      <c r="L1349" s="6">
        <v>481237188</v>
      </c>
      <c r="M1349" s="6">
        <v>600263005.71</v>
      </c>
      <c r="N1349" s="6">
        <v>0</v>
      </c>
      <c r="O1349" s="6">
        <v>-5244479.91</v>
      </c>
      <c r="P1349" s="6">
        <v>44157681.39</v>
      </c>
      <c r="Q1349" s="6">
        <v>52997751.26</v>
      </c>
      <c r="R1349" s="8">
        <f t="shared" si="294"/>
        <v>516513075.38</v>
      </c>
      <c r="S1349" s="8">
        <f t="shared" si="295"/>
        <v>1173411146.45</v>
      </c>
      <c r="T1349" s="8">
        <f t="shared" si="296"/>
        <v>1689924221.83</v>
      </c>
      <c r="U1349" s="8">
        <f t="shared" si="297"/>
        <v>332936138.4</v>
      </c>
      <c r="V1349" s="8">
        <f t="shared" si="298"/>
        <v>183576936.98</v>
      </c>
      <c r="W1349" s="8">
        <f t="shared" si="299"/>
        <v>332936138.4</v>
      </c>
      <c r="X1349" s="8">
        <f t="shared" si="300"/>
        <v>1356988083.43</v>
      </c>
      <c r="Y1349" s="13">
        <f t="shared" si="301"/>
        <v>0.305642743448386</v>
      </c>
      <c r="Z1349" s="13">
        <f t="shared" si="302"/>
        <v>0.694357256551614</v>
      </c>
      <c r="AA1349" s="13">
        <f t="shared" si="303"/>
        <v>1.44018081551606</v>
      </c>
      <c r="AB1349" s="13">
        <f t="shared" si="304"/>
        <v>0.644584143692893</v>
      </c>
      <c r="AC1349" s="13">
        <f t="shared" si="305"/>
        <v>0.355415856307107</v>
      </c>
      <c r="AD1349" s="13">
        <f t="shared" si="306"/>
        <v>0.197012466061624</v>
      </c>
      <c r="AE1349" s="13">
        <f t="shared" si="307"/>
        <v>0.802987533938376</v>
      </c>
    </row>
    <row r="1350" spans="1:31">
      <c r="A1350" s="5" t="s">
        <v>2727</v>
      </c>
      <c r="B1350" s="5" t="s">
        <v>2728</v>
      </c>
      <c r="C1350" s="6">
        <v>1581337222.3</v>
      </c>
      <c r="D1350" s="6">
        <v>0</v>
      </c>
      <c r="E1350" s="6">
        <v>0</v>
      </c>
      <c r="F1350" s="6">
        <v>0</v>
      </c>
      <c r="G1350" s="6">
        <v>1423931578.37</v>
      </c>
      <c r="H1350" s="6">
        <v>401200000</v>
      </c>
      <c r="I1350" s="6">
        <v>0</v>
      </c>
      <c r="J1350" s="6">
        <v>0</v>
      </c>
      <c r="K1350" s="6">
        <v>517755457.4</v>
      </c>
      <c r="L1350" s="6">
        <v>987034712</v>
      </c>
      <c r="M1350" s="6">
        <v>4841585813.54</v>
      </c>
      <c r="N1350" s="6">
        <v>41713442.51</v>
      </c>
      <c r="O1350" s="6">
        <v>-11466894.68</v>
      </c>
      <c r="P1350" s="6">
        <v>199966312.04</v>
      </c>
      <c r="Q1350" s="6">
        <v>2209108442.15</v>
      </c>
      <c r="R1350" s="8">
        <f t="shared" si="294"/>
        <v>3924224258.07</v>
      </c>
      <c r="S1350" s="8">
        <f t="shared" si="295"/>
        <v>8184514942.54</v>
      </c>
      <c r="T1350" s="8">
        <f t="shared" si="296"/>
        <v>12108739200.61</v>
      </c>
      <c r="U1350" s="8">
        <f t="shared" si="297"/>
        <v>3005268800.67</v>
      </c>
      <c r="V1350" s="8">
        <f t="shared" si="298"/>
        <v>918955457.4</v>
      </c>
      <c r="W1350" s="8">
        <f t="shared" si="299"/>
        <v>3005268800.67</v>
      </c>
      <c r="X1350" s="8">
        <f t="shared" si="300"/>
        <v>9103470399.94</v>
      </c>
      <c r="Y1350" s="13">
        <f t="shared" si="301"/>
        <v>0.32408198682422</v>
      </c>
      <c r="Z1350" s="13">
        <f t="shared" si="302"/>
        <v>0.67591801317578</v>
      </c>
      <c r="AA1350" s="13">
        <f t="shared" si="303"/>
        <v>1.47946937425374</v>
      </c>
      <c r="AB1350" s="13">
        <f t="shared" si="304"/>
        <v>0.765824938391274</v>
      </c>
      <c r="AC1350" s="13">
        <f t="shared" si="305"/>
        <v>0.234175061608726</v>
      </c>
      <c r="AD1350" s="13">
        <f t="shared" si="306"/>
        <v>0.24819006759338</v>
      </c>
      <c r="AE1350" s="13">
        <f t="shared" si="307"/>
        <v>0.75180993240662</v>
      </c>
    </row>
    <row r="1351" spans="1:31">
      <c r="A1351" s="5" t="s">
        <v>2729</v>
      </c>
      <c r="B1351" s="5" t="s">
        <v>2730</v>
      </c>
      <c r="C1351" s="6">
        <v>1295644985.92</v>
      </c>
      <c r="D1351" s="6">
        <v>0</v>
      </c>
      <c r="E1351" s="6">
        <v>0</v>
      </c>
      <c r="F1351" s="6">
        <v>0</v>
      </c>
      <c r="G1351" s="6">
        <v>81546427.27</v>
      </c>
      <c r="H1351" s="6">
        <v>1096762000</v>
      </c>
      <c r="I1351" s="6">
        <v>0</v>
      </c>
      <c r="J1351" s="6">
        <v>0</v>
      </c>
      <c r="K1351" s="6">
        <v>45915204.86</v>
      </c>
      <c r="L1351" s="6">
        <v>301802291</v>
      </c>
      <c r="M1351" s="6">
        <v>2050503601.59</v>
      </c>
      <c r="N1351" s="6">
        <v>0</v>
      </c>
      <c r="O1351" s="6">
        <v>-6379082.45</v>
      </c>
      <c r="P1351" s="6">
        <v>21470180.73</v>
      </c>
      <c r="Q1351" s="6">
        <v>-560211487.54</v>
      </c>
      <c r="R1351" s="8">
        <f t="shared" si="294"/>
        <v>2519868618.05</v>
      </c>
      <c r="S1351" s="8">
        <f t="shared" si="295"/>
        <v>1807185503.33</v>
      </c>
      <c r="T1351" s="8">
        <f t="shared" si="296"/>
        <v>4327054121.38</v>
      </c>
      <c r="U1351" s="8">
        <f t="shared" si="297"/>
        <v>1377191413.19</v>
      </c>
      <c r="V1351" s="8">
        <f t="shared" si="298"/>
        <v>1142677204.86</v>
      </c>
      <c r="W1351" s="8">
        <f t="shared" si="299"/>
        <v>1377191413.19</v>
      </c>
      <c r="X1351" s="8">
        <f t="shared" si="300"/>
        <v>2949862708.19</v>
      </c>
      <c r="Y1351" s="13">
        <f t="shared" si="301"/>
        <v>0.582351999157883</v>
      </c>
      <c r="Z1351" s="13">
        <f t="shared" si="302"/>
        <v>0.417648000842117</v>
      </c>
      <c r="AA1351" s="13">
        <f t="shared" si="303"/>
        <v>2.39436079661262</v>
      </c>
      <c r="AB1351" s="13">
        <f t="shared" si="304"/>
        <v>0.546533022922338</v>
      </c>
      <c r="AC1351" s="13">
        <f t="shared" si="305"/>
        <v>0.453466977077662</v>
      </c>
      <c r="AD1351" s="13">
        <f t="shared" si="306"/>
        <v>0.318274598504624</v>
      </c>
      <c r="AE1351" s="13">
        <f t="shared" si="307"/>
        <v>0.681725401495376</v>
      </c>
    </row>
    <row r="1352" spans="1:31">
      <c r="A1352" s="5" t="s">
        <v>2731</v>
      </c>
      <c r="B1352" s="5" t="s">
        <v>2732</v>
      </c>
      <c r="C1352" s="6">
        <v>47269380.84</v>
      </c>
      <c r="D1352" s="6">
        <v>0</v>
      </c>
      <c r="E1352" s="6">
        <v>0</v>
      </c>
      <c r="F1352" s="6">
        <v>0</v>
      </c>
      <c r="G1352" s="6">
        <v>30475783</v>
      </c>
      <c r="H1352" s="6">
        <v>213907952.2</v>
      </c>
      <c r="I1352" s="6">
        <v>0</v>
      </c>
      <c r="J1352" s="6">
        <v>0</v>
      </c>
      <c r="K1352" s="6">
        <v>3741440.3</v>
      </c>
      <c r="L1352" s="6">
        <v>1452102930</v>
      </c>
      <c r="M1352" s="6">
        <v>283885550.8</v>
      </c>
      <c r="N1352" s="6">
        <v>255474772.79</v>
      </c>
      <c r="O1352" s="6">
        <v>6521227.78</v>
      </c>
      <c r="P1352" s="6">
        <v>418271657.83</v>
      </c>
      <c r="Q1352" s="6">
        <v>1846013822.32</v>
      </c>
      <c r="R1352" s="8">
        <f t="shared" si="294"/>
        <v>295394556.34</v>
      </c>
      <c r="S1352" s="8">
        <f t="shared" si="295"/>
        <v>3751320415.94</v>
      </c>
      <c r="T1352" s="8">
        <f t="shared" si="296"/>
        <v>4046714972.28</v>
      </c>
      <c r="U1352" s="8">
        <f t="shared" si="297"/>
        <v>77745163.84</v>
      </c>
      <c r="V1352" s="8">
        <f t="shared" si="298"/>
        <v>217649392.5</v>
      </c>
      <c r="W1352" s="8">
        <f t="shared" si="299"/>
        <v>77745163.84</v>
      </c>
      <c r="X1352" s="8">
        <f t="shared" si="300"/>
        <v>3968969808.44</v>
      </c>
      <c r="Y1352" s="13">
        <f t="shared" si="301"/>
        <v>0.0729961359679278</v>
      </c>
      <c r="Z1352" s="13">
        <f t="shared" si="302"/>
        <v>0.927003864032072</v>
      </c>
      <c r="AA1352" s="13">
        <f t="shared" si="303"/>
        <v>1.07874415501401</v>
      </c>
      <c r="AB1352" s="13">
        <f t="shared" si="304"/>
        <v>0.263190915916931</v>
      </c>
      <c r="AC1352" s="13">
        <f t="shared" si="305"/>
        <v>0.736809084083069</v>
      </c>
      <c r="AD1352" s="13">
        <f t="shared" si="306"/>
        <v>0.0192119198837957</v>
      </c>
      <c r="AE1352" s="13">
        <f t="shared" si="307"/>
        <v>0.980788080116204</v>
      </c>
    </row>
    <row r="1353" spans="1:31">
      <c r="A1353" s="5" t="s">
        <v>2733</v>
      </c>
      <c r="B1353" s="5" t="s">
        <v>2734</v>
      </c>
      <c r="C1353" s="6">
        <v>4128580291.33</v>
      </c>
      <c r="D1353" s="6">
        <v>0</v>
      </c>
      <c r="E1353" s="6">
        <v>710000</v>
      </c>
      <c r="F1353" s="6">
        <v>0</v>
      </c>
      <c r="G1353" s="6">
        <v>473649507.01</v>
      </c>
      <c r="H1353" s="6">
        <v>1699661549.99</v>
      </c>
      <c r="I1353" s="6">
        <v>1421008709.48</v>
      </c>
      <c r="J1353" s="6">
        <v>0</v>
      </c>
      <c r="K1353" s="6">
        <v>519624888.17</v>
      </c>
      <c r="L1353" s="6">
        <v>1196204562</v>
      </c>
      <c r="M1353" s="6">
        <v>3448564816.7</v>
      </c>
      <c r="N1353" s="6">
        <v>239136014</v>
      </c>
      <c r="O1353" s="6">
        <v>18210196.69</v>
      </c>
      <c r="P1353" s="6">
        <v>401660585.16</v>
      </c>
      <c r="Q1353" s="6">
        <v>2100882068.74</v>
      </c>
      <c r="R1353" s="8">
        <f t="shared" si="294"/>
        <v>8243234945.98</v>
      </c>
      <c r="S1353" s="8">
        <f t="shared" si="295"/>
        <v>6926386215.29</v>
      </c>
      <c r="T1353" s="8">
        <f t="shared" si="296"/>
        <v>15169621161.27</v>
      </c>
      <c r="U1353" s="8">
        <f t="shared" si="297"/>
        <v>4602939798.34</v>
      </c>
      <c r="V1353" s="8">
        <f t="shared" si="298"/>
        <v>3640295147.64</v>
      </c>
      <c r="W1353" s="8">
        <f t="shared" si="299"/>
        <v>4602939798.34</v>
      </c>
      <c r="X1353" s="8">
        <f t="shared" si="300"/>
        <v>10566681362.93</v>
      </c>
      <c r="Y1353" s="13">
        <f t="shared" si="301"/>
        <v>0.543404140310771</v>
      </c>
      <c r="Z1353" s="13">
        <f t="shared" si="302"/>
        <v>0.456595859689229</v>
      </c>
      <c r="AA1353" s="13">
        <f t="shared" si="303"/>
        <v>2.19012060398582</v>
      </c>
      <c r="AB1353" s="13">
        <f t="shared" si="304"/>
        <v>0.558389980208526</v>
      </c>
      <c r="AC1353" s="13">
        <f t="shared" si="305"/>
        <v>0.441610019791474</v>
      </c>
      <c r="AD1353" s="13">
        <f t="shared" si="306"/>
        <v>0.303431427153362</v>
      </c>
      <c r="AE1353" s="13">
        <f t="shared" si="307"/>
        <v>0.696568572846638</v>
      </c>
    </row>
    <row r="1354" spans="1:31">
      <c r="A1354" s="5" t="s">
        <v>2735</v>
      </c>
      <c r="B1354" s="5" t="s">
        <v>2736</v>
      </c>
      <c r="C1354" s="6">
        <v>505000000</v>
      </c>
      <c r="D1354" s="6">
        <v>0</v>
      </c>
      <c r="E1354" s="6">
        <v>0</v>
      </c>
      <c r="F1354" s="6">
        <v>0</v>
      </c>
      <c r="G1354" s="6">
        <v>6000000</v>
      </c>
      <c r="H1354" s="6">
        <v>437000000</v>
      </c>
      <c r="I1354" s="6">
        <v>0</v>
      </c>
      <c r="J1354" s="6">
        <v>0</v>
      </c>
      <c r="K1354" s="6">
        <v>200000000</v>
      </c>
      <c r="L1354" s="6">
        <v>695265184</v>
      </c>
      <c r="M1354" s="6">
        <v>1316586771.2</v>
      </c>
      <c r="N1354" s="6">
        <v>0</v>
      </c>
      <c r="O1354" s="6">
        <v>25009034.35</v>
      </c>
      <c r="P1354" s="6">
        <v>218374558.57</v>
      </c>
      <c r="Q1354" s="6">
        <v>255222207.88</v>
      </c>
      <c r="R1354" s="8">
        <f t="shared" si="294"/>
        <v>1148000000</v>
      </c>
      <c r="S1354" s="8">
        <f t="shared" si="295"/>
        <v>2510457756</v>
      </c>
      <c r="T1354" s="8">
        <f t="shared" si="296"/>
        <v>3658457756</v>
      </c>
      <c r="U1354" s="8">
        <f t="shared" si="297"/>
        <v>511000000</v>
      </c>
      <c r="V1354" s="8">
        <f t="shared" si="298"/>
        <v>637000000</v>
      </c>
      <c r="W1354" s="8">
        <f t="shared" si="299"/>
        <v>511000000</v>
      </c>
      <c r="X1354" s="8">
        <f t="shared" si="300"/>
        <v>3147457756</v>
      </c>
      <c r="Y1354" s="13">
        <f t="shared" si="301"/>
        <v>0.313793427877427</v>
      </c>
      <c r="Z1354" s="13">
        <f t="shared" si="302"/>
        <v>0.686206572122573</v>
      </c>
      <c r="AA1354" s="13">
        <f t="shared" si="303"/>
        <v>1.45728712114604</v>
      </c>
      <c r="AB1354" s="13">
        <f t="shared" si="304"/>
        <v>0.445121951219512</v>
      </c>
      <c r="AC1354" s="13">
        <f t="shared" si="305"/>
        <v>0.554878048780488</v>
      </c>
      <c r="AD1354" s="13">
        <f t="shared" si="306"/>
        <v>0.13967634289666</v>
      </c>
      <c r="AE1354" s="13">
        <f t="shared" si="307"/>
        <v>0.86032365710334</v>
      </c>
    </row>
    <row r="1355" spans="1:31">
      <c r="A1355" s="5" t="s">
        <v>2737</v>
      </c>
      <c r="B1355" s="5" t="s">
        <v>2738</v>
      </c>
      <c r="C1355" s="6">
        <v>450425000.01</v>
      </c>
      <c r="D1355" s="6">
        <v>0</v>
      </c>
      <c r="E1355" s="6">
        <v>0</v>
      </c>
      <c r="F1355" s="6">
        <v>0</v>
      </c>
      <c r="G1355" s="6">
        <v>419398312.6</v>
      </c>
      <c r="H1355" s="6">
        <v>246948000</v>
      </c>
      <c r="I1355" s="6">
        <v>7470141198.52</v>
      </c>
      <c r="J1355" s="6">
        <v>0</v>
      </c>
      <c r="K1355" s="6">
        <v>1702756380.32</v>
      </c>
      <c r="L1355" s="6">
        <v>2335407014</v>
      </c>
      <c r="M1355" s="6">
        <v>1811616956</v>
      </c>
      <c r="N1355" s="6">
        <v>0</v>
      </c>
      <c r="O1355" s="6">
        <v>4481135.03</v>
      </c>
      <c r="P1355" s="6">
        <v>1632044487.61</v>
      </c>
      <c r="Q1355" s="6">
        <v>10201331050.8</v>
      </c>
      <c r="R1355" s="8">
        <f t="shared" si="294"/>
        <v>10289668891.45</v>
      </c>
      <c r="S1355" s="8">
        <f t="shared" si="295"/>
        <v>15984880643.44</v>
      </c>
      <c r="T1355" s="8">
        <f t="shared" si="296"/>
        <v>26274549534.89</v>
      </c>
      <c r="U1355" s="8">
        <f t="shared" si="297"/>
        <v>869823312.61</v>
      </c>
      <c r="V1355" s="8">
        <f t="shared" si="298"/>
        <v>9419845578.84</v>
      </c>
      <c r="W1355" s="8">
        <f t="shared" si="299"/>
        <v>869823312.61</v>
      </c>
      <c r="X1355" s="8">
        <f t="shared" si="300"/>
        <v>25404726222.28</v>
      </c>
      <c r="Y1355" s="13">
        <f t="shared" si="301"/>
        <v>0.391621134276207</v>
      </c>
      <c r="Z1355" s="13">
        <f t="shared" si="302"/>
        <v>0.608378865723793</v>
      </c>
      <c r="AA1355" s="13">
        <f t="shared" si="303"/>
        <v>1.6437125882246</v>
      </c>
      <c r="AB1355" s="13">
        <f t="shared" si="304"/>
        <v>0.0845336542687746</v>
      </c>
      <c r="AC1355" s="13">
        <f t="shared" si="305"/>
        <v>0.915466345731225</v>
      </c>
      <c r="AD1355" s="13">
        <f t="shared" si="306"/>
        <v>0.0331051655692502</v>
      </c>
      <c r="AE1355" s="13">
        <f t="shared" si="307"/>
        <v>0.96689483443075</v>
      </c>
    </row>
    <row r="1356" spans="1:31">
      <c r="A1356" s="5" t="s">
        <v>2739</v>
      </c>
      <c r="B1356" s="5" t="s">
        <v>2740</v>
      </c>
      <c r="C1356" s="6">
        <v>579743949.66</v>
      </c>
      <c r="D1356" s="6">
        <v>0</v>
      </c>
      <c r="E1356" s="6">
        <v>0</v>
      </c>
      <c r="F1356" s="6">
        <v>0</v>
      </c>
      <c r="G1356" s="6">
        <v>898155.91</v>
      </c>
      <c r="H1356" s="6">
        <v>42774900</v>
      </c>
      <c r="I1356" s="6">
        <v>0</v>
      </c>
      <c r="J1356" s="6">
        <v>0</v>
      </c>
      <c r="K1356" s="6">
        <v>482683.99</v>
      </c>
      <c r="L1356" s="6">
        <v>1852884638</v>
      </c>
      <c r="M1356" s="6">
        <v>783521166.06</v>
      </c>
      <c r="N1356" s="6">
        <v>0</v>
      </c>
      <c r="O1356" s="6">
        <v>146392274.64</v>
      </c>
      <c r="P1356" s="6">
        <v>974704528.27</v>
      </c>
      <c r="Q1356" s="6">
        <v>9072312218.1</v>
      </c>
      <c r="R1356" s="8">
        <f t="shared" si="294"/>
        <v>623899689.56</v>
      </c>
      <c r="S1356" s="8">
        <f t="shared" si="295"/>
        <v>12829814825.07</v>
      </c>
      <c r="T1356" s="8">
        <f t="shared" si="296"/>
        <v>13453714514.63</v>
      </c>
      <c r="U1356" s="8">
        <f t="shared" si="297"/>
        <v>580642105.57</v>
      </c>
      <c r="V1356" s="8">
        <f t="shared" si="298"/>
        <v>43257583.99</v>
      </c>
      <c r="W1356" s="8">
        <f t="shared" si="299"/>
        <v>580642105.57</v>
      </c>
      <c r="X1356" s="8">
        <f t="shared" si="300"/>
        <v>12873072409.06</v>
      </c>
      <c r="Y1356" s="13">
        <f t="shared" si="301"/>
        <v>0.0463737868736215</v>
      </c>
      <c r="Z1356" s="13">
        <f t="shared" si="302"/>
        <v>0.953626213126379</v>
      </c>
      <c r="AA1356" s="13">
        <f t="shared" si="303"/>
        <v>1.04862889278346</v>
      </c>
      <c r="AB1356" s="13">
        <f t="shared" si="304"/>
        <v>0.930665802990691</v>
      </c>
      <c r="AC1356" s="13">
        <f t="shared" si="305"/>
        <v>0.0693341970093094</v>
      </c>
      <c r="AD1356" s="13">
        <f t="shared" si="306"/>
        <v>0.0431584975984581</v>
      </c>
      <c r="AE1356" s="13">
        <f t="shared" si="307"/>
        <v>0.956841502401542</v>
      </c>
    </row>
    <row r="1357" spans="1:31">
      <c r="A1357" s="5" t="s">
        <v>2741</v>
      </c>
      <c r="B1357" s="5" t="s">
        <v>2742</v>
      </c>
      <c r="C1357" s="6">
        <v>460643763.9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18734652.38</v>
      </c>
      <c r="L1357" s="6">
        <v>1432730543</v>
      </c>
      <c r="M1357" s="6">
        <v>2455221476.1</v>
      </c>
      <c r="N1357" s="6">
        <v>302491708.47</v>
      </c>
      <c r="O1357" s="6">
        <v>-367955.84</v>
      </c>
      <c r="P1357" s="6">
        <v>597086512.18</v>
      </c>
      <c r="Q1357" s="6">
        <v>4220270867.03</v>
      </c>
      <c r="R1357" s="8">
        <f t="shared" si="294"/>
        <v>479378416.28</v>
      </c>
      <c r="S1357" s="8">
        <f t="shared" si="295"/>
        <v>8402449734</v>
      </c>
      <c r="T1357" s="8">
        <f t="shared" si="296"/>
        <v>8881828150.28</v>
      </c>
      <c r="U1357" s="8">
        <f t="shared" si="297"/>
        <v>460643763.9</v>
      </c>
      <c r="V1357" s="8">
        <f t="shared" si="298"/>
        <v>18734652.38</v>
      </c>
      <c r="W1357" s="8">
        <f t="shared" si="299"/>
        <v>460643763.9</v>
      </c>
      <c r="X1357" s="8">
        <f t="shared" si="300"/>
        <v>8421184386.38</v>
      </c>
      <c r="Y1357" s="13">
        <f t="shared" si="301"/>
        <v>0.0539729443273328</v>
      </c>
      <c r="Z1357" s="13">
        <f t="shared" si="302"/>
        <v>0.946027055672667</v>
      </c>
      <c r="AA1357" s="13">
        <f t="shared" si="303"/>
        <v>1.05705222065658</v>
      </c>
      <c r="AB1357" s="13">
        <f t="shared" si="304"/>
        <v>0.960918865464612</v>
      </c>
      <c r="AC1357" s="13">
        <f t="shared" si="305"/>
        <v>0.0390811345353882</v>
      </c>
      <c r="AD1357" s="13">
        <f t="shared" si="306"/>
        <v>0.0518636204288053</v>
      </c>
      <c r="AE1357" s="13">
        <f t="shared" si="307"/>
        <v>0.948136379571195</v>
      </c>
    </row>
    <row r="1358" spans="1:31">
      <c r="A1358" s="5" t="s">
        <v>2743</v>
      </c>
      <c r="B1358" s="5" t="s">
        <v>2744</v>
      </c>
      <c r="C1358" s="6">
        <v>4496587718.49</v>
      </c>
      <c r="D1358" s="6">
        <v>0</v>
      </c>
      <c r="E1358" s="6">
        <v>0</v>
      </c>
      <c r="F1358" s="6">
        <v>0</v>
      </c>
      <c r="G1358" s="6">
        <v>1243026458.31</v>
      </c>
      <c r="H1358" s="6">
        <v>1811005320.41</v>
      </c>
      <c r="I1358" s="6">
        <v>992361477.21</v>
      </c>
      <c r="J1358" s="6">
        <v>0</v>
      </c>
      <c r="K1358" s="6">
        <v>106265801.35</v>
      </c>
      <c r="L1358" s="6">
        <v>3560622194</v>
      </c>
      <c r="M1358" s="6">
        <v>8677764063.65</v>
      </c>
      <c r="N1358" s="6">
        <v>0</v>
      </c>
      <c r="O1358" s="6">
        <v>2172441.64</v>
      </c>
      <c r="P1358" s="6">
        <v>400069651.7</v>
      </c>
      <c r="Q1358" s="6">
        <v>3554844528.35</v>
      </c>
      <c r="R1358" s="8">
        <f t="shared" si="294"/>
        <v>8649246775.77</v>
      </c>
      <c r="S1358" s="8">
        <f t="shared" si="295"/>
        <v>16195472879.34</v>
      </c>
      <c r="T1358" s="8">
        <f t="shared" si="296"/>
        <v>24844719655.11</v>
      </c>
      <c r="U1358" s="8">
        <f t="shared" si="297"/>
        <v>5739614176.8</v>
      </c>
      <c r="V1358" s="8">
        <f t="shared" si="298"/>
        <v>2909632598.97</v>
      </c>
      <c r="W1358" s="8">
        <f t="shared" si="299"/>
        <v>5739614176.8</v>
      </c>
      <c r="X1358" s="8">
        <f t="shared" si="300"/>
        <v>19105105478.31</v>
      </c>
      <c r="Y1358" s="13">
        <f t="shared" si="301"/>
        <v>0.348132194520096</v>
      </c>
      <c r="Z1358" s="13">
        <f t="shared" si="302"/>
        <v>0.651867805479904</v>
      </c>
      <c r="AA1358" s="13">
        <f t="shared" si="303"/>
        <v>1.53405336418448</v>
      </c>
      <c r="AB1358" s="13">
        <f t="shared" si="304"/>
        <v>0.6635969958539</v>
      </c>
      <c r="AC1358" s="13">
        <f t="shared" si="305"/>
        <v>0.3364030041461</v>
      </c>
      <c r="AD1358" s="13">
        <f t="shared" si="306"/>
        <v>0.231019478443561</v>
      </c>
      <c r="AE1358" s="13">
        <f t="shared" si="307"/>
        <v>0.768980521556439</v>
      </c>
    </row>
    <row r="1359" spans="1:31">
      <c r="A1359" s="5" t="s">
        <v>2745</v>
      </c>
      <c r="B1359" s="5" t="s">
        <v>2746</v>
      </c>
      <c r="C1359" s="6">
        <v>965508981.26</v>
      </c>
      <c r="D1359" s="6">
        <v>0</v>
      </c>
      <c r="E1359" s="6">
        <v>0</v>
      </c>
      <c r="F1359" s="6">
        <v>0</v>
      </c>
      <c r="G1359" s="6">
        <v>54607570.59</v>
      </c>
      <c r="H1359" s="6">
        <v>124666341.59</v>
      </c>
      <c r="I1359" s="6">
        <v>137377310.02</v>
      </c>
      <c r="J1359" s="6">
        <v>0</v>
      </c>
      <c r="K1359" s="6">
        <v>194700480.1</v>
      </c>
      <c r="L1359" s="6">
        <v>868459428</v>
      </c>
      <c r="M1359" s="6">
        <v>2707055170.53</v>
      </c>
      <c r="N1359" s="6">
        <v>0</v>
      </c>
      <c r="O1359" s="6">
        <v>691500856.12</v>
      </c>
      <c r="P1359" s="6">
        <v>274707856.89</v>
      </c>
      <c r="Q1359" s="6">
        <v>2289123880.75</v>
      </c>
      <c r="R1359" s="8">
        <f t="shared" si="294"/>
        <v>1476860683.56</v>
      </c>
      <c r="S1359" s="8">
        <f t="shared" si="295"/>
        <v>6830847192.29</v>
      </c>
      <c r="T1359" s="8">
        <f t="shared" si="296"/>
        <v>8307707875.85</v>
      </c>
      <c r="U1359" s="8">
        <f t="shared" si="297"/>
        <v>1020116551.85</v>
      </c>
      <c r="V1359" s="8">
        <f t="shared" si="298"/>
        <v>456744131.71</v>
      </c>
      <c r="W1359" s="8">
        <f t="shared" si="299"/>
        <v>1020116551.85</v>
      </c>
      <c r="X1359" s="8">
        <f t="shared" si="300"/>
        <v>7287591324</v>
      </c>
      <c r="Y1359" s="13">
        <f t="shared" si="301"/>
        <v>0.177769934334492</v>
      </c>
      <c r="Z1359" s="13">
        <f t="shared" si="302"/>
        <v>0.822230065665507</v>
      </c>
      <c r="AA1359" s="13">
        <f t="shared" si="303"/>
        <v>1.21620461444767</v>
      </c>
      <c r="AB1359" s="13">
        <f t="shared" si="304"/>
        <v>0.690733095684415</v>
      </c>
      <c r="AC1359" s="13">
        <f t="shared" si="305"/>
        <v>0.309266904315585</v>
      </c>
      <c r="AD1359" s="13">
        <f t="shared" si="306"/>
        <v>0.122791577062479</v>
      </c>
      <c r="AE1359" s="13">
        <f t="shared" si="307"/>
        <v>0.877208422937521</v>
      </c>
    </row>
    <row r="1360" spans="1:31">
      <c r="A1360" s="5" t="s">
        <v>2747</v>
      </c>
      <c r="B1360" s="5" t="s">
        <v>2748</v>
      </c>
      <c r="C1360" s="6">
        <v>330000000</v>
      </c>
      <c r="D1360" s="6">
        <v>0</v>
      </c>
      <c r="E1360" s="6">
        <v>0</v>
      </c>
      <c r="F1360" s="6">
        <v>0</v>
      </c>
      <c r="G1360" s="6">
        <v>566842700</v>
      </c>
      <c r="H1360" s="6">
        <v>3388156900</v>
      </c>
      <c r="I1360" s="6">
        <v>0</v>
      </c>
      <c r="J1360" s="6">
        <v>0</v>
      </c>
      <c r="K1360" s="6">
        <v>85534136.29</v>
      </c>
      <c r="L1360" s="6">
        <v>1186866283</v>
      </c>
      <c r="M1360" s="6">
        <v>3294751889.61</v>
      </c>
      <c r="N1360" s="6">
        <v>0</v>
      </c>
      <c r="O1360" s="6">
        <v>-5803950.56</v>
      </c>
      <c r="P1360" s="6">
        <v>163843526.99</v>
      </c>
      <c r="Q1360" s="6">
        <v>843610690.9</v>
      </c>
      <c r="R1360" s="8">
        <f t="shared" si="294"/>
        <v>4370533736.29</v>
      </c>
      <c r="S1360" s="8">
        <f t="shared" si="295"/>
        <v>5483268439.94</v>
      </c>
      <c r="T1360" s="8">
        <f t="shared" si="296"/>
        <v>9853802176.23</v>
      </c>
      <c r="U1360" s="8">
        <f t="shared" si="297"/>
        <v>896842700</v>
      </c>
      <c r="V1360" s="8">
        <f t="shared" si="298"/>
        <v>3473691036.29</v>
      </c>
      <c r="W1360" s="8">
        <f t="shared" si="299"/>
        <v>896842700</v>
      </c>
      <c r="X1360" s="8">
        <f t="shared" si="300"/>
        <v>8956959476.23</v>
      </c>
      <c r="Y1360" s="13">
        <f t="shared" si="301"/>
        <v>0.44353779973713</v>
      </c>
      <c r="Z1360" s="13">
        <f t="shared" si="302"/>
        <v>0.55646220026287</v>
      </c>
      <c r="AA1360" s="13">
        <f t="shared" si="303"/>
        <v>1.79706725726852</v>
      </c>
      <c r="AB1360" s="13">
        <f t="shared" si="304"/>
        <v>0.205202099815228</v>
      </c>
      <c r="AC1360" s="13">
        <f t="shared" si="305"/>
        <v>0.794797900184772</v>
      </c>
      <c r="AD1360" s="13">
        <f t="shared" si="306"/>
        <v>0.091014887853485</v>
      </c>
      <c r="AE1360" s="13">
        <f t="shared" si="307"/>
        <v>0.908985112146515</v>
      </c>
    </row>
    <row r="1361" spans="1:31">
      <c r="A1361" s="5" t="s">
        <v>2749</v>
      </c>
      <c r="B1361" s="5" t="s">
        <v>2750</v>
      </c>
      <c r="C1361" s="6">
        <v>4841161902.01</v>
      </c>
      <c r="D1361" s="6">
        <v>0</v>
      </c>
      <c r="E1361" s="6">
        <v>0</v>
      </c>
      <c r="F1361" s="6">
        <v>0</v>
      </c>
      <c r="G1361" s="6">
        <v>462055996.79</v>
      </c>
      <c r="H1361" s="6">
        <v>554247332.04</v>
      </c>
      <c r="I1361" s="6">
        <v>0</v>
      </c>
      <c r="J1361" s="6">
        <v>0</v>
      </c>
      <c r="K1361" s="6">
        <v>73512908</v>
      </c>
      <c r="L1361" s="6">
        <v>1138334820</v>
      </c>
      <c r="M1361" s="6">
        <v>3247402.64</v>
      </c>
      <c r="N1361" s="6">
        <v>33752876.97</v>
      </c>
      <c r="O1361" s="6">
        <v>152704747.11</v>
      </c>
      <c r="P1361" s="6">
        <v>310993973.64</v>
      </c>
      <c r="Q1361" s="6">
        <v>-630908093.36</v>
      </c>
      <c r="R1361" s="8">
        <f t="shared" si="294"/>
        <v>5930978138.84</v>
      </c>
      <c r="S1361" s="8">
        <f t="shared" si="295"/>
        <v>940619973.06</v>
      </c>
      <c r="T1361" s="8">
        <f t="shared" si="296"/>
        <v>6871598111.9</v>
      </c>
      <c r="U1361" s="8">
        <f t="shared" si="297"/>
        <v>5303217898.8</v>
      </c>
      <c r="V1361" s="8">
        <f t="shared" si="298"/>
        <v>627760240.04</v>
      </c>
      <c r="W1361" s="8">
        <f t="shared" si="299"/>
        <v>5303217898.8</v>
      </c>
      <c r="X1361" s="8">
        <f t="shared" si="300"/>
        <v>1568380213.1</v>
      </c>
      <c r="Y1361" s="13">
        <f t="shared" si="301"/>
        <v>0.863114815834316</v>
      </c>
      <c r="Z1361" s="13">
        <f t="shared" si="302"/>
        <v>0.136885184165684</v>
      </c>
      <c r="AA1361" s="13">
        <f t="shared" si="303"/>
        <v>7.30539251632676</v>
      </c>
      <c r="AB1361" s="13">
        <f t="shared" si="304"/>
        <v>0.89415569820954</v>
      </c>
      <c r="AC1361" s="13">
        <f t="shared" si="305"/>
        <v>0.10584430179046</v>
      </c>
      <c r="AD1361" s="13">
        <f t="shared" si="306"/>
        <v>0.771759030787331</v>
      </c>
      <c r="AE1361" s="13">
        <f t="shared" si="307"/>
        <v>0.228240969212669</v>
      </c>
    </row>
    <row r="1362" spans="1:31">
      <c r="A1362" s="5" t="s">
        <v>2751</v>
      </c>
      <c r="B1362" s="5" t="s">
        <v>2752</v>
      </c>
      <c r="C1362" s="6">
        <v>68000000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56223.55</v>
      </c>
      <c r="L1362" s="6">
        <v>514402025</v>
      </c>
      <c r="M1362" s="6">
        <v>577658692.89</v>
      </c>
      <c r="N1362" s="6">
        <v>0</v>
      </c>
      <c r="O1362" s="6">
        <v>0</v>
      </c>
      <c r="P1362" s="6">
        <v>54640910</v>
      </c>
      <c r="Q1362" s="6">
        <v>-631247337.34</v>
      </c>
      <c r="R1362" s="8">
        <f t="shared" si="294"/>
        <v>68056223.55</v>
      </c>
      <c r="S1362" s="8">
        <f t="shared" si="295"/>
        <v>515454290.55</v>
      </c>
      <c r="T1362" s="8">
        <f t="shared" si="296"/>
        <v>583510514.1</v>
      </c>
      <c r="U1362" s="8">
        <f t="shared" si="297"/>
        <v>68000000</v>
      </c>
      <c r="V1362" s="8">
        <f t="shared" si="298"/>
        <v>56223.55</v>
      </c>
      <c r="W1362" s="8">
        <f t="shared" si="299"/>
        <v>68000000</v>
      </c>
      <c r="X1362" s="8">
        <f t="shared" si="300"/>
        <v>515510514.1</v>
      </c>
      <c r="Y1362" s="13">
        <f t="shared" si="301"/>
        <v>0.116632386059006</v>
      </c>
      <c r="Z1362" s="13">
        <f t="shared" si="302"/>
        <v>0.883367613940995</v>
      </c>
      <c r="AA1362" s="13">
        <f t="shared" si="303"/>
        <v>1.132031539552</v>
      </c>
      <c r="AB1362" s="13">
        <f t="shared" si="304"/>
        <v>0.999173866149674</v>
      </c>
      <c r="AC1362" s="13">
        <f t="shared" si="305"/>
        <v>0.000826133850325875</v>
      </c>
      <c r="AD1362" s="13">
        <f t="shared" si="306"/>
        <v>0.116536032096838</v>
      </c>
      <c r="AE1362" s="13">
        <f t="shared" si="307"/>
        <v>0.883463967903162</v>
      </c>
    </row>
    <row r="1363" spans="1:31">
      <c r="A1363" s="5" t="s">
        <v>2753</v>
      </c>
      <c r="B1363" s="5" t="s">
        <v>2754</v>
      </c>
      <c r="C1363" s="6">
        <v>6473834463.75</v>
      </c>
      <c r="D1363" s="6">
        <v>37097887.8</v>
      </c>
      <c r="E1363" s="6">
        <v>0</v>
      </c>
      <c r="F1363" s="6">
        <v>0</v>
      </c>
      <c r="G1363" s="6">
        <v>1673722380.14</v>
      </c>
      <c r="H1363" s="6">
        <v>602417818.66</v>
      </c>
      <c r="I1363" s="6">
        <v>1032740975.34</v>
      </c>
      <c r="J1363" s="6">
        <v>0</v>
      </c>
      <c r="K1363" s="6">
        <v>1093836629.06</v>
      </c>
      <c r="L1363" s="6">
        <v>6158732721</v>
      </c>
      <c r="M1363" s="6">
        <v>5546974215.43</v>
      </c>
      <c r="N1363" s="6">
        <v>39023616.98</v>
      </c>
      <c r="O1363" s="6">
        <v>72336308.93</v>
      </c>
      <c r="P1363" s="6">
        <v>1236590586.17</v>
      </c>
      <c r="Q1363" s="6">
        <v>12660288395.2</v>
      </c>
      <c r="R1363" s="8">
        <f t="shared" si="294"/>
        <v>10913650154.75</v>
      </c>
      <c r="S1363" s="8">
        <f t="shared" si="295"/>
        <v>25635898609.75</v>
      </c>
      <c r="T1363" s="8">
        <f t="shared" si="296"/>
        <v>36549548764.5</v>
      </c>
      <c r="U1363" s="8">
        <f t="shared" si="297"/>
        <v>8184654731.69</v>
      </c>
      <c r="V1363" s="8">
        <f t="shared" si="298"/>
        <v>2728995423.06</v>
      </c>
      <c r="W1363" s="8">
        <f t="shared" si="299"/>
        <v>8184654731.69</v>
      </c>
      <c r="X1363" s="8">
        <f t="shared" si="300"/>
        <v>28364894032.81</v>
      </c>
      <c r="Y1363" s="13">
        <f t="shared" si="301"/>
        <v>0.298598765885456</v>
      </c>
      <c r="Z1363" s="13">
        <f t="shared" si="302"/>
        <v>0.701401234114544</v>
      </c>
      <c r="AA1363" s="13">
        <f t="shared" si="303"/>
        <v>1.42571748004181</v>
      </c>
      <c r="AB1363" s="13">
        <f t="shared" si="304"/>
        <v>0.749946591253684</v>
      </c>
      <c r="AC1363" s="13">
        <f t="shared" si="305"/>
        <v>0.250053408746316</v>
      </c>
      <c r="AD1363" s="13">
        <f t="shared" si="306"/>
        <v>0.223933126628355</v>
      </c>
      <c r="AE1363" s="13">
        <f t="shared" si="307"/>
        <v>0.776066873371645</v>
      </c>
    </row>
    <row r="1364" spans="1:31">
      <c r="A1364" s="5" t="s">
        <v>2755</v>
      </c>
      <c r="B1364" s="5" t="s">
        <v>2756</v>
      </c>
      <c r="C1364" s="6">
        <v>440959944.45</v>
      </c>
      <c r="D1364" s="6">
        <v>0</v>
      </c>
      <c r="E1364" s="6">
        <v>0</v>
      </c>
      <c r="F1364" s="6">
        <v>0</v>
      </c>
      <c r="G1364" s="6">
        <v>310481737.37</v>
      </c>
      <c r="H1364" s="6">
        <v>727816858.22</v>
      </c>
      <c r="I1364" s="6">
        <v>0</v>
      </c>
      <c r="J1364" s="6">
        <v>0</v>
      </c>
      <c r="K1364" s="6">
        <v>6318636.52</v>
      </c>
      <c r="L1364" s="6">
        <v>352995758</v>
      </c>
      <c r="M1364" s="6">
        <v>1152489178.59</v>
      </c>
      <c r="N1364" s="6">
        <v>0</v>
      </c>
      <c r="O1364" s="6">
        <v>-8737260.54</v>
      </c>
      <c r="P1364" s="6">
        <v>87952319.02</v>
      </c>
      <c r="Q1364" s="6">
        <v>493016854.85</v>
      </c>
      <c r="R1364" s="8">
        <f t="shared" si="294"/>
        <v>1485577176.56</v>
      </c>
      <c r="S1364" s="8">
        <f t="shared" si="295"/>
        <v>2077716849.92</v>
      </c>
      <c r="T1364" s="8">
        <f t="shared" si="296"/>
        <v>3563294026.48</v>
      </c>
      <c r="U1364" s="8">
        <f t="shared" si="297"/>
        <v>751441681.82</v>
      </c>
      <c r="V1364" s="8">
        <f t="shared" si="298"/>
        <v>734135494.74</v>
      </c>
      <c r="W1364" s="8">
        <f t="shared" si="299"/>
        <v>751441681.82</v>
      </c>
      <c r="X1364" s="8">
        <f t="shared" si="300"/>
        <v>2811852344.66</v>
      </c>
      <c r="Y1364" s="13">
        <f t="shared" si="301"/>
        <v>0.416911196640017</v>
      </c>
      <c r="Z1364" s="13">
        <f t="shared" si="302"/>
        <v>0.583088803359983</v>
      </c>
      <c r="AA1364" s="13">
        <f t="shared" si="303"/>
        <v>1.71500463435006</v>
      </c>
      <c r="AB1364" s="13">
        <f t="shared" si="304"/>
        <v>0.505824735110724</v>
      </c>
      <c r="AC1364" s="13">
        <f t="shared" si="305"/>
        <v>0.494175264889276</v>
      </c>
      <c r="AD1364" s="13">
        <f t="shared" si="306"/>
        <v>0.210883995605132</v>
      </c>
      <c r="AE1364" s="13">
        <f t="shared" si="307"/>
        <v>0.789116004394868</v>
      </c>
    </row>
    <row r="1365" spans="1:31">
      <c r="A1365" s="5" t="s">
        <v>2757</v>
      </c>
      <c r="B1365" s="5" t="s">
        <v>2758</v>
      </c>
      <c r="C1365" s="6">
        <v>100000000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21627864.5</v>
      </c>
      <c r="L1365" s="6">
        <v>567808992</v>
      </c>
      <c r="M1365" s="6">
        <v>257950493.14</v>
      </c>
      <c r="N1365" s="6">
        <v>98425546.85</v>
      </c>
      <c r="O1365" s="6">
        <v>69240212.12</v>
      </c>
      <c r="P1365" s="6">
        <v>215115292.02</v>
      </c>
      <c r="Q1365" s="6">
        <v>1231389283.12</v>
      </c>
      <c r="R1365" s="8">
        <f t="shared" si="294"/>
        <v>121627864.5</v>
      </c>
      <c r="S1365" s="8">
        <f t="shared" si="295"/>
        <v>2243078725.55</v>
      </c>
      <c r="T1365" s="8">
        <f t="shared" si="296"/>
        <v>2364706590.05</v>
      </c>
      <c r="U1365" s="8">
        <f t="shared" si="297"/>
        <v>100000000</v>
      </c>
      <c r="V1365" s="8">
        <f t="shared" si="298"/>
        <v>21627864.5</v>
      </c>
      <c r="W1365" s="8">
        <f t="shared" si="299"/>
        <v>100000000</v>
      </c>
      <c r="X1365" s="8">
        <f t="shared" si="300"/>
        <v>2264706590.05</v>
      </c>
      <c r="Y1365" s="13">
        <f t="shared" si="301"/>
        <v>0.0514346536740646</v>
      </c>
      <c r="Z1365" s="13">
        <f t="shared" si="302"/>
        <v>0.948565346325935</v>
      </c>
      <c r="AA1365" s="13">
        <f t="shared" si="303"/>
        <v>1.05422362715788</v>
      </c>
      <c r="AB1365" s="13">
        <f t="shared" si="304"/>
        <v>0.822180019447764</v>
      </c>
      <c r="AC1365" s="13">
        <f t="shared" si="305"/>
        <v>0.177819980552236</v>
      </c>
      <c r="AD1365" s="13">
        <f t="shared" si="306"/>
        <v>0.0422885445580314</v>
      </c>
      <c r="AE1365" s="13">
        <f t="shared" si="307"/>
        <v>0.957711455441969</v>
      </c>
    </row>
    <row r="1366" spans="1:31">
      <c r="A1366" s="5" t="s">
        <v>2759</v>
      </c>
      <c r="B1366" s="5" t="s">
        <v>2760</v>
      </c>
      <c r="C1366" s="6">
        <v>734220848.83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3059489.8</v>
      </c>
      <c r="L1366" s="6">
        <v>443282774</v>
      </c>
      <c r="M1366" s="6">
        <v>214676895.09</v>
      </c>
      <c r="N1366" s="6">
        <v>18746563</v>
      </c>
      <c r="O1366" s="6">
        <v>490838933.84</v>
      </c>
      <c r="P1366" s="6">
        <v>212517688.8</v>
      </c>
      <c r="Q1366" s="6">
        <v>986089833.45</v>
      </c>
      <c r="R1366" s="8">
        <f t="shared" si="294"/>
        <v>737280338.63</v>
      </c>
      <c r="S1366" s="8">
        <f t="shared" si="295"/>
        <v>2328659562.18</v>
      </c>
      <c r="T1366" s="8">
        <f t="shared" si="296"/>
        <v>3065939900.81</v>
      </c>
      <c r="U1366" s="8">
        <f t="shared" si="297"/>
        <v>734220848.83</v>
      </c>
      <c r="V1366" s="8">
        <f t="shared" si="298"/>
        <v>3059489.8</v>
      </c>
      <c r="W1366" s="8">
        <f t="shared" si="299"/>
        <v>734220848.83</v>
      </c>
      <c r="X1366" s="8">
        <f t="shared" si="300"/>
        <v>2331719051.98</v>
      </c>
      <c r="Y1366" s="13">
        <f t="shared" si="301"/>
        <v>0.240474491504291</v>
      </c>
      <c r="Z1366" s="13">
        <f t="shared" si="302"/>
        <v>0.759525508495709</v>
      </c>
      <c r="AA1366" s="13">
        <f t="shared" si="303"/>
        <v>1.31661147494647</v>
      </c>
      <c r="AB1366" s="13">
        <f t="shared" si="304"/>
        <v>0.995850303283979</v>
      </c>
      <c r="AC1366" s="13">
        <f t="shared" si="305"/>
        <v>0.00414969671602132</v>
      </c>
      <c r="AD1366" s="13">
        <f t="shared" si="306"/>
        <v>0.239476595296608</v>
      </c>
      <c r="AE1366" s="13">
        <f t="shared" si="307"/>
        <v>0.760523404703392</v>
      </c>
    </row>
    <row r="1367" spans="1:31">
      <c r="A1367" s="5" t="s">
        <v>2761</v>
      </c>
      <c r="B1367" s="5" t="s">
        <v>2762</v>
      </c>
      <c r="C1367" s="6">
        <v>72300000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122764642.02</v>
      </c>
      <c r="L1367" s="6">
        <v>436800000</v>
      </c>
      <c r="M1367" s="6">
        <v>199129405.47</v>
      </c>
      <c r="N1367" s="6">
        <v>0</v>
      </c>
      <c r="O1367" s="6">
        <v>1759905.86</v>
      </c>
      <c r="P1367" s="6">
        <v>120410799.51</v>
      </c>
      <c r="Q1367" s="6">
        <v>977776530.59</v>
      </c>
      <c r="R1367" s="8">
        <f t="shared" si="294"/>
        <v>195064642.02</v>
      </c>
      <c r="S1367" s="8">
        <f t="shared" si="295"/>
        <v>1735876641.43</v>
      </c>
      <c r="T1367" s="8">
        <f t="shared" si="296"/>
        <v>1930941283.45</v>
      </c>
      <c r="U1367" s="8">
        <f t="shared" si="297"/>
        <v>72300000</v>
      </c>
      <c r="V1367" s="8">
        <f t="shared" si="298"/>
        <v>122764642.02</v>
      </c>
      <c r="W1367" s="8">
        <f t="shared" si="299"/>
        <v>72300000</v>
      </c>
      <c r="X1367" s="8">
        <f t="shared" si="300"/>
        <v>1858641283.45</v>
      </c>
      <c r="Y1367" s="13">
        <f t="shared" si="301"/>
        <v>0.101020493834737</v>
      </c>
      <c r="Z1367" s="13">
        <f t="shared" si="302"/>
        <v>0.898979506165263</v>
      </c>
      <c r="AA1367" s="13">
        <f t="shared" si="303"/>
        <v>1.11237241020728</v>
      </c>
      <c r="AB1367" s="13">
        <f t="shared" si="304"/>
        <v>0.370646362412451</v>
      </c>
      <c r="AC1367" s="13">
        <f t="shared" si="305"/>
        <v>0.629353637587549</v>
      </c>
      <c r="AD1367" s="13">
        <f t="shared" si="306"/>
        <v>0.0374428785689548</v>
      </c>
      <c r="AE1367" s="13">
        <f t="shared" si="307"/>
        <v>0.962557121431045</v>
      </c>
    </row>
    <row r="1368" spans="1:31">
      <c r="A1368" s="5" t="s">
        <v>2763</v>
      </c>
      <c r="B1368" s="5" t="s">
        <v>2764</v>
      </c>
      <c r="C1368" s="6">
        <v>740239902.17</v>
      </c>
      <c r="D1368" s="6">
        <v>0</v>
      </c>
      <c r="E1368" s="6">
        <v>0</v>
      </c>
      <c r="F1368" s="6">
        <v>0</v>
      </c>
      <c r="G1368" s="6">
        <v>166902200</v>
      </c>
      <c r="H1368" s="6">
        <v>1165688067.73</v>
      </c>
      <c r="I1368" s="6">
        <v>244197839.14</v>
      </c>
      <c r="J1368" s="6">
        <v>0</v>
      </c>
      <c r="K1368" s="6">
        <v>32003485.67</v>
      </c>
      <c r="L1368" s="6">
        <v>780816890</v>
      </c>
      <c r="M1368" s="6">
        <v>2989160758.76</v>
      </c>
      <c r="N1368" s="6">
        <v>0</v>
      </c>
      <c r="O1368" s="6">
        <v>101876844.68</v>
      </c>
      <c r="P1368" s="6">
        <v>211145791.62</v>
      </c>
      <c r="Q1368" s="6">
        <v>1040064071.47</v>
      </c>
      <c r="R1368" s="8">
        <f t="shared" si="294"/>
        <v>2349031494.71</v>
      </c>
      <c r="S1368" s="8">
        <f t="shared" si="295"/>
        <v>5123064356.53</v>
      </c>
      <c r="T1368" s="8">
        <f t="shared" si="296"/>
        <v>7472095851.24</v>
      </c>
      <c r="U1368" s="8">
        <f t="shared" si="297"/>
        <v>907142102.17</v>
      </c>
      <c r="V1368" s="8">
        <f t="shared" si="298"/>
        <v>1441889392.54</v>
      </c>
      <c r="W1368" s="8">
        <f t="shared" si="299"/>
        <v>907142102.17</v>
      </c>
      <c r="X1368" s="8">
        <f t="shared" si="300"/>
        <v>6564953749.07</v>
      </c>
      <c r="Y1368" s="13">
        <f t="shared" si="301"/>
        <v>0.314373843895508</v>
      </c>
      <c r="Z1368" s="13">
        <f t="shared" si="302"/>
        <v>0.685626156104492</v>
      </c>
      <c r="AA1368" s="13">
        <f t="shared" si="303"/>
        <v>1.45852078584878</v>
      </c>
      <c r="AB1368" s="13">
        <f t="shared" si="304"/>
        <v>0.386177070938758</v>
      </c>
      <c r="AC1368" s="13">
        <f t="shared" si="305"/>
        <v>0.613822929061242</v>
      </c>
      <c r="AD1368" s="13">
        <f t="shared" si="306"/>
        <v>0.121403970215326</v>
      </c>
      <c r="AE1368" s="13">
        <f t="shared" si="307"/>
        <v>0.878596029784674</v>
      </c>
    </row>
    <row r="1369" spans="1:31">
      <c r="A1369" s="5" t="s">
        <v>2765</v>
      </c>
      <c r="B1369" s="5" t="s">
        <v>2766</v>
      </c>
      <c r="C1369" s="6">
        <v>1124377033.09</v>
      </c>
      <c r="D1369" s="6">
        <v>0</v>
      </c>
      <c r="E1369" s="6">
        <v>0</v>
      </c>
      <c r="F1369" s="6">
        <v>0</v>
      </c>
      <c r="G1369" s="6">
        <v>7522456.78</v>
      </c>
      <c r="H1369" s="6">
        <v>16000000</v>
      </c>
      <c r="I1369" s="6">
        <v>0</v>
      </c>
      <c r="J1369" s="6">
        <v>0</v>
      </c>
      <c r="K1369" s="6">
        <v>24183432.69</v>
      </c>
      <c r="L1369" s="6">
        <v>1160145046</v>
      </c>
      <c r="M1369" s="6">
        <v>2041748212.32</v>
      </c>
      <c r="N1369" s="6">
        <v>0</v>
      </c>
      <c r="O1369" s="6">
        <v>40160534.22</v>
      </c>
      <c r="P1369" s="6">
        <v>69386606.11</v>
      </c>
      <c r="Q1369" s="6">
        <v>-1331015224.68</v>
      </c>
      <c r="R1369" s="8">
        <f t="shared" si="294"/>
        <v>1172082922.56</v>
      </c>
      <c r="S1369" s="8">
        <f t="shared" si="295"/>
        <v>1980425173.97</v>
      </c>
      <c r="T1369" s="8">
        <f t="shared" si="296"/>
        <v>3152508096.53</v>
      </c>
      <c r="U1369" s="8">
        <f t="shared" si="297"/>
        <v>1131899489.87</v>
      </c>
      <c r="V1369" s="8">
        <f t="shared" si="298"/>
        <v>40183432.69</v>
      </c>
      <c r="W1369" s="8">
        <f t="shared" si="299"/>
        <v>1131899489.87</v>
      </c>
      <c r="X1369" s="8">
        <f t="shared" si="300"/>
        <v>2020608606.66</v>
      </c>
      <c r="Y1369" s="13">
        <f t="shared" si="301"/>
        <v>0.371793786620286</v>
      </c>
      <c r="Z1369" s="13">
        <f t="shared" si="302"/>
        <v>0.628206213379713</v>
      </c>
      <c r="AA1369" s="13">
        <f t="shared" si="303"/>
        <v>1.59183398492679</v>
      </c>
      <c r="AB1369" s="13">
        <f t="shared" si="304"/>
        <v>0.965716220314657</v>
      </c>
      <c r="AC1369" s="13">
        <f t="shared" si="305"/>
        <v>0.034283779685343</v>
      </c>
      <c r="AD1369" s="13">
        <f t="shared" si="306"/>
        <v>0.359047290351417</v>
      </c>
      <c r="AE1369" s="13">
        <f t="shared" si="307"/>
        <v>0.640952709648583</v>
      </c>
    </row>
    <row r="1370" spans="1:31">
      <c r="A1370" s="5" t="s">
        <v>2767</v>
      </c>
      <c r="B1370" s="5" t="s">
        <v>2768</v>
      </c>
      <c r="C1370" s="6">
        <v>7256702865.27</v>
      </c>
      <c r="D1370" s="6">
        <v>0</v>
      </c>
      <c r="E1370" s="6">
        <v>0</v>
      </c>
      <c r="F1370" s="6">
        <v>0</v>
      </c>
      <c r="G1370" s="6">
        <v>893925513.59</v>
      </c>
      <c r="H1370" s="6">
        <v>5327000000</v>
      </c>
      <c r="I1370" s="6">
        <v>0</v>
      </c>
      <c r="J1370" s="6">
        <v>0</v>
      </c>
      <c r="K1370" s="6">
        <v>258515315.08</v>
      </c>
      <c r="L1370" s="6">
        <v>1427947069</v>
      </c>
      <c r="M1370" s="6">
        <v>3988339912.18</v>
      </c>
      <c r="N1370" s="6">
        <v>0</v>
      </c>
      <c r="O1370" s="6">
        <v>8511510.34</v>
      </c>
      <c r="P1370" s="6">
        <v>962836946.63</v>
      </c>
      <c r="Q1370" s="6">
        <v>9843101341.44</v>
      </c>
      <c r="R1370" s="8">
        <f t="shared" si="294"/>
        <v>13736143693.94</v>
      </c>
      <c r="S1370" s="8">
        <f t="shared" si="295"/>
        <v>16230736779.59</v>
      </c>
      <c r="T1370" s="8">
        <f t="shared" si="296"/>
        <v>29966880473.53</v>
      </c>
      <c r="U1370" s="8">
        <f t="shared" si="297"/>
        <v>8150628378.86</v>
      </c>
      <c r="V1370" s="8">
        <f t="shared" si="298"/>
        <v>5585515315.08</v>
      </c>
      <c r="W1370" s="8">
        <f t="shared" si="299"/>
        <v>8150628378.86</v>
      </c>
      <c r="X1370" s="8">
        <f t="shared" si="300"/>
        <v>21816252094.67</v>
      </c>
      <c r="Y1370" s="13">
        <f t="shared" si="301"/>
        <v>0.458377497987261</v>
      </c>
      <c r="Z1370" s="13">
        <f t="shared" si="302"/>
        <v>0.541622502012739</v>
      </c>
      <c r="AA1370" s="13">
        <f t="shared" si="303"/>
        <v>1.84630438411231</v>
      </c>
      <c r="AB1370" s="13">
        <f t="shared" si="304"/>
        <v>0.593370931497741</v>
      </c>
      <c r="AC1370" s="13">
        <f t="shared" si="305"/>
        <v>0.406629068502259</v>
      </c>
      <c r="AD1370" s="13">
        <f t="shared" si="306"/>
        <v>0.271987882958305</v>
      </c>
      <c r="AE1370" s="13">
        <f t="shared" si="307"/>
        <v>0.728012117041695</v>
      </c>
    </row>
    <row r="1371" spans="1:31">
      <c r="A1371" s="5" t="s">
        <v>2769</v>
      </c>
      <c r="B1371" s="5" t="s">
        <v>2770</v>
      </c>
      <c r="C1371" s="6">
        <v>27722343380.11</v>
      </c>
      <c r="D1371" s="6">
        <v>18418910.95</v>
      </c>
      <c r="E1371" s="6">
        <v>0</v>
      </c>
      <c r="F1371" s="6">
        <v>0</v>
      </c>
      <c r="G1371" s="6">
        <v>15783508439.84</v>
      </c>
      <c r="H1371" s="6">
        <v>6175202364.65</v>
      </c>
      <c r="I1371" s="6">
        <v>5428744970.91</v>
      </c>
      <c r="J1371" s="6">
        <v>0</v>
      </c>
      <c r="K1371" s="6">
        <v>230675365.55</v>
      </c>
      <c r="L1371" s="6">
        <v>8111022766</v>
      </c>
      <c r="M1371" s="6">
        <v>12928268226.96</v>
      </c>
      <c r="N1371" s="6">
        <v>200564270.77</v>
      </c>
      <c r="O1371" s="6">
        <v>-205004927.77</v>
      </c>
      <c r="P1371" s="6">
        <v>583412627.97</v>
      </c>
      <c r="Q1371" s="6">
        <v>19665560709.4</v>
      </c>
      <c r="R1371" s="8">
        <f t="shared" si="294"/>
        <v>55358893432.01</v>
      </c>
      <c r="S1371" s="8">
        <f t="shared" si="295"/>
        <v>40882695131.79</v>
      </c>
      <c r="T1371" s="8">
        <f t="shared" si="296"/>
        <v>96241588563.8</v>
      </c>
      <c r="U1371" s="8">
        <f t="shared" si="297"/>
        <v>43524270730.9</v>
      </c>
      <c r="V1371" s="8">
        <f t="shared" si="298"/>
        <v>11834622701.11</v>
      </c>
      <c r="W1371" s="8">
        <f t="shared" si="299"/>
        <v>43524270730.9</v>
      </c>
      <c r="X1371" s="8">
        <f t="shared" si="300"/>
        <v>52717317832.9</v>
      </c>
      <c r="Y1371" s="13">
        <f t="shared" si="301"/>
        <v>0.575207602639598</v>
      </c>
      <c r="Z1371" s="13">
        <f t="shared" si="302"/>
        <v>0.424792397360401</v>
      </c>
      <c r="AA1371" s="13">
        <f t="shared" si="303"/>
        <v>2.35409109535353</v>
      </c>
      <c r="AB1371" s="13">
        <f t="shared" si="304"/>
        <v>0.786220027760401</v>
      </c>
      <c r="AC1371" s="13">
        <f t="shared" si="305"/>
        <v>0.213779972239599</v>
      </c>
      <c r="AD1371" s="13">
        <f t="shared" si="306"/>
        <v>0.452239737315299</v>
      </c>
      <c r="AE1371" s="13">
        <f t="shared" si="307"/>
        <v>0.547760262684701</v>
      </c>
    </row>
    <row r="1372" spans="1:31">
      <c r="A1372" s="5" t="s">
        <v>2771</v>
      </c>
      <c r="B1372" s="5" t="s">
        <v>2772</v>
      </c>
      <c r="C1372" s="6">
        <v>1579270139.7</v>
      </c>
      <c r="D1372" s="6">
        <v>0</v>
      </c>
      <c r="E1372" s="6">
        <v>0</v>
      </c>
      <c r="F1372" s="6">
        <v>0</v>
      </c>
      <c r="G1372" s="6">
        <v>146780048.84</v>
      </c>
      <c r="H1372" s="6">
        <v>1408072489.59</v>
      </c>
      <c r="I1372" s="6">
        <v>0</v>
      </c>
      <c r="J1372" s="6">
        <v>0</v>
      </c>
      <c r="K1372" s="6">
        <v>18680791.02</v>
      </c>
      <c r="L1372" s="6">
        <v>832860943</v>
      </c>
      <c r="M1372" s="6">
        <v>902822701.06</v>
      </c>
      <c r="N1372" s="6">
        <v>0</v>
      </c>
      <c r="O1372" s="6">
        <v>-464029297.25</v>
      </c>
      <c r="P1372" s="6">
        <v>495986180.73</v>
      </c>
      <c r="Q1372" s="6">
        <v>4979131243.03</v>
      </c>
      <c r="R1372" s="8">
        <f t="shared" si="294"/>
        <v>3152803469.15</v>
      </c>
      <c r="S1372" s="8">
        <f t="shared" si="295"/>
        <v>6746771770.57</v>
      </c>
      <c r="T1372" s="8">
        <f t="shared" si="296"/>
        <v>9899575239.72</v>
      </c>
      <c r="U1372" s="8">
        <f t="shared" si="297"/>
        <v>1726050188.54</v>
      </c>
      <c r="V1372" s="8">
        <f t="shared" si="298"/>
        <v>1426753280.61</v>
      </c>
      <c r="W1372" s="8">
        <f t="shared" si="299"/>
        <v>1726050188.54</v>
      </c>
      <c r="X1372" s="8">
        <f t="shared" si="300"/>
        <v>8173525051.18</v>
      </c>
      <c r="Y1372" s="13">
        <f t="shared" si="301"/>
        <v>0.318478661235891</v>
      </c>
      <c r="Z1372" s="13">
        <f t="shared" si="302"/>
        <v>0.681521338764109</v>
      </c>
      <c r="AA1372" s="13">
        <f t="shared" si="303"/>
        <v>1.46730548718171</v>
      </c>
      <c r="AB1372" s="13">
        <f t="shared" si="304"/>
        <v>0.547465202138129</v>
      </c>
      <c r="AC1372" s="13">
        <f t="shared" si="305"/>
        <v>0.452534797861871</v>
      </c>
      <c r="AD1372" s="13">
        <f t="shared" si="306"/>
        <v>0.174355984650188</v>
      </c>
      <c r="AE1372" s="13">
        <f t="shared" si="307"/>
        <v>0.825644015349812</v>
      </c>
    </row>
    <row r="1373" spans="1:31">
      <c r="A1373" s="5" t="s">
        <v>2773</v>
      </c>
      <c r="B1373" s="5" t="s">
        <v>2774</v>
      </c>
      <c r="C1373" s="6">
        <v>601874324</v>
      </c>
      <c r="D1373" s="6">
        <v>34727925</v>
      </c>
      <c r="E1373" s="6">
        <v>0</v>
      </c>
      <c r="F1373" s="6">
        <v>0</v>
      </c>
      <c r="G1373" s="6">
        <v>280648044</v>
      </c>
      <c r="H1373" s="6">
        <v>17248515</v>
      </c>
      <c r="I1373" s="6">
        <v>0</v>
      </c>
      <c r="J1373" s="6">
        <v>0</v>
      </c>
      <c r="K1373" s="6">
        <v>11044567</v>
      </c>
      <c r="L1373" s="6">
        <v>2681901273</v>
      </c>
      <c r="M1373" s="6">
        <v>1260973699</v>
      </c>
      <c r="N1373" s="6">
        <v>0</v>
      </c>
      <c r="O1373" s="6">
        <v>-1001345684</v>
      </c>
      <c r="P1373" s="6">
        <v>553792485</v>
      </c>
      <c r="Q1373" s="6">
        <v>10602511578</v>
      </c>
      <c r="R1373" s="8">
        <f t="shared" si="294"/>
        <v>945543375</v>
      </c>
      <c r="S1373" s="8">
        <f t="shared" si="295"/>
        <v>14097833351</v>
      </c>
      <c r="T1373" s="8">
        <f t="shared" si="296"/>
        <v>15043376726</v>
      </c>
      <c r="U1373" s="8">
        <f t="shared" si="297"/>
        <v>917250293</v>
      </c>
      <c r="V1373" s="8">
        <f t="shared" si="298"/>
        <v>28293082</v>
      </c>
      <c r="W1373" s="8">
        <f t="shared" si="299"/>
        <v>917250293</v>
      </c>
      <c r="X1373" s="8">
        <f t="shared" si="300"/>
        <v>14126126433</v>
      </c>
      <c r="Y1373" s="13">
        <f t="shared" si="301"/>
        <v>0.0628544636102733</v>
      </c>
      <c r="Z1373" s="13">
        <f t="shared" si="302"/>
        <v>0.937145536389727</v>
      </c>
      <c r="AA1373" s="13">
        <f t="shared" si="303"/>
        <v>1.06707012002897</v>
      </c>
      <c r="AB1373" s="13">
        <f t="shared" si="304"/>
        <v>0.970077436162038</v>
      </c>
      <c r="AC1373" s="13">
        <f t="shared" si="305"/>
        <v>0.0299225638379625</v>
      </c>
      <c r="AD1373" s="13">
        <f t="shared" si="306"/>
        <v>0.0609736969103941</v>
      </c>
      <c r="AE1373" s="13">
        <f t="shared" si="307"/>
        <v>0.939026303089606</v>
      </c>
    </row>
    <row r="1374" spans="1:31">
      <c r="A1374" s="5" t="s">
        <v>2775</v>
      </c>
      <c r="B1374" s="5" t="s">
        <v>2776</v>
      </c>
      <c r="C1374" s="6">
        <v>328560641.59</v>
      </c>
      <c r="D1374" s="6">
        <v>0</v>
      </c>
      <c r="E1374" s="6">
        <v>0</v>
      </c>
      <c r="F1374" s="6">
        <v>0</v>
      </c>
      <c r="G1374" s="6">
        <v>907730.97</v>
      </c>
      <c r="H1374" s="6">
        <v>15771745.54</v>
      </c>
      <c r="I1374" s="6">
        <v>0</v>
      </c>
      <c r="J1374" s="6">
        <v>0</v>
      </c>
      <c r="K1374" s="6">
        <v>18282630.3</v>
      </c>
      <c r="L1374" s="6">
        <v>346009804</v>
      </c>
      <c r="M1374" s="6">
        <v>347444851.7</v>
      </c>
      <c r="N1374" s="6">
        <v>0</v>
      </c>
      <c r="O1374" s="6">
        <v>1649492.25</v>
      </c>
      <c r="P1374" s="6">
        <v>230621965.06</v>
      </c>
      <c r="Q1374" s="6">
        <v>237663969.85</v>
      </c>
      <c r="R1374" s="8">
        <f t="shared" si="294"/>
        <v>363522748.4</v>
      </c>
      <c r="S1374" s="8">
        <f t="shared" si="295"/>
        <v>1163390082.86</v>
      </c>
      <c r="T1374" s="8">
        <f t="shared" si="296"/>
        <v>1526912831.26</v>
      </c>
      <c r="U1374" s="8">
        <f t="shared" si="297"/>
        <v>329468372.56</v>
      </c>
      <c r="V1374" s="8">
        <f t="shared" si="298"/>
        <v>34054375.84</v>
      </c>
      <c r="W1374" s="8">
        <f t="shared" si="299"/>
        <v>329468372.56</v>
      </c>
      <c r="X1374" s="8">
        <f t="shared" si="300"/>
        <v>1197444458.7</v>
      </c>
      <c r="Y1374" s="13">
        <f t="shared" si="301"/>
        <v>0.238076949094745</v>
      </c>
      <c r="Z1374" s="13">
        <f t="shared" si="302"/>
        <v>0.761923050905255</v>
      </c>
      <c r="AA1374" s="13">
        <f t="shared" si="303"/>
        <v>1.31246849509525</v>
      </c>
      <c r="AB1374" s="13">
        <f t="shared" si="304"/>
        <v>0.906321197256881</v>
      </c>
      <c r="AC1374" s="13">
        <f t="shared" si="305"/>
        <v>0.0936788027431188</v>
      </c>
      <c r="AD1374" s="13">
        <f t="shared" si="306"/>
        <v>0.215774185542815</v>
      </c>
      <c r="AE1374" s="13">
        <f t="shared" si="307"/>
        <v>0.784225814457185</v>
      </c>
    </row>
    <row r="1375" spans="1:31">
      <c r="A1375" s="5" t="s">
        <v>2777</v>
      </c>
      <c r="B1375" s="5" t="s">
        <v>2778</v>
      </c>
      <c r="C1375" s="6">
        <v>268499500</v>
      </c>
      <c r="D1375" s="6">
        <v>0</v>
      </c>
      <c r="E1375" s="6">
        <v>0</v>
      </c>
      <c r="F1375" s="6">
        <v>0</v>
      </c>
      <c r="G1375" s="6">
        <v>50000000</v>
      </c>
      <c r="H1375" s="6">
        <v>149700000</v>
      </c>
      <c r="I1375" s="6">
        <v>0</v>
      </c>
      <c r="J1375" s="6">
        <v>0</v>
      </c>
      <c r="K1375" s="6">
        <v>72763177.95</v>
      </c>
      <c r="L1375" s="6">
        <v>675604211</v>
      </c>
      <c r="M1375" s="6">
        <v>1110367828.91</v>
      </c>
      <c r="N1375" s="6">
        <v>0</v>
      </c>
      <c r="O1375" s="6">
        <v>0</v>
      </c>
      <c r="P1375" s="6">
        <v>290341229.76</v>
      </c>
      <c r="Q1375" s="6">
        <v>677908917.51</v>
      </c>
      <c r="R1375" s="8">
        <f t="shared" si="294"/>
        <v>540962677.95</v>
      </c>
      <c r="S1375" s="8">
        <f t="shared" si="295"/>
        <v>2754222187.18</v>
      </c>
      <c r="T1375" s="8">
        <f t="shared" si="296"/>
        <v>3295184865.13</v>
      </c>
      <c r="U1375" s="8">
        <f t="shared" si="297"/>
        <v>318499500</v>
      </c>
      <c r="V1375" s="8">
        <f t="shared" si="298"/>
        <v>222463177.95</v>
      </c>
      <c r="W1375" s="8">
        <f t="shared" si="299"/>
        <v>318499500</v>
      </c>
      <c r="X1375" s="8">
        <f t="shared" si="300"/>
        <v>2976685365.13</v>
      </c>
      <c r="Y1375" s="13">
        <f t="shared" si="301"/>
        <v>0.164167626428042</v>
      </c>
      <c r="Z1375" s="13">
        <f t="shared" si="302"/>
        <v>0.835832373571958</v>
      </c>
      <c r="AA1375" s="13">
        <f t="shared" si="303"/>
        <v>1.1964121414997</v>
      </c>
      <c r="AB1375" s="13">
        <f t="shared" si="304"/>
        <v>0.588764277060604</v>
      </c>
      <c r="AC1375" s="13">
        <f t="shared" si="305"/>
        <v>0.411235722939396</v>
      </c>
      <c r="AD1375" s="13">
        <f t="shared" si="306"/>
        <v>0.0966560338906615</v>
      </c>
      <c r="AE1375" s="13">
        <f t="shared" si="307"/>
        <v>0.903343966109339</v>
      </c>
    </row>
    <row r="1376" spans="1:31">
      <c r="A1376" s="5" t="s">
        <v>2779</v>
      </c>
      <c r="B1376" s="5" t="s">
        <v>2780</v>
      </c>
      <c r="C1376" s="6">
        <v>36032833.32</v>
      </c>
      <c r="D1376" s="6">
        <v>0</v>
      </c>
      <c r="E1376" s="6">
        <v>0</v>
      </c>
      <c r="F1376" s="6">
        <v>0</v>
      </c>
      <c r="G1376" s="6">
        <v>4690658.1</v>
      </c>
      <c r="H1376" s="6">
        <v>105160007.68</v>
      </c>
      <c r="I1376" s="6">
        <v>0</v>
      </c>
      <c r="J1376" s="6">
        <v>0</v>
      </c>
      <c r="K1376" s="6">
        <v>54377173.24</v>
      </c>
      <c r="L1376" s="6">
        <v>1002956032</v>
      </c>
      <c r="M1376" s="6">
        <v>47207458.8</v>
      </c>
      <c r="N1376" s="6">
        <v>173490261.01</v>
      </c>
      <c r="O1376" s="6">
        <v>0</v>
      </c>
      <c r="P1376" s="6">
        <v>191086524.96</v>
      </c>
      <c r="Q1376" s="6">
        <v>1128828814.99</v>
      </c>
      <c r="R1376" s="8">
        <f t="shared" si="294"/>
        <v>200260672.34</v>
      </c>
      <c r="S1376" s="8">
        <f t="shared" si="295"/>
        <v>2196588569.74</v>
      </c>
      <c r="T1376" s="8">
        <f t="shared" si="296"/>
        <v>2396849242.08</v>
      </c>
      <c r="U1376" s="8">
        <f t="shared" si="297"/>
        <v>40723491.42</v>
      </c>
      <c r="V1376" s="8">
        <f t="shared" si="298"/>
        <v>159537180.92</v>
      </c>
      <c r="W1376" s="8">
        <f t="shared" si="299"/>
        <v>40723491.42</v>
      </c>
      <c r="X1376" s="8">
        <f t="shared" si="300"/>
        <v>2356125750.66</v>
      </c>
      <c r="Y1376" s="13">
        <f t="shared" si="301"/>
        <v>0.0835516347145024</v>
      </c>
      <c r="Z1376" s="13">
        <f t="shared" si="302"/>
        <v>0.916448365285498</v>
      </c>
      <c r="AA1376" s="13">
        <f t="shared" si="303"/>
        <v>1.09116894947865</v>
      </c>
      <c r="AB1376" s="13">
        <f t="shared" si="304"/>
        <v>0.20335241535023</v>
      </c>
      <c r="AC1376" s="13">
        <f t="shared" si="305"/>
        <v>0.79664758464977</v>
      </c>
      <c r="AD1376" s="13">
        <f t="shared" si="306"/>
        <v>0.0169904267256542</v>
      </c>
      <c r="AE1376" s="13">
        <f t="shared" si="307"/>
        <v>0.983009573274346</v>
      </c>
    </row>
    <row r="1377" spans="1:31">
      <c r="A1377" s="5" t="s">
        <v>2781</v>
      </c>
      <c r="B1377" s="5" t="s">
        <v>2782</v>
      </c>
      <c r="C1377" s="6">
        <v>8146159600</v>
      </c>
      <c r="D1377" s="6">
        <v>0</v>
      </c>
      <c r="E1377" s="6">
        <v>0</v>
      </c>
      <c r="F1377" s="6">
        <v>0</v>
      </c>
      <c r="G1377" s="6">
        <v>339151721.2</v>
      </c>
      <c r="H1377" s="6">
        <v>4879000000</v>
      </c>
      <c r="I1377" s="6">
        <v>0</v>
      </c>
      <c r="J1377" s="6">
        <v>0</v>
      </c>
      <c r="K1377" s="6">
        <v>57958632.45</v>
      </c>
      <c r="L1377" s="6">
        <v>6263357424</v>
      </c>
      <c r="M1377" s="6">
        <v>6709809645.05</v>
      </c>
      <c r="N1377" s="6">
        <v>0</v>
      </c>
      <c r="O1377" s="6">
        <v>14250</v>
      </c>
      <c r="P1377" s="6">
        <v>1334655545.59</v>
      </c>
      <c r="Q1377" s="6">
        <v>348539039.92</v>
      </c>
      <c r="R1377" s="8">
        <f t="shared" si="294"/>
        <v>13422269953.65</v>
      </c>
      <c r="S1377" s="8">
        <f t="shared" si="295"/>
        <v>14656375904.56</v>
      </c>
      <c r="T1377" s="8">
        <f t="shared" si="296"/>
        <v>28078645858.21</v>
      </c>
      <c r="U1377" s="8">
        <f t="shared" si="297"/>
        <v>8485311321.2</v>
      </c>
      <c r="V1377" s="8">
        <f t="shared" si="298"/>
        <v>4936958632.45</v>
      </c>
      <c r="W1377" s="8">
        <f t="shared" si="299"/>
        <v>8485311321.2</v>
      </c>
      <c r="X1377" s="8">
        <f t="shared" si="300"/>
        <v>19593334537.01</v>
      </c>
      <c r="Y1377" s="13">
        <f t="shared" si="301"/>
        <v>0.478024119162621</v>
      </c>
      <c r="Z1377" s="13">
        <f t="shared" si="302"/>
        <v>0.521975880837379</v>
      </c>
      <c r="AA1377" s="13">
        <f t="shared" si="303"/>
        <v>1.91579733223641</v>
      </c>
      <c r="AB1377" s="13">
        <f t="shared" si="304"/>
        <v>0.632181542354729</v>
      </c>
      <c r="AC1377" s="13">
        <f t="shared" si="305"/>
        <v>0.36781845764527</v>
      </c>
      <c r="AD1377" s="13">
        <f t="shared" si="306"/>
        <v>0.302198024934986</v>
      </c>
      <c r="AE1377" s="13">
        <f t="shared" si="307"/>
        <v>0.697801975065014</v>
      </c>
    </row>
    <row r="1378" spans="1:31">
      <c r="A1378" s="5" t="s">
        <v>2783</v>
      </c>
      <c r="B1378" s="5" t="s">
        <v>2784</v>
      </c>
      <c r="C1378" s="6">
        <v>2547449774.69</v>
      </c>
      <c r="D1378" s="6">
        <v>0</v>
      </c>
      <c r="E1378" s="6">
        <v>0</v>
      </c>
      <c r="F1378" s="6">
        <v>0</v>
      </c>
      <c r="G1378" s="6">
        <v>13606500</v>
      </c>
      <c r="H1378" s="6">
        <v>132300500</v>
      </c>
      <c r="I1378" s="6">
        <v>0</v>
      </c>
      <c r="J1378" s="6">
        <v>0</v>
      </c>
      <c r="K1378" s="6">
        <v>50878630.12</v>
      </c>
      <c r="L1378" s="6">
        <v>1167561419</v>
      </c>
      <c r="M1378" s="6">
        <v>2296658001.96</v>
      </c>
      <c r="N1378" s="6">
        <v>0</v>
      </c>
      <c r="O1378" s="6">
        <v>0</v>
      </c>
      <c r="P1378" s="6">
        <v>848170351.29</v>
      </c>
      <c r="Q1378" s="6">
        <v>4865143599.19</v>
      </c>
      <c r="R1378" s="8">
        <f t="shared" si="294"/>
        <v>2744235404.81</v>
      </c>
      <c r="S1378" s="8">
        <f t="shared" si="295"/>
        <v>9177533371.44</v>
      </c>
      <c r="T1378" s="8">
        <f t="shared" si="296"/>
        <v>11921768776.25</v>
      </c>
      <c r="U1378" s="8">
        <f t="shared" si="297"/>
        <v>2561056274.69</v>
      </c>
      <c r="V1378" s="8">
        <f t="shared" si="298"/>
        <v>183179130.12</v>
      </c>
      <c r="W1378" s="8">
        <f t="shared" si="299"/>
        <v>2561056274.69</v>
      </c>
      <c r="X1378" s="8">
        <f t="shared" si="300"/>
        <v>9360712501.56</v>
      </c>
      <c r="Y1378" s="13">
        <f t="shared" si="301"/>
        <v>0.230186934196957</v>
      </c>
      <c r="Z1378" s="13">
        <f t="shared" si="302"/>
        <v>0.769813065803043</v>
      </c>
      <c r="AA1378" s="13">
        <f t="shared" si="303"/>
        <v>1.29901666316463</v>
      </c>
      <c r="AB1378" s="13">
        <f t="shared" si="304"/>
        <v>0.93324948369993</v>
      </c>
      <c r="AC1378" s="13">
        <f t="shared" si="305"/>
        <v>0.0667505163000703</v>
      </c>
      <c r="AD1378" s="13">
        <f t="shared" si="306"/>
        <v>0.21482183749378</v>
      </c>
      <c r="AE1378" s="13">
        <f t="shared" si="307"/>
        <v>0.78517816250622</v>
      </c>
    </row>
    <row r="1379" spans="1:31">
      <c r="A1379" s="5" t="s">
        <v>2785</v>
      </c>
      <c r="B1379" s="5" t="s">
        <v>2786</v>
      </c>
      <c r="C1379" s="6">
        <v>52182855825.19</v>
      </c>
      <c r="D1379" s="6">
        <v>1214776.7</v>
      </c>
      <c r="E1379" s="6">
        <v>0</v>
      </c>
      <c r="F1379" s="6">
        <v>0</v>
      </c>
      <c r="G1379" s="6">
        <v>3831079645.16</v>
      </c>
      <c r="H1379" s="6">
        <v>15534290750.18</v>
      </c>
      <c r="I1379" s="6">
        <v>0</v>
      </c>
      <c r="J1379" s="6">
        <v>0</v>
      </c>
      <c r="K1379" s="6">
        <v>11443491280.42</v>
      </c>
      <c r="L1379" s="6">
        <v>3139746626</v>
      </c>
      <c r="M1379" s="6">
        <v>2162077330.38</v>
      </c>
      <c r="N1379" s="6">
        <v>0</v>
      </c>
      <c r="O1379" s="6">
        <v>131633958.93</v>
      </c>
      <c r="P1379" s="6">
        <v>2823172641.71</v>
      </c>
      <c r="Q1379" s="6">
        <v>55740816242.84</v>
      </c>
      <c r="R1379" s="8">
        <f t="shared" si="294"/>
        <v>82992932277.65</v>
      </c>
      <c r="S1379" s="8">
        <f t="shared" si="295"/>
        <v>63997446799.86</v>
      </c>
      <c r="T1379" s="8">
        <f t="shared" si="296"/>
        <v>146990379077.51</v>
      </c>
      <c r="U1379" s="8">
        <f t="shared" si="297"/>
        <v>56015150247.05</v>
      </c>
      <c r="V1379" s="8">
        <f t="shared" si="298"/>
        <v>26977782030.6</v>
      </c>
      <c r="W1379" s="8">
        <f t="shared" si="299"/>
        <v>56015150247.05</v>
      </c>
      <c r="X1379" s="8">
        <f t="shared" si="300"/>
        <v>90975228830.46</v>
      </c>
      <c r="Y1379" s="13">
        <f t="shared" si="301"/>
        <v>0.564614723756081</v>
      </c>
      <c r="Z1379" s="13">
        <f t="shared" si="302"/>
        <v>0.435385276243919</v>
      </c>
      <c r="AA1379" s="13">
        <f t="shared" si="303"/>
        <v>2.29681630170645</v>
      </c>
      <c r="AB1379" s="13">
        <f t="shared" si="304"/>
        <v>0.674938801531355</v>
      </c>
      <c r="AC1379" s="13">
        <f t="shared" si="305"/>
        <v>0.325061198468645</v>
      </c>
      <c r="AD1379" s="13">
        <f t="shared" si="306"/>
        <v>0.381080384978887</v>
      </c>
      <c r="AE1379" s="13">
        <f t="shared" si="307"/>
        <v>0.618919615021113</v>
      </c>
    </row>
    <row r="1380" spans="1:31">
      <c r="A1380" s="5" t="s">
        <v>2787</v>
      </c>
      <c r="B1380" s="5" t="s">
        <v>2788</v>
      </c>
      <c r="C1380" s="6">
        <v>2906480900</v>
      </c>
      <c r="D1380" s="6">
        <v>0</v>
      </c>
      <c r="E1380" s="6">
        <v>0</v>
      </c>
      <c r="F1380" s="6">
        <v>0</v>
      </c>
      <c r="G1380" s="6">
        <v>1218759781.92</v>
      </c>
      <c r="H1380" s="6">
        <v>5413321800</v>
      </c>
      <c r="I1380" s="6">
        <v>1994958074.08</v>
      </c>
      <c r="J1380" s="6">
        <v>0</v>
      </c>
      <c r="K1380" s="6">
        <v>698099631.78</v>
      </c>
      <c r="L1380" s="6">
        <v>1221425602</v>
      </c>
      <c r="M1380" s="6">
        <v>652018147.5</v>
      </c>
      <c r="N1380" s="6">
        <v>0</v>
      </c>
      <c r="O1380" s="6">
        <v>789.36</v>
      </c>
      <c r="P1380" s="6">
        <v>245635316.68</v>
      </c>
      <c r="Q1380" s="6">
        <v>850046119.43</v>
      </c>
      <c r="R1380" s="8">
        <f t="shared" si="294"/>
        <v>12231620187.78</v>
      </c>
      <c r="S1380" s="8">
        <f t="shared" si="295"/>
        <v>2969125974.97</v>
      </c>
      <c r="T1380" s="8">
        <f t="shared" si="296"/>
        <v>15200746162.75</v>
      </c>
      <c r="U1380" s="8">
        <f t="shared" si="297"/>
        <v>4125240681.92</v>
      </c>
      <c r="V1380" s="8">
        <f t="shared" si="298"/>
        <v>8106379505.86</v>
      </c>
      <c r="W1380" s="8">
        <f t="shared" si="299"/>
        <v>4125240681.92</v>
      </c>
      <c r="X1380" s="8">
        <f t="shared" si="300"/>
        <v>11075505480.83</v>
      </c>
      <c r="Y1380" s="13">
        <f t="shared" si="301"/>
        <v>0.804672353371313</v>
      </c>
      <c r="Z1380" s="13">
        <f t="shared" si="302"/>
        <v>0.195327646628687</v>
      </c>
      <c r="AA1380" s="13">
        <f t="shared" si="303"/>
        <v>5.11960297100684</v>
      </c>
      <c r="AB1380" s="13">
        <f t="shared" si="304"/>
        <v>0.337260364415282</v>
      </c>
      <c r="AC1380" s="13">
        <f t="shared" si="305"/>
        <v>0.662739635584718</v>
      </c>
      <c r="AD1380" s="13">
        <f t="shared" si="306"/>
        <v>0.271384091132911</v>
      </c>
      <c r="AE1380" s="13">
        <f t="shared" si="307"/>
        <v>0.728615908867089</v>
      </c>
    </row>
    <row r="1381" spans="1:31">
      <c r="A1381" s="5" t="s">
        <v>2789</v>
      </c>
      <c r="B1381" s="5" t="s">
        <v>2790</v>
      </c>
      <c r="C1381" s="6">
        <v>1371770168.75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1356921309</v>
      </c>
      <c r="M1381" s="6">
        <v>4887329643.58</v>
      </c>
      <c r="N1381" s="6">
        <v>0</v>
      </c>
      <c r="O1381" s="6">
        <v>1673101.95</v>
      </c>
      <c r="P1381" s="6">
        <v>541773631.16</v>
      </c>
      <c r="Q1381" s="6">
        <v>2374308163.52</v>
      </c>
      <c r="R1381" s="8">
        <f t="shared" si="294"/>
        <v>1371770168.75</v>
      </c>
      <c r="S1381" s="8">
        <f t="shared" si="295"/>
        <v>9162005849.21</v>
      </c>
      <c r="T1381" s="8">
        <f t="shared" si="296"/>
        <v>10533776017.96</v>
      </c>
      <c r="U1381" s="8">
        <f t="shared" si="297"/>
        <v>1371770168.75</v>
      </c>
      <c r="V1381" s="8">
        <f t="shared" si="298"/>
        <v>0</v>
      </c>
      <c r="W1381" s="8">
        <f t="shared" si="299"/>
        <v>1371770168.75</v>
      </c>
      <c r="X1381" s="8">
        <f t="shared" si="300"/>
        <v>9162005849.21</v>
      </c>
      <c r="Y1381" s="13">
        <f t="shared" si="301"/>
        <v>0.130225872128963</v>
      </c>
      <c r="Z1381" s="13">
        <f t="shared" si="302"/>
        <v>0.869774127871037</v>
      </c>
      <c r="AA1381" s="13">
        <f t="shared" si="303"/>
        <v>1.14972378225105</v>
      </c>
      <c r="AB1381" s="13">
        <f t="shared" si="304"/>
        <v>1</v>
      </c>
      <c r="AC1381" s="13">
        <f t="shared" si="305"/>
        <v>0</v>
      </c>
      <c r="AD1381" s="13">
        <f t="shared" si="306"/>
        <v>0.130225872128963</v>
      </c>
      <c r="AE1381" s="13">
        <f t="shared" si="307"/>
        <v>0.869774127871037</v>
      </c>
    </row>
    <row r="1382" spans="1:31">
      <c r="A1382" s="5" t="s">
        <v>2791</v>
      </c>
      <c r="B1382" s="5" t="s">
        <v>2792</v>
      </c>
      <c r="C1382" s="6">
        <v>266000000</v>
      </c>
      <c r="D1382" s="6">
        <v>0</v>
      </c>
      <c r="E1382" s="6">
        <v>0</v>
      </c>
      <c r="F1382" s="6">
        <v>0</v>
      </c>
      <c r="G1382" s="6">
        <v>40991959.71</v>
      </c>
      <c r="H1382" s="6">
        <v>28100000</v>
      </c>
      <c r="I1382" s="6">
        <v>0</v>
      </c>
      <c r="J1382" s="6">
        <v>0</v>
      </c>
      <c r="K1382" s="6">
        <v>11471367.52</v>
      </c>
      <c r="L1382" s="6">
        <v>1082198663</v>
      </c>
      <c r="M1382" s="6">
        <v>419512519.71</v>
      </c>
      <c r="N1382" s="6">
        <v>0</v>
      </c>
      <c r="O1382" s="6">
        <v>0</v>
      </c>
      <c r="P1382" s="6">
        <v>15773592.85</v>
      </c>
      <c r="Q1382" s="6">
        <v>-54751876.77</v>
      </c>
      <c r="R1382" s="8">
        <f t="shared" si="294"/>
        <v>346563327.23</v>
      </c>
      <c r="S1382" s="8">
        <f t="shared" si="295"/>
        <v>1462732898.79</v>
      </c>
      <c r="T1382" s="8">
        <f t="shared" si="296"/>
        <v>1809296226.02</v>
      </c>
      <c r="U1382" s="8">
        <f t="shared" si="297"/>
        <v>306991959.71</v>
      </c>
      <c r="V1382" s="8">
        <f t="shared" si="298"/>
        <v>39571367.52</v>
      </c>
      <c r="W1382" s="8">
        <f t="shared" si="299"/>
        <v>306991959.71</v>
      </c>
      <c r="X1382" s="8">
        <f t="shared" si="300"/>
        <v>1502304266.31</v>
      </c>
      <c r="Y1382" s="13">
        <f t="shared" si="301"/>
        <v>0.191545929431552</v>
      </c>
      <c r="Z1382" s="13">
        <f t="shared" si="302"/>
        <v>0.808454070568448</v>
      </c>
      <c r="AA1382" s="13">
        <f t="shared" si="303"/>
        <v>1.23692864740834</v>
      </c>
      <c r="AB1382" s="13">
        <f t="shared" si="304"/>
        <v>0.885817787368662</v>
      </c>
      <c r="AC1382" s="13">
        <f t="shared" si="305"/>
        <v>0.114182212631338</v>
      </c>
      <c r="AD1382" s="13">
        <f t="shared" si="306"/>
        <v>0.169674791388531</v>
      </c>
      <c r="AE1382" s="13">
        <f t="shared" si="307"/>
        <v>0.830325208611469</v>
      </c>
    </row>
    <row r="1383" spans="1:31">
      <c r="A1383" s="5" t="s">
        <v>2793</v>
      </c>
      <c r="B1383" s="5" t="s">
        <v>2794</v>
      </c>
      <c r="C1383" s="6">
        <v>310587549.97</v>
      </c>
      <c r="D1383" s="6">
        <v>0</v>
      </c>
      <c r="E1383" s="6">
        <v>0</v>
      </c>
      <c r="F1383" s="6">
        <v>0</v>
      </c>
      <c r="G1383" s="6">
        <v>796537640.93</v>
      </c>
      <c r="H1383" s="6">
        <v>487307368.67</v>
      </c>
      <c r="I1383" s="6">
        <v>0</v>
      </c>
      <c r="J1383" s="6">
        <v>0</v>
      </c>
      <c r="K1383" s="6">
        <v>112357.18</v>
      </c>
      <c r="L1383" s="6">
        <v>512727632</v>
      </c>
      <c r="M1383" s="6">
        <v>499329890.25</v>
      </c>
      <c r="N1383" s="6">
        <v>0</v>
      </c>
      <c r="O1383" s="6">
        <v>12397372.85</v>
      </c>
      <c r="P1383" s="6">
        <v>73132481.78</v>
      </c>
      <c r="Q1383" s="6">
        <v>310540542.75</v>
      </c>
      <c r="R1383" s="8">
        <f t="shared" si="294"/>
        <v>1594544916.75</v>
      </c>
      <c r="S1383" s="8">
        <f t="shared" si="295"/>
        <v>1408127919.63</v>
      </c>
      <c r="T1383" s="8">
        <f t="shared" si="296"/>
        <v>3002672836.38</v>
      </c>
      <c r="U1383" s="8">
        <f t="shared" si="297"/>
        <v>1107125190.9</v>
      </c>
      <c r="V1383" s="8">
        <f t="shared" si="298"/>
        <v>487419725.85</v>
      </c>
      <c r="W1383" s="8">
        <f t="shared" si="299"/>
        <v>1107125190.9</v>
      </c>
      <c r="X1383" s="8">
        <f t="shared" si="300"/>
        <v>1895547645.48</v>
      </c>
      <c r="Y1383" s="13">
        <f t="shared" si="301"/>
        <v>0.531041842930971</v>
      </c>
      <c r="Z1383" s="13">
        <f t="shared" si="302"/>
        <v>0.468958157069029</v>
      </c>
      <c r="AA1383" s="13">
        <f t="shared" si="303"/>
        <v>2.1323864078833</v>
      </c>
      <c r="AB1383" s="13">
        <f t="shared" si="304"/>
        <v>0.694320479323054</v>
      </c>
      <c r="AC1383" s="13">
        <f t="shared" si="305"/>
        <v>0.305679520676945</v>
      </c>
      <c r="AD1383" s="13">
        <f t="shared" si="306"/>
        <v>0.36871322692443</v>
      </c>
      <c r="AE1383" s="13">
        <f t="shared" si="307"/>
        <v>0.63128677307557</v>
      </c>
    </row>
    <row r="1384" spans="1:31">
      <c r="A1384" s="5" t="s">
        <v>2795</v>
      </c>
      <c r="B1384" s="5" t="s">
        <v>2796</v>
      </c>
      <c r="C1384" s="6">
        <v>8468511312</v>
      </c>
      <c r="D1384" s="6">
        <v>0</v>
      </c>
      <c r="E1384" s="6">
        <v>0</v>
      </c>
      <c r="F1384" s="6">
        <v>0</v>
      </c>
      <c r="G1384" s="6">
        <v>2371049002</v>
      </c>
      <c r="H1384" s="6">
        <v>25444614985</v>
      </c>
      <c r="I1384" s="6">
        <v>0</v>
      </c>
      <c r="J1384" s="6">
        <v>0</v>
      </c>
      <c r="K1384" s="6">
        <v>0</v>
      </c>
      <c r="L1384" s="6">
        <v>5268353501</v>
      </c>
      <c r="M1384" s="6">
        <v>4842515715</v>
      </c>
      <c r="N1384" s="6">
        <v>0</v>
      </c>
      <c r="O1384" s="6">
        <v>-60787507</v>
      </c>
      <c r="P1384" s="6">
        <v>1651418547</v>
      </c>
      <c r="Q1384" s="6">
        <v>2517961651</v>
      </c>
      <c r="R1384" s="8">
        <f t="shared" si="294"/>
        <v>36284175299</v>
      </c>
      <c r="S1384" s="8">
        <f t="shared" si="295"/>
        <v>14219461907</v>
      </c>
      <c r="T1384" s="8">
        <f t="shared" si="296"/>
        <v>50503637206</v>
      </c>
      <c r="U1384" s="8">
        <f t="shared" si="297"/>
        <v>10839560314</v>
      </c>
      <c r="V1384" s="8">
        <f t="shared" si="298"/>
        <v>25444614985</v>
      </c>
      <c r="W1384" s="8">
        <f t="shared" si="299"/>
        <v>10839560314</v>
      </c>
      <c r="X1384" s="8">
        <f t="shared" si="300"/>
        <v>39664076892</v>
      </c>
      <c r="Y1384" s="13">
        <f t="shared" si="301"/>
        <v>0.718446775447082</v>
      </c>
      <c r="Z1384" s="13">
        <f t="shared" si="302"/>
        <v>0.281553224552918</v>
      </c>
      <c r="AA1384" s="13">
        <f t="shared" si="303"/>
        <v>3.55172632665783</v>
      </c>
      <c r="AB1384" s="13">
        <f t="shared" si="304"/>
        <v>0.298740710645248</v>
      </c>
      <c r="AC1384" s="13">
        <f t="shared" si="305"/>
        <v>0.701259289354752</v>
      </c>
      <c r="AD1384" s="13">
        <f t="shared" si="306"/>
        <v>0.214629300257848</v>
      </c>
      <c r="AE1384" s="13">
        <f t="shared" si="307"/>
        <v>0.785370699742152</v>
      </c>
    </row>
    <row r="1385" spans="1:31">
      <c r="A1385" s="5" t="s">
        <v>2797</v>
      </c>
      <c r="B1385" s="5" t="s">
        <v>2798</v>
      </c>
      <c r="C1385" s="6">
        <v>74446473.17</v>
      </c>
      <c r="D1385" s="6">
        <v>0</v>
      </c>
      <c r="E1385" s="6">
        <v>0</v>
      </c>
      <c r="F1385" s="6">
        <v>0</v>
      </c>
      <c r="G1385" s="6">
        <v>318554407.52</v>
      </c>
      <c r="H1385" s="6">
        <v>1738531775.65</v>
      </c>
      <c r="I1385" s="6">
        <v>0</v>
      </c>
      <c r="J1385" s="6">
        <v>0</v>
      </c>
      <c r="K1385" s="6">
        <v>49982086.56</v>
      </c>
      <c r="L1385" s="6">
        <v>1510550000</v>
      </c>
      <c r="M1385" s="6">
        <v>1020472778.37</v>
      </c>
      <c r="N1385" s="6">
        <v>2890479.26</v>
      </c>
      <c r="O1385" s="6">
        <v>-1150431.19</v>
      </c>
      <c r="P1385" s="6">
        <v>100009832.12</v>
      </c>
      <c r="Q1385" s="6">
        <v>-731912094.41</v>
      </c>
      <c r="R1385" s="8">
        <f t="shared" si="294"/>
        <v>2181514742.9</v>
      </c>
      <c r="S1385" s="8">
        <f t="shared" si="295"/>
        <v>1895079605.63</v>
      </c>
      <c r="T1385" s="8">
        <f t="shared" si="296"/>
        <v>4076594348.53</v>
      </c>
      <c r="U1385" s="8">
        <f t="shared" si="297"/>
        <v>393000880.69</v>
      </c>
      <c r="V1385" s="8">
        <f t="shared" si="298"/>
        <v>1788513862.21</v>
      </c>
      <c r="W1385" s="8">
        <f t="shared" si="299"/>
        <v>393000880.69</v>
      </c>
      <c r="X1385" s="8">
        <f t="shared" si="300"/>
        <v>3683593467.84</v>
      </c>
      <c r="Y1385" s="13">
        <f t="shared" si="301"/>
        <v>0.535131670308733</v>
      </c>
      <c r="Z1385" s="13">
        <f t="shared" si="302"/>
        <v>0.464868329691267</v>
      </c>
      <c r="AA1385" s="13">
        <f t="shared" si="303"/>
        <v>2.15114675732832</v>
      </c>
      <c r="AB1385" s="13">
        <f t="shared" si="304"/>
        <v>0.180150458285496</v>
      </c>
      <c r="AC1385" s="13">
        <f t="shared" si="305"/>
        <v>0.819849541714504</v>
      </c>
      <c r="AD1385" s="13">
        <f t="shared" si="306"/>
        <v>0.096404215649201</v>
      </c>
      <c r="AE1385" s="13">
        <f t="shared" si="307"/>
        <v>0.903595784350799</v>
      </c>
    </row>
    <row r="1386" spans="1:31">
      <c r="A1386" s="5" t="s">
        <v>2799</v>
      </c>
      <c r="B1386" s="5" t="s">
        <v>2800</v>
      </c>
      <c r="C1386" s="6">
        <v>400977648</v>
      </c>
      <c r="D1386" s="6">
        <v>0</v>
      </c>
      <c r="E1386" s="6">
        <v>0</v>
      </c>
      <c r="F1386" s="6">
        <v>0</v>
      </c>
      <c r="G1386" s="6">
        <v>3087256722.5</v>
      </c>
      <c r="H1386" s="6">
        <v>5947115000</v>
      </c>
      <c r="I1386" s="6">
        <v>0</v>
      </c>
      <c r="J1386" s="6">
        <v>0</v>
      </c>
      <c r="K1386" s="6">
        <v>251170758.27</v>
      </c>
      <c r="L1386" s="6">
        <v>1105700000</v>
      </c>
      <c r="M1386" s="6">
        <v>2205241832.32</v>
      </c>
      <c r="N1386" s="6">
        <v>0</v>
      </c>
      <c r="O1386" s="6">
        <v>-500000</v>
      </c>
      <c r="P1386" s="6">
        <v>304265165.37</v>
      </c>
      <c r="Q1386" s="6">
        <v>-1609697784.71</v>
      </c>
      <c r="R1386" s="8">
        <f t="shared" si="294"/>
        <v>9686520128.77</v>
      </c>
      <c r="S1386" s="8">
        <f t="shared" si="295"/>
        <v>2005009212.98</v>
      </c>
      <c r="T1386" s="8">
        <f t="shared" si="296"/>
        <v>11691529341.75</v>
      </c>
      <c r="U1386" s="8">
        <f t="shared" si="297"/>
        <v>3488234370.5</v>
      </c>
      <c r="V1386" s="8">
        <f t="shared" si="298"/>
        <v>6198285758.27</v>
      </c>
      <c r="W1386" s="8">
        <f t="shared" si="299"/>
        <v>3488234370.5</v>
      </c>
      <c r="X1386" s="8">
        <f t="shared" si="300"/>
        <v>8203294971.25</v>
      </c>
      <c r="Y1386" s="13">
        <f t="shared" si="301"/>
        <v>0.828507532729684</v>
      </c>
      <c r="Z1386" s="13">
        <f t="shared" si="302"/>
        <v>0.171492467270316</v>
      </c>
      <c r="AA1386" s="13">
        <f t="shared" si="303"/>
        <v>5.83115990992039</v>
      </c>
      <c r="AB1386" s="13">
        <f t="shared" si="304"/>
        <v>0.360112230618256</v>
      </c>
      <c r="AC1386" s="13">
        <f t="shared" si="305"/>
        <v>0.639887769381744</v>
      </c>
      <c r="AD1386" s="13">
        <f t="shared" si="306"/>
        <v>0.298355695695314</v>
      </c>
      <c r="AE1386" s="13">
        <f t="shared" si="307"/>
        <v>0.701644304304686</v>
      </c>
    </row>
    <row r="1387" spans="1:31">
      <c r="A1387" s="5" t="s">
        <v>2801</v>
      </c>
      <c r="B1387" s="5" t="s">
        <v>2802</v>
      </c>
      <c r="C1387" s="6">
        <v>451552665.29</v>
      </c>
      <c r="D1387" s="6">
        <v>0</v>
      </c>
      <c r="E1387" s="6">
        <v>0</v>
      </c>
      <c r="F1387" s="6">
        <v>0</v>
      </c>
      <c r="G1387" s="6">
        <v>2002767930.17</v>
      </c>
      <c r="H1387" s="6">
        <v>7983659768.32</v>
      </c>
      <c r="I1387" s="6">
        <v>302782250.01</v>
      </c>
      <c r="J1387" s="6">
        <v>0</v>
      </c>
      <c r="K1387" s="6">
        <v>1575071781.8</v>
      </c>
      <c r="L1387" s="6">
        <v>815347146</v>
      </c>
      <c r="M1387" s="6">
        <v>2447192473.98</v>
      </c>
      <c r="N1387" s="6">
        <v>0</v>
      </c>
      <c r="O1387" s="6">
        <v>18406603.36</v>
      </c>
      <c r="P1387" s="6">
        <v>405852047.71</v>
      </c>
      <c r="Q1387" s="6">
        <v>5490137911.72</v>
      </c>
      <c r="R1387" s="8">
        <f t="shared" si="294"/>
        <v>12315834395.59</v>
      </c>
      <c r="S1387" s="8">
        <f t="shared" si="295"/>
        <v>9176936182.77</v>
      </c>
      <c r="T1387" s="8">
        <f t="shared" si="296"/>
        <v>21492770578.36</v>
      </c>
      <c r="U1387" s="8">
        <f t="shared" si="297"/>
        <v>2454320595.46</v>
      </c>
      <c r="V1387" s="8">
        <f t="shared" si="298"/>
        <v>9861513800.13</v>
      </c>
      <c r="W1387" s="8">
        <f t="shared" si="299"/>
        <v>2454320595.46</v>
      </c>
      <c r="X1387" s="8">
        <f t="shared" si="300"/>
        <v>19038449982.9</v>
      </c>
      <c r="Y1387" s="13">
        <f t="shared" si="301"/>
        <v>0.573022186724972</v>
      </c>
      <c r="Z1387" s="13">
        <f t="shared" si="302"/>
        <v>0.426977813275027</v>
      </c>
      <c r="AA1387" s="13">
        <f t="shared" si="303"/>
        <v>2.34204206614332</v>
      </c>
      <c r="AB1387" s="13">
        <f t="shared" si="304"/>
        <v>0.199281714630625</v>
      </c>
      <c r="AC1387" s="13">
        <f t="shared" si="305"/>
        <v>0.800718285369375</v>
      </c>
      <c r="AD1387" s="13">
        <f t="shared" si="306"/>
        <v>0.114192843891943</v>
      </c>
      <c r="AE1387" s="13">
        <f t="shared" si="307"/>
        <v>0.885807156108057</v>
      </c>
    </row>
    <row r="1388" spans="1:31">
      <c r="A1388" s="5" t="s">
        <v>2803</v>
      </c>
      <c r="B1388" s="5" t="s">
        <v>2804</v>
      </c>
      <c r="C1388" s="6">
        <v>1321856810.97</v>
      </c>
      <c r="D1388" s="6">
        <v>174801030.28</v>
      </c>
      <c r="E1388" s="6">
        <v>0</v>
      </c>
      <c r="F1388" s="6">
        <v>0</v>
      </c>
      <c r="G1388" s="6">
        <v>28715171474.11</v>
      </c>
      <c r="H1388" s="6">
        <v>85935665792</v>
      </c>
      <c r="I1388" s="6">
        <v>20799496240.11</v>
      </c>
      <c r="J1388" s="6">
        <v>0</v>
      </c>
      <c r="K1388" s="6">
        <v>8473794651.8</v>
      </c>
      <c r="L1388" s="6">
        <v>2117188116</v>
      </c>
      <c r="M1388" s="6">
        <v>699948764.46</v>
      </c>
      <c r="N1388" s="6">
        <v>9652290</v>
      </c>
      <c r="O1388" s="6">
        <v>169220894.75</v>
      </c>
      <c r="P1388" s="6">
        <v>1068918465.89</v>
      </c>
      <c r="Q1388" s="6">
        <v>11661542548.36</v>
      </c>
      <c r="R1388" s="8">
        <f t="shared" si="294"/>
        <v>145420785999.27</v>
      </c>
      <c r="S1388" s="8">
        <f t="shared" si="295"/>
        <v>15707166499.46</v>
      </c>
      <c r="T1388" s="8">
        <f t="shared" si="296"/>
        <v>161127952498.73</v>
      </c>
      <c r="U1388" s="8">
        <f t="shared" si="297"/>
        <v>30211829315.36</v>
      </c>
      <c r="V1388" s="8">
        <f t="shared" si="298"/>
        <v>115208956683.91</v>
      </c>
      <c r="W1388" s="8">
        <f t="shared" si="299"/>
        <v>30211829315.36</v>
      </c>
      <c r="X1388" s="8">
        <f t="shared" si="300"/>
        <v>130916123183.37</v>
      </c>
      <c r="Y1388" s="13">
        <f t="shared" si="301"/>
        <v>0.902517432538071</v>
      </c>
      <c r="Z1388" s="13">
        <f t="shared" si="302"/>
        <v>0.0974825674619294</v>
      </c>
      <c r="AA1388" s="13">
        <f t="shared" si="303"/>
        <v>10.2582443819049</v>
      </c>
      <c r="AB1388" s="13">
        <f t="shared" si="304"/>
        <v>0.207754545595096</v>
      </c>
      <c r="AC1388" s="13">
        <f t="shared" si="305"/>
        <v>0.792245454404904</v>
      </c>
      <c r="AD1388" s="13">
        <f t="shared" si="306"/>
        <v>0.187502099088599</v>
      </c>
      <c r="AE1388" s="13">
        <f t="shared" si="307"/>
        <v>0.812497900911401</v>
      </c>
    </row>
    <row r="1389" spans="1:31">
      <c r="A1389" s="5" t="s">
        <v>2805</v>
      </c>
      <c r="B1389" s="5" t="s">
        <v>2806</v>
      </c>
      <c r="C1389" s="6">
        <v>889810300</v>
      </c>
      <c r="D1389" s="6">
        <v>0</v>
      </c>
      <c r="E1389" s="6">
        <v>0</v>
      </c>
      <c r="F1389" s="6">
        <v>0</v>
      </c>
      <c r="G1389" s="6">
        <v>547363544.33</v>
      </c>
      <c r="H1389" s="6">
        <v>1867261434.33</v>
      </c>
      <c r="I1389" s="6">
        <v>1406468402.57</v>
      </c>
      <c r="J1389" s="6">
        <v>0</v>
      </c>
      <c r="K1389" s="6">
        <v>33023849.92</v>
      </c>
      <c r="L1389" s="6">
        <v>918548290</v>
      </c>
      <c r="M1389" s="6">
        <v>1168183729.01</v>
      </c>
      <c r="N1389" s="6">
        <v>0</v>
      </c>
      <c r="O1389" s="6">
        <v>62371445.02</v>
      </c>
      <c r="P1389" s="6">
        <v>151409817.59</v>
      </c>
      <c r="Q1389" s="6">
        <v>1930850869.49</v>
      </c>
      <c r="R1389" s="8">
        <f t="shared" si="294"/>
        <v>4743927531.15</v>
      </c>
      <c r="S1389" s="8">
        <f t="shared" si="295"/>
        <v>4231364151.11</v>
      </c>
      <c r="T1389" s="8">
        <f t="shared" si="296"/>
        <v>8975291682.26</v>
      </c>
      <c r="U1389" s="8">
        <f t="shared" si="297"/>
        <v>1437173844.33</v>
      </c>
      <c r="V1389" s="8">
        <f t="shared" si="298"/>
        <v>3306753686.82</v>
      </c>
      <c r="W1389" s="8">
        <f t="shared" si="299"/>
        <v>1437173844.33</v>
      </c>
      <c r="X1389" s="8">
        <f t="shared" si="300"/>
        <v>7538117837.93</v>
      </c>
      <c r="Y1389" s="13">
        <f t="shared" si="301"/>
        <v>0.52855413496216</v>
      </c>
      <c r="Z1389" s="13">
        <f t="shared" si="302"/>
        <v>0.471445865037841</v>
      </c>
      <c r="AA1389" s="13">
        <f t="shared" si="303"/>
        <v>2.1211343107649</v>
      </c>
      <c r="AB1389" s="13">
        <f t="shared" si="304"/>
        <v>0.302950210536122</v>
      </c>
      <c r="AC1389" s="13">
        <f t="shared" si="305"/>
        <v>0.697049789463878</v>
      </c>
      <c r="AD1389" s="13">
        <f t="shared" si="306"/>
        <v>0.160125586466524</v>
      </c>
      <c r="AE1389" s="13">
        <f t="shared" si="307"/>
        <v>0.839874413533476</v>
      </c>
    </row>
    <row r="1390" spans="1:31">
      <c r="A1390" s="5" t="s">
        <v>2807</v>
      </c>
      <c r="B1390" s="5" t="s">
        <v>2808</v>
      </c>
      <c r="C1390" s="6">
        <v>636701326.86</v>
      </c>
      <c r="D1390" s="6">
        <v>0</v>
      </c>
      <c r="E1390" s="6">
        <v>0</v>
      </c>
      <c r="F1390" s="6">
        <v>0</v>
      </c>
      <c r="G1390" s="6">
        <v>103300000</v>
      </c>
      <c r="H1390" s="6">
        <v>674700000</v>
      </c>
      <c r="I1390" s="6">
        <v>0</v>
      </c>
      <c r="J1390" s="6">
        <v>0</v>
      </c>
      <c r="K1390" s="6">
        <v>85240768.75</v>
      </c>
      <c r="L1390" s="6">
        <v>884779518</v>
      </c>
      <c r="M1390" s="6">
        <v>120578808.14</v>
      </c>
      <c r="N1390" s="6">
        <v>0</v>
      </c>
      <c r="O1390" s="6">
        <v>691214167.33</v>
      </c>
      <c r="P1390" s="6">
        <v>279461529.62</v>
      </c>
      <c r="Q1390" s="6">
        <v>1402170323.78</v>
      </c>
      <c r="R1390" s="8">
        <f t="shared" si="294"/>
        <v>1499942095.61</v>
      </c>
      <c r="S1390" s="8">
        <f t="shared" si="295"/>
        <v>3378204346.87</v>
      </c>
      <c r="T1390" s="8">
        <f t="shared" si="296"/>
        <v>4878146442.48</v>
      </c>
      <c r="U1390" s="8">
        <f t="shared" si="297"/>
        <v>740001326.86</v>
      </c>
      <c r="V1390" s="8">
        <f t="shared" si="298"/>
        <v>759940768.75</v>
      </c>
      <c r="W1390" s="8">
        <f t="shared" si="299"/>
        <v>740001326.86</v>
      </c>
      <c r="X1390" s="8">
        <f t="shared" si="300"/>
        <v>4138145115.62</v>
      </c>
      <c r="Y1390" s="13">
        <f t="shared" si="301"/>
        <v>0.307481973593119</v>
      </c>
      <c r="Z1390" s="13">
        <f t="shared" si="302"/>
        <v>0.692518026406882</v>
      </c>
      <c r="AA1390" s="13">
        <f t="shared" si="303"/>
        <v>1.44400573251282</v>
      </c>
      <c r="AB1390" s="13">
        <f t="shared" si="304"/>
        <v>0.493353262786491</v>
      </c>
      <c r="AC1390" s="13">
        <f t="shared" si="305"/>
        <v>0.506646737213509</v>
      </c>
      <c r="AD1390" s="13">
        <f t="shared" si="306"/>
        <v>0.151697234920195</v>
      </c>
      <c r="AE1390" s="13">
        <f t="shared" si="307"/>
        <v>0.848302765079806</v>
      </c>
    </row>
    <row r="1391" spans="1:31">
      <c r="A1391" s="5" t="s">
        <v>2809</v>
      </c>
      <c r="B1391" s="5" t="s">
        <v>2810</v>
      </c>
      <c r="C1391" s="6">
        <v>1224191666.68</v>
      </c>
      <c r="D1391" s="6">
        <v>0</v>
      </c>
      <c r="E1391" s="6">
        <v>0</v>
      </c>
      <c r="F1391" s="6">
        <v>0</v>
      </c>
      <c r="G1391" s="6">
        <v>284477539.46</v>
      </c>
      <c r="H1391" s="6">
        <v>1356550000</v>
      </c>
      <c r="I1391" s="6">
        <v>0</v>
      </c>
      <c r="J1391" s="6">
        <v>0</v>
      </c>
      <c r="K1391" s="6">
        <v>118340716.02</v>
      </c>
      <c r="L1391" s="6">
        <v>957664592</v>
      </c>
      <c r="M1391" s="6">
        <v>4007182836.58</v>
      </c>
      <c r="N1391" s="6">
        <v>0</v>
      </c>
      <c r="O1391" s="6">
        <v>-5671105</v>
      </c>
      <c r="P1391" s="6">
        <v>126640193.33</v>
      </c>
      <c r="Q1391" s="6">
        <v>2356778552.4</v>
      </c>
      <c r="R1391" s="8">
        <f t="shared" si="294"/>
        <v>2983559922.16</v>
      </c>
      <c r="S1391" s="8">
        <f t="shared" si="295"/>
        <v>7442595069.31</v>
      </c>
      <c r="T1391" s="8">
        <f t="shared" si="296"/>
        <v>10426154991.47</v>
      </c>
      <c r="U1391" s="8">
        <f t="shared" si="297"/>
        <v>1508669206.14</v>
      </c>
      <c r="V1391" s="8">
        <f t="shared" si="298"/>
        <v>1474890716.02</v>
      </c>
      <c r="W1391" s="8">
        <f t="shared" si="299"/>
        <v>1508669206.14</v>
      </c>
      <c r="X1391" s="8">
        <f t="shared" si="300"/>
        <v>8917485785.33</v>
      </c>
      <c r="Y1391" s="13">
        <f t="shared" si="301"/>
        <v>0.286161094344075</v>
      </c>
      <c r="Z1391" s="13">
        <f t="shared" si="302"/>
        <v>0.713838905655925</v>
      </c>
      <c r="AA1391" s="13">
        <f t="shared" si="303"/>
        <v>1.40087629306381</v>
      </c>
      <c r="AB1391" s="13">
        <f t="shared" si="304"/>
        <v>0.505660769517165</v>
      </c>
      <c r="AC1391" s="13">
        <f t="shared" si="305"/>
        <v>0.494339230482834</v>
      </c>
      <c r="AD1391" s="13">
        <f t="shared" si="306"/>
        <v>0.144700439171899</v>
      </c>
      <c r="AE1391" s="13">
        <f t="shared" si="307"/>
        <v>0.855299560828101</v>
      </c>
    </row>
    <row r="1392" spans="1:31">
      <c r="A1392" s="5" t="s">
        <v>2811</v>
      </c>
      <c r="B1392" s="5" t="s">
        <v>2812</v>
      </c>
      <c r="C1392" s="6">
        <v>927142450.42</v>
      </c>
      <c r="D1392" s="6">
        <v>0</v>
      </c>
      <c r="E1392" s="6">
        <v>0</v>
      </c>
      <c r="F1392" s="6">
        <v>0</v>
      </c>
      <c r="G1392" s="6">
        <v>228624751.78</v>
      </c>
      <c r="H1392" s="6">
        <v>40089092.59</v>
      </c>
      <c r="I1392" s="6">
        <v>0</v>
      </c>
      <c r="J1392" s="6">
        <v>0</v>
      </c>
      <c r="K1392" s="6">
        <v>19682441.89</v>
      </c>
      <c r="L1392" s="6">
        <v>996565730</v>
      </c>
      <c r="M1392" s="6">
        <v>2491597779.41</v>
      </c>
      <c r="N1392" s="6">
        <v>0</v>
      </c>
      <c r="O1392" s="6">
        <v>115056983.89</v>
      </c>
      <c r="P1392" s="6">
        <v>127035253</v>
      </c>
      <c r="Q1392" s="6">
        <v>1227609007.47</v>
      </c>
      <c r="R1392" s="8">
        <f t="shared" si="294"/>
        <v>1215538736.68</v>
      </c>
      <c r="S1392" s="8">
        <f t="shared" si="295"/>
        <v>4957864753.77</v>
      </c>
      <c r="T1392" s="8">
        <f t="shared" si="296"/>
        <v>6173403490.45</v>
      </c>
      <c r="U1392" s="8">
        <f t="shared" si="297"/>
        <v>1155767202.2</v>
      </c>
      <c r="V1392" s="8">
        <f t="shared" si="298"/>
        <v>59771534.48</v>
      </c>
      <c r="W1392" s="8">
        <f t="shared" si="299"/>
        <v>1155767202.2</v>
      </c>
      <c r="X1392" s="8">
        <f t="shared" si="300"/>
        <v>5017636288.25</v>
      </c>
      <c r="Y1392" s="13">
        <f t="shared" si="301"/>
        <v>0.19689928554976</v>
      </c>
      <c r="Z1392" s="13">
        <f t="shared" si="302"/>
        <v>0.80310071445024</v>
      </c>
      <c r="AA1392" s="13">
        <f t="shared" si="303"/>
        <v>1.24517383935407</v>
      </c>
      <c r="AB1392" s="13">
        <f t="shared" si="304"/>
        <v>0.950827124898336</v>
      </c>
      <c r="AC1392" s="13">
        <f t="shared" si="305"/>
        <v>0.0491728751016639</v>
      </c>
      <c r="AD1392" s="13">
        <f t="shared" si="306"/>
        <v>0.187217181573815</v>
      </c>
      <c r="AE1392" s="13">
        <f t="shared" si="307"/>
        <v>0.812782818426185</v>
      </c>
    </row>
    <row r="1393" spans="1:31">
      <c r="A1393" s="5" t="s">
        <v>2813</v>
      </c>
      <c r="B1393" s="5" t="s">
        <v>2814</v>
      </c>
      <c r="C1393" s="6">
        <v>789250000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33211385.61</v>
      </c>
      <c r="L1393" s="6">
        <v>2032000000</v>
      </c>
      <c r="M1393" s="6">
        <v>3073832436.59</v>
      </c>
      <c r="N1393" s="6">
        <v>0</v>
      </c>
      <c r="O1393" s="6">
        <v>-35982784.75</v>
      </c>
      <c r="P1393" s="6">
        <v>172703990.51</v>
      </c>
      <c r="Q1393" s="6">
        <v>-4900859904.69</v>
      </c>
      <c r="R1393" s="8">
        <f t="shared" si="294"/>
        <v>822461385.61</v>
      </c>
      <c r="S1393" s="8">
        <f t="shared" si="295"/>
        <v>341693737.660001</v>
      </c>
      <c r="T1393" s="8">
        <f t="shared" si="296"/>
        <v>1164155123.27</v>
      </c>
      <c r="U1393" s="8">
        <f t="shared" si="297"/>
        <v>789250000</v>
      </c>
      <c r="V1393" s="8">
        <f t="shared" si="298"/>
        <v>33211385.61</v>
      </c>
      <c r="W1393" s="8">
        <f t="shared" si="299"/>
        <v>789250000</v>
      </c>
      <c r="X1393" s="8">
        <f t="shared" si="300"/>
        <v>374905123.270001</v>
      </c>
      <c r="Y1393" s="13">
        <f t="shared" si="301"/>
        <v>0.706487794598871</v>
      </c>
      <c r="Z1393" s="13">
        <f t="shared" si="302"/>
        <v>0.293512205401129</v>
      </c>
      <c r="AA1393" s="13">
        <f t="shared" si="303"/>
        <v>3.40701334254005</v>
      </c>
      <c r="AB1393" s="13">
        <f t="shared" si="304"/>
        <v>0.959619519905645</v>
      </c>
      <c r="AC1393" s="13">
        <f t="shared" si="305"/>
        <v>0.0403804800943547</v>
      </c>
      <c r="AD1393" s="13">
        <f t="shared" si="306"/>
        <v>0.677959478272167</v>
      </c>
      <c r="AE1393" s="13">
        <f t="shared" si="307"/>
        <v>0.322040521727833</v>
      </c>
    </row>
    <row r="1394" spans="1:31">
      <c r="A1394" s="5" t="s">
        <v>2815</v>
      </c>
      <c r="B1394" s="5" t="s">
        <v>2816</v>
      </c>
      <c r="C1394" s="6">
        <v>9071673719.64</v>
      </c>
      <c r="D1394" s="6">
        <v>0</v>
      </c>
      <c r="E1394" s="6">
        <v>0</v>
      </c>
      <c r="F1394" s="6">
        <v>0</v>
      </c>
      <c r="G1394" s="6">
        <v>255782253.77</v>
      </c>
      <c r="H1394" s="6">
        <v>767827500</v>
      </c>
      <c r="I1394" s="6">
        <v>0</v>
      </c>
      <c r="J1394" s="6">
        <v>0</v>
      </c>
      <c r="K1394" s="6">
        <v>183287883.44</v>
      </c>
      <c r="L1394" s="6">
        <v>1625790949</v>
      </c>
      <c r="M1394" s="6">
        <v>9885011185.13</v>
      </c>
      <c r="N1394" s="6">
        <v>0</v>
      </c>
      <c r="O1394" s="6">
        <v>-19187481.95</v>
      </c>
      <c r="P1394" s="6">
        <v>1720302768.39</v>
      </c>
      <c r="Q1394" s="6">
        <v>15368478698.19</v>
      </c>
      <c r="R1394" s="8">
        <f t="shared" si="294"/>
        <v>10278571356.85</v>
      </c>
      <c r="S1394" s="8">
        <f t="shared" si="295"/>
        <v>28580396118.76</v>
      </c>
      <c r="T1394" s="8">
        <f t="shared" si="296"/>
        <v>38858967475.61</v>
      </c>
      <c r="U1394" s="8">
        <f t="shared" si="297"/>
        <v>9327455973.41</v>
      </c>
      <c r="V1394" s="8">
        <f t="shared" si="298"/>
        <v>951115383.44</v>
      </c>
      <c r="W1394" s="8">
        <f t="shared" si="299"/>
        <v>9327455973.41</v>
      </c>
      <c r="X1394" s="8">
        <f t="shared" si="300"/>
        <v>29531511502.2</v>
      </c>
      <c r="Y1394" s="13">
        <f t="shared" si="301"/>
        <v>0.264509636374188</v>
      </c>
      <c r="Z1394" s="13">
        <f t="shared" si="302"/>
        <v>0.735490363625812</v>
      </c>
      <c r="AA1394" s="13">
        <f t="shared" si="303"/>
        <v>1.35963712028831</v>
      </c>
      <c r="AB1394" s="13">
        <f t="shared" si="304"/>
        <v>0.907466188595739</v>
      </c>
      <c r="AC1394" s="13">
        <f t="shared" si="305"/>
        <v>0.0925338114042613</v>
      </c>
      <c r="AD1394" s="13">
        <f t="shared" si="306"/>
        <v>0.240033551567329</v>
      </c>
      <c r="AE1394" s="13">
        <f t="shared" si="307"/>
        <v>0.759966448432671</v>
      </c>
    </row>
    <row r="1395" spans="1:31">
      <c r="A1395" s="5" t="s">
        <v>2817</v>
      </c>
      <c r="B1395" s="5" t="s">
        <v>2818</v>
      </c>
      <c r="C1395" s="6">
        <v>1237290000</v>
      </c>
      <c r="D1395" s="6">
        <v>0</v>
      </c>
      <c r="E1395" s="6">
        <v>0</v>
      </c>
      <c r="F1395" s="6">
        <v>0</v>
      </c>
      <c r="G1395" s="6">
        <v>61411000</v>
      </c>
      <c r="H1395" s="6">
        <v>792000000</v>
      </c>
      <c r="I1395" s="6">
        <v>0</v>
      </c>
      <c r="J1395" s="6">
        <v>0</v>
      </c>
      <c r="K1395" s="6">
        <v>34991743.3</v>
      </c>
      <c r="L1395" s="6">
        <v>609030684</v>
      </c>
      <c r="M1395" s="6">
        <v>990976156.26</v>
      </c>
      <c r="N1395" s="6">
        <v>0</v>
      </c>
      <c r="O1395" s="6">
        <v>-6430400.44</v>
      </c>
      <c r="P1395" s="6">
        <v>166903564.92</v>
      </c>
      <c r="Q1395" s="6">
        <v>226610541.42</v>
      </c>
      <c r="R1395" s="8">
        <f t="shared" si="294"/>
        <v>2125692743.3</v>
      </c>
      <c r="S1395" s="8">
        <f t="shared" si="295"/>
        <v>1987090546.16</v>
      </c>
      <c r="T1395" s="8">
        <f t="shared" si="296"/>
        <v>4112783289.46</v>
      </c>
      <c r="U1395" s="8">
        <f t="shared" si="297"/>
        <v>1298701000</v>
      </c>
      <c r="V1395" s="8">
        <f t="shared" si="298"/>
        <v>826991743.3</v>
      </c>
      <c r="W1395" s="8">
        <f t="shared" si="299"/>
        <v>1298701000</v>
      </c>
      <c r="X1395" s="8">
        <f t="shared" si="300"/>
        <v>2814082289.46</v>
      </c>
      <c r="Y1395" s="13">
        <f t="shared" si="301"/>
        <v>0.516850170235714</v>
      </c>
      <c r="Z1395" s="13">
        <f t="shared" si="302"/>
        <v>0.483149829764286</v>
      </c>
      <c r="AA1395" s="13">
        <f t="shared" si="303"/>
        <v>2.0697513243208</v>
      </c>
      <c r="AB1395" s="13">
        <f t="shared" si="304"/>
        <v>0.610954242607919</v>
      </c>
      <c r="AC1395" s="13">
        <f t="shared" si="305"/>
        <v>0.389045757392081</v>
      </c>
      <c r="AD1395" s="13">
        <f t="shared" si="306"/>
        <v>0.315771804298134</v>
      </c>
      <c r="AE1395" s="13">
        <f t="shared" si="307"/>
        <v>0.684228195701866</v>
      </c>
    </row>
    <row r="1396" spans="1:31">
      <c r="A1396" s="5" t="s">
        <v>2819</v>
      </c>
      <c r="B1396" s="5" t="s">
        <v>2820</v>
      </c>
      <c r="C1396" s="6">
        <v>1609804264.52</v>
      </c>
      <c r="D1396" s="6">
        <v>0</v>
      </c>
      <c r="E1396" s="6">
        <v>0</v>
      </c>
      <c r="F1396" s="6">
        <v>0</v>
      </c>
      <c r="G1396" s="6">
        <v>300078450.08</v>
      </c>
      <c r="H1396" s="6">
        <v>619610794.06</v>
      </c>
      <c r="I1396" s="6">
        <v>0</v>
      </c>
      <c r="J1396" s="6">
        <v>0</v>
      </c>
      <c r="K1396" s="6">
        <v>333146477.79</v>
      </c>
      <c r="L1396" s="6">
        <v>1456875351</v>
      </c>
      <c r="M1396" s="6">
        <v>3077393504.95</v>
      </c>
      <c r="N1396" s="6">
        <v>0</v>
      </c>
      <c r="O1396" s="6">
        <v>83690784.84</v>
      </c>
      <c r="P1396" s="6">
        <v>188263960.59</v>
      </c>
      <c r="Q1396" s="6">
        <v>5695166863.16</v>
      </c>
      <c r="R1396" s="8">
        <f t="shared" si="294"/>
        <v>2862639986.45</v>
      </c>
      <c r="S1396" s="8">
        <f t="shared" si="295"/>
        <v>10501390464.54</v>
      </c>
      <c r="T1396" s="8">
        <f t="shared" si="296"/>
        <v>13364030450.99</v>
      </c>
      <c r="U1396" s="8">
        <f t="shared" si="297"/>
        <v>1909882714.6</v>
      </c>
      <c r="V1396" s="8">
        <f t="shared" si="298"/>
        <v>952757271.85</v>
      </c>
      <c r="W1396" s="8">
        <f t="shared" si="299"/>
        <v>1909882714.6</v>
      </c>
      <c r="X1396" s="8">
        <f t="shared" si="300"/>
        <v>11454147736.39</v>
      </c>
      <c r="Y1396" s="13">
        <f t="shared" si="301"/>
        <v>0.214204838648653</v>
      </c>
      <c r="Z1396" s="13">
        <f t="shared" si="302"/>
        <v>0.785795161351347</v>
      </c>
      <c r="AA1396" s="13">
        <f t="shared" si="303"/>
        <v>1.27259628104643</v>
      </c>
      <c r="AB1396" s="13">
        <f t="shared" si="304"/>
        <v>0.667175307981522</v>
      </c>
      <c r="AC1396" s="13">
        <f t="shared" si="305"/>
        <v>0.332824692018478</v>
      </c>
      <c r="AD1396" s="13">
        <f t="shared" si="306"/>
        <v>0.142912179196547</v>
      </c>
      <c r="AE1396" s="13">
        <f t="shared" si="307"/>
        <v>0.857087820803452</v>
      </c>
    </row>
    <row r="1397" spans="1:31">
      <c r="A1397" s="5" t="s">
        <v>2821</v>
      </c>
      <c r="B1397" s="5" t="s">
        <v>2822</v>
      </c>
      <c r="C1397" s="6">
        <v>446240423.99</v>
      </c>
      <c r="D1397" s="6">
        <v>0</v>
      </c>
      <c r="E1397" s="6">
        <v>0</v>
      </c>
      <c r="F1397" s="6">
        <v>0</v>
      </c>
      <c r="G1397" s="6">
        <v>447702752.74</v>
      </c>
      <c r="H1397" s="6">
        <v>150000000</v>
      </c>
      <c r="I1397" s="6">
        <v>0</v>
      </c>
      <c r="J1397" s="6">
        <v>0</v>
      </c>
      <c r="K1397" s="6">
        <v>37687714.31</v>
      </c>
      <c r="L1397" s="6">
        <v>798263269</v>
      </c>
      <c r="M1397" s="6">
        <v>1179399916.82</v>
      </c>
      <c r="N1397" s="6">
        <v>33435144</v>
      </c>
      <c r="O1397" s="6">
        <v>0</v>
      </c>
      <c r="P1397" s="6">
        <v>89403493.47</v>
      </c>
      <c r="Q1397" s="6">
        <v>307228508.17</v>
      </c>
      <c r="R1397" s="8">
        <f t="shared" si="294"/>
        <v>1081630891.04</v>
      </c>
      <c r="S1397" s="8">
        <f t="shared" si="295"/>
        <v>2340860043.46</v>
      </c>
      <c r="T1397" s="8">
        <f t="shared" si="296"/>
        <v>3422490934.5</v>
      </c>
      <c r="U1397" s="8">
        <f t="shared" si="297"/>
        <v>893943176.73</v>
      </c>
      <c r="V1397" s="8">
        <f t="shared" si="298"/>
        <v>187687714.31</v>
      </c>
      <c r="W1397" s="8">
        <f t="shared" si="299"/>
        <v>893943176.73</v>
      </c>
      <c r="X1397" s="8">
        <f t="shared" si="300"/>
        <v>2528547757.77</v>
      </c>
      <c r="Y1397" s="13">
        <f t="shared" si="301"/>
        <v>0.316036159551732</v>
      </c>
      <c r="Z1397" s="13">
        <f t="shared" si="302"/>
        <v>0.683963840448268</v>
      </c>
      <c r="AA1397" s="13">
        <f t="shared" si="303"/>
        <v>1.46206559595987</v>
      </c>
      <c r="AB1397" s="13">
        <f t="shared" si="304"/>
        <v>0.826477113528501</v>
      </c>
      <c r="AC1397" s="13">
        <f t="shared" si="305"/>
        <v>0.173522886471499</v>
      </c>
      <c r="AD1397" s="13">
        <f t="shared" si="306"/>
        <v>0.261196652916949</v>
      </c>
      <c r="AE1397" s="13">
        <f t="shared" si="307"/>
        <v>0.738803347083051</v>
      </c>
    </row>
    <row r="1398" spans="1:31">
      <c r="A1398" s="5" t="s">
        <v>2823</v>
      </c>
      <c r="B1398" s="5" t="s">
        <v>2824</v>
      </c>
      <c r="C1398" s="6">
        <v>839931818.49</v>
      </c>
      <c r="D1398" s="6">
        <v>0</v>
      </c>
      <c r="E1398" s="6">
        <v>0</v>
      </c>
      <c r="F1398" s="6">
        <v>0</v>
      </c>
      <c r="G1398" s="6">
        <v>386029349.2</v>
      </c>
      <c r="H1398" s="6">
        <v>833611425.59</v>
      </c>
      <c r="I1398" s="6">
        <v>0</v>
      </c>
      <c r="J1398" s="6">
        <v>0</v>
      </c>
      <c r="K1398" s="6">
        <v>13847948.55</v>
      </c>
      <c r="L1398" s="6">
        <v>1628327220</v>
      </c>
      <c r="M1398" s="6">
        <v>695376662.87</v>
      </c>
      <c r="N1398" s="6">
        <v>588518868.64</v>
      </c>
      <c r="O1398" s="6">
        <v>-37898610.67</v>
      </c>
      <c r="P1398" s="6">
        <v>367447687.78</v>
      </c>
      <c r="Q1398" s="6">
        <v>2265111324.49</v>
      </c>
      <c r="R1398" s="8">
        <f t="shared" si="294"/>
        <v>2073420541.83</v>
      </c>
      <c r="S1398" s="8">
        <f t="shared" si="295"/>
        <v>4329845415.83</v>
      </c>
      <c r="T1398" s="8">
        <f t="shared" si="296"/>
        <v>6403265957.66</v>
      </c>
      <c r="U1398" s="8">
        <f t="shared" si="297"/>
        <v>1225961167.69</v>
      </c>
      <c r="V1398" s="8">
        <f t="shared" si="298"/>
        <v>847459374.14</v>
      </c>
      <c r="W1398" s="8">
        <f t="shared" si="299"/>
        <v>1225961167.69</v>
      </c>
      <c r="X1398" s="8">
        <f t="shared" si="300"/>
        <v>5177304789.97</v>
      </c>
      <c r="Y1398" s="13">
        <f t="shared" si="301"/>
        <v>0.323806719186736</v>
      </c>
      <c r="Z1398" s="13">
        <f t="shared" si="302"/>
        <v>0.676193280813264</v>
      </c>
      <c r="AA1398" s="13">
        <f t="shared" si="303"/>
        <v>1.47886710556676</v>
      </c>
      <c r="AB1398" s="13">
        <f t="shared" si="304"/>
        <v>0.591274728380943</v>
      </c>
      <c r="AC1398" s="13">
        <f t="shared" si="305"/>
        <v>0.408725271619057</v>
      </c>
      <c r="AD1398" s="13">
        <f t="shared" si="306"/>
        <v>0.191458729935062</v>
      </c>
      <c r="AE1398" s="13">
        <f t="shared" si="307"/>
        <v>0.808541270064938</v>
      </c>
    </row>
    <row r="1399" spans="1:31">
      <c r="A1399" s="5" t="s">
        <v>2825</v>
      </c>
      <c r="B1399" s="5" t="s">
        <v>2826</v>
      </c>
      <c r="C1399" s="6">
        <v>107475471.97</v>
      </c>
      <c r="D1399" s="6">
        <v>11936435.84</v>
      </c>
      <c r="E1399" s="6">
        <v>0</v>
      </c>
      <c r="F1399" s="6">
        <v>0</v>
      </c>
      <c r="G1399" s="6">
        <v>219610031.11</v>
      </c>
      <c r="H1399" s="6">
        <v>0</v>
      </c>
      <c r="I1399" s="6">
        <v>0</v>
      </c>
      <c r="J1399" s="6">
        <v>0</v>
      </c>
      <c r="K1399" s="6">
        <v>0</v>
      </c>
      <c r="L1399" s="6">
        <v>914210168</v>
      </c>
      <c r="M1399" s="6">
        <v>22364488.69</v>
      </c>
      <c r="N1399" s="6">
        <v>0</v>
      </c>
      <c r="O1399" s="6">
        <v>-1124703096.49</v>
      </c>
      <c r="P1399" s="6">
        <v>234691245.15</v>
      </c>
      <c r="Q1399" s="6">
        <v>2649396182.91</v>
      </c>
      <c r="R1399" s="8">
        <f t="shared" si="294"/>
        <v>339021938.92</v>
      </c>
      <c r="S1399" s="8">
        <f t="shared" si="295"/>
        <v>2695958988.26</v>
      </c>
      <c r="T1399" s="8">
        <f t="shared" si="296"/>
        <v>3034980927.18</v>
      </c>
      <c r="U1399" s="8">
        <f t="shared" si="297"/>
        <v>339021938.92</v>
      </c>
      <c r="V1399" s="8">
        <f t="shared" si="298"/>
        <v>0</v>
      </c>
      <c r="W1399" s="8">
        <f t="shared" si="299"/>
        <v>339021938.92</v>
      </c>
      <c r="X1399" s="8">
        <f t="shared" si="300"/>
        <v>2695958988.26</v>
      </c>
      <c r="Y1399" s="13">
        <f t="shared" si="301"/>
        <v>0.111704800476294</v>
      </c>
      <c r="Z1399" s="13">
        <f t="shared" si="302"/>
        <v>0.888295199523706</v>
      </c>
      <c r="AA1399" s="13">
        <f t="shared" si="303"/>
        <v>1.12575189029074</v>
      </c>
      <c r="AB1399" s="13">
        <f t="shared" si="304"/>
        <v>1</v>
      </c>
      <c r="AC1399" s="13">
        <f t="shared" si="305"/>
        <v>0</v>
      </c>
      <c r="AD1399" s="13">
        <f t="shared" si="306"/>
        <v>0.111704800476294</v>
      </c>
      <c r="AE1399" s="13">
        <f t="shared" si="307"/>
        <v>0.888295199523706</v>
      </c>
    </row>
    <row r="1400" spans="1:31">
      <c r="A1400" s="5" t="s">
        <v>2827</v>
      </c>
      <c r="B1400" s="5" t="s">
        <v>2828</v>
      </c>
      <c r="C1400" s="6">
        <v>26748827870.05</v>
      </c>
      <c r="D1400" s="6">
        <v>0</v>
      </c>
      <c r="E1400" s="6">
        <v>0</v>
      </c>
      <c r="F1400" s="6">
        <v>0</v>
      </c>
      <c r="G1400" s="6">
        <v>88103311110.21</v>
      </c>
      <c r="H1400" s="6">
        <v>38133145369.31</v>
      </c>
      <c r="I1400" s="6">
        <v>26737086268.49</v>
      </c>
      <c r="J1400" s="6">
        <v>0</v>
      </c>
      <c r="K1400" s="6">
        <v>21787530949.74</v>
      </c>
      <c r="L1400" s="6">
        <v>3893355062</v>
      </c>
      <c r="M1400" s="6">
        <v>0</v>
      </c>
      <c r="N1400" s="6">
        <v>0</v>
      </c>
      <c r="O1400" s="6">
        <v>1655259205.48</v>
      </c>
      <c r="P1400" s="6">
        <v>1556976776.24</v>
      </c>
      <c r="Q1400" s="6">
        <v>24219363596.63</v>
      </c>
      <c r="R1400" s="8">
        <f t="shared" si="294"/>
        <v>201509901567.8</v>
      </c>
      <c r="S1400" s="8">
        <f t="shared" si="295"/>
        <v>31324954640.35</v>
      </c>
      <c r="T1400" s="8">
        <f t="shared" si="296"/>
        <v>232834856208.15</v>
      </c>
      <c r="U1400" s="8">
        <f t="shared" si="297"/>
        <v>114852138980.26</v>
      </c>
      <c r="V1400" s="8">
        <f t="shared" si="298"/>
        <v>86657762587.54</v>
      </c>
      <c r="W1400" s="8">
        <f t="shared" si="299"/>
        <v>114852138980.26</v>
      </c>
      <c r="X1400" s="8">
        <f t="shared" si="300"/>
        <v>117982717227.89</v>
      </c>
      <c r="Y1400" s="13">
        <f t="shared" si="301"/>
        <v>0.865462778423751</v>
      </c>
      <c r="Z1400" s="13">
        <f t="shared" si="302"/>
        <v>0.134537221576249</v>
      </c>
      <c r="AA1400" s="13">
        <f t="shared" si="303"/>
        <v>7.43288725814252</v>
      </c>
      <c r="AB1400" s="13">
        <f t="shared" si="304"/>
        <v>0.569957794067091</v>
      </c>
      <c r="AC1400" s="13">
        <f t="shared" si="305"/>
        <v>0.430042205932909</v>
      </c>
      <c r="AD1400" s="13">
        <f t="shared" si="306"/>
        <v>0.493277256037577</v>
      </c>
      <c r="AE1400" s="13">
        <f t="shared" si="307"/>
        <v>0.506722743962423</v>
      </c>
    </row>
    <row r="1401" spans="1:31">
      <c r="A1401" s="5" t="s">
        <v>2829</v>
      </c>
      <c r="B1401" s="5" t="s">
        <v>2830</v>
      </c>
      <c r="C1401" s="6">
        <v>337000000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27489545.73</v>
      </c>
      <c r="L1401" s="6">
        <v>638206348</v>
      </c>
      <c r="M1401" s="6">
        <v>1191677727.45</v>
      </c>
      <c r="N1401" s="6">
        <v>0</v>
      </c>
      <c r="O1401" s="6">
        <v>229500</v>
      </c>
      <c r="P1401" s="6">
        <v>47166045.35</v>
      </c>
      <c r="Q1401" s="6">
        <v>197897680.3</v>
      </c>
      <c r="R1401" s="8">
        <f t="shared" si="294"/>
        <v>364489545.73</v>
      </c>
      <c r="S1401" s="8">
        <f t="shared" si="295"/>
        <v>2075177301.1</v>
      </c>
      <c r="T1401" s="8">
        <f t="shared" si="296"/>
        <v>2439666846.83</v>
      </c>
      <c r="U1401" s="8">
        <f t="shared" si="297"/>
        <v>337000000</v>
      </c>
      <c r="V1401" s="8">
        <f t="shared" si="298"/>
        <v>27489545.73</v>
      </c>
      <c r="W1401" s="8">
        <f t="shared" si="299"/>
        <v>337000000</v>
      </c>
      <c r="X1401" s="8">
        <f t="shared" si="300"/>
        <v>2102666846.83</v>
      </c>
      <c r="Y1401" s="13">
        <f t="shared" si="301"/>
        <v>0.149401360355248</v>
      </c>
      <c r="Z1401" s="13">
        <f t="shared" si="302"/>
        <v>0.850598639644752</v>
      </c>
      <c r="AA1401" s="13">
        <f t="shared" si="303"/>
        <v>1.175642604387</v>
      </c>
      <c r="AB1401" s="13">
        <f t="shared" si="304"/>
        <v>0.924580701827966</v>
      </c>
      <c r="AC1401" s="13">
        <f t="shared" si="305"/>
        <v>0.0754192981720337</v>
      </c>
      <c r="AD1401" s="13">
        <f t="shared" si="306"/>
        <v>0.138133614611308</v>
      </c>
      <c r="AE1401" s="13">
        <f t="shared" si="307"/>
        <v>0.861866385388692</v>
      </c>
    </row>
    <row r="1402" spans="1:31">
      <c r="A1402" s="5" t="s">
        <v>2831</v>
      </c>
      <c r="B1402" s="5" t="s">
        <v>2832</v>
      </c>
      <c r="C1402" s="6">
        <v>28000000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7179118.01</v>
      </c>
      <c r="L1402" s="6">
        <v>198000000</v>
      </c>
      <c r="M1402" s="6">
        <v>649072530.7</v>
      </c>
      <c r="N1402" s="6">
        <v>0</v>
      </c>
      <c r="O1402" s="6">
        <v>10147648.33</v>
      </c>
      <c r="P1402" s="6">
        <v>426344437.65</v>
      </c>
      <c r="Q1402" s="6">
        <v>810269248.86</v>
      </c>
      <c r="R1402" s="8">
        <f t="shared" si="294"/>
        <v>35179118.01</v>
      </c>
      <c r="S1402" s="8">
        <f t="shared" si="295"/>
        <v>2093833865.54</v>
      </c>
      <c r="T1402" s="8">
        <f t="shared" si="296"/>
        <v>2129012983.55</v>
      </c>
      <c r="U1402" s="8">
        <f t="shared" si="297"/>
        <v>28000000</v>
      </c>
      <c r="V1402" s="8">
        <f t="shared" si="298"/>
        <v>7179118.01</v>
      </c>
      <c r="W1402" s="8">
        <f t="shared" si="299"/>
        <v>28000000</v>
      </c>
      <c r="X1402" s="8">
        <f t="shared" si="300"/>
        <v>2101012983.55</v>
      </c>
      <c r="Y1402" s="13">
        <f t="shared" si="301"/>
        <v>0.0165236747177281</v>
      </c>
      <c r="Z1402" s="13">
        <f t="shared" si="302"/>
        <v>0.983476325282272</v>
      </c>
      <c r="AA1402" s="13">
        <f t="shared" si="303"/>
        <v>1.01680129383184</v>
      </c>
      <c r="AB1402" s="13">
        <f t="shared" si="304"/>
        <v>0.795926719710276</v>
      </c>
      <c r="AC1402" s="13">
        <f t="shared" si="305"/>
        <v>0.204073280289724</v>
      </c>
      <c r="AD1402" s="13">
        <f t="shared" si="306"/>
        <v>0.0131516342156409</v>
      </c>
      <c r="AE1402" s="13">
        <f t="shared" si="307"/>
        <v>0.986848365784359</v>
      </c>
    </row>
    <row r="1403" spans="1:31">
      <c r="A1403" s="5" t="s">
        <v>2833</v>
      </c>
      <c r="B1403" s="5" t="s">
        <v>2834</v>
      </c>
      <c r="C1403" s="6">
        <v>51740726104.82</v>
      </c>
      <c r="D1403" s="6">
        <v>0</v>
      </c>
      <c r="E1403" s="6">
        <v>110463031.29</v>
      </c>
      <c r="F1403" s="6">
        <v>0</v>
      </c>
      <c r="G1403" s="6">
        <v>3569101041.57</v>
      </c>
      <c r="H1403" s="6">
        <v>54983245569.19</v>
      </c>
      <c r="I1403" s="6">
        <v>0</v>
      </c>
      <c r="J1403" s="6">
        <v>0</v>
      </c>
      <c r="K1403" s="6">
        <v>1354371070.14</v>
      </c>
      <c r="L1403" s="6">
        <v>7039099786</v>
      </c>
      <c r="M1403" s="6">
        <v>18383190124.34</v>
      </c>
      <c r="N1403" s="6">
        <v>228626593.18</v>
      </c>
      <c r="O1403" s="6">
        <v>-172312282.24</v>
      </c>
      <c r="P1403" s="6">
        <v>743268339.04</v>
      </c>
      <c r="Q1403" s="6">
        <v>28414181915.46</v>
      </c>
      <c r="R1403" s="8">
        <f t="shared" si="294"/>
        <v>111757906817.01</v>
      </c>
      <c r="S1403" s="8">
        <f t="shared" si="295"/>
        <v>54178801289.42</v>
      </c>
      <c r="T1403" s="8">
        <f t="shared" si="296"/>
        <v>165936708106.43</v>
      </c>
      <c r="U1403" s="8">
        <f t="shared" si="297"/>
        <v>55420290177.68</v>
      </c>
      <c r="V1403" s="8">
        <f t="shared" si="298"/>
        <v>56337616639.33</v>
      </c>
      <c r="W1403" s="8">
        <f t="shared" si="299"/>
        <v>55420290177.68</v>
      </c>
      <c r="X1403" s="8">
        <f t="shared" si="300"/>
        <v>110516417928.75</v>
      </c>
      <c r="Y1403" s="13">
        <f t="shared" si="301"/>
        <v>0.673497191141876</v>
      </c>
      <c r="Z1403" s="13">
        <f t="shared" si="302"/>
        <v>0.326502808858124</v>
      </c>
      <c r="AA1403" s="13">
        <f t="shared" si="303"/>
        <v>3.06276078756349</v>
      </c>
      <c r="AB1403" s="13">
        <f t="shared" si="304"/>
        <v>0.495895921426159</v>
      </c>
      <c r="AC1403" s="13">
        <f t="shared" si="305"/>
        <v>0.504104078573841</v>
      </c>
      <c r="AD1403" s="13">
        <f t="shared" si="306"/>
        <v>0.333984510179231</v>
      </c>
      <c r="AE1403" s="13">
        <f t="shared" si="307"/>
        <v>0.666015489820769</v>
      </c>
    </row>
    <row r="1404" spans="1:31">
      <c r="A1404" s="5" t="s">
        <v>2835</v>
      </c>
      <c r="B1404" s="5" t="s">
        <v>2836</v>
      </c>
      <c r="C1404" s="6">
        <v>11854793677.75</v>
      </c>
      <c r="D1404" s="6">
        <v>0</v>
      </c>
      <c r="E1404" s="6">
        <v>0</v>
      </c>
      <c r="F1404" s="6">
        <v>0</v>
      </c>
      <c r="G1404" s="6">
        <v>228618966.55</v>
      </c>
      <c r="H1404" s="6">
        <v>2235140000</v>
      </c>
      <c r="I1404" s="6">
        <v>3977061570.44</v>
      </c>
      <c r="J1404" s="6">
        <v>0</v>
      </c>
      <c r="K1404" s="6">
        <v>425666730.23</v>
      </c>
      <c r="L1404" s="6">
        <v>2405000000</v>
      </c>
      <c r="M1404" s="6">
        <v>101206752.94</v>
      </c>
      <c r="N1404" s="6">
        <v>0</v>
      </c>
      <c r="O1404" s="6">
        <v>24779416.13</v>
      </c>
      <c r="P1404" s="6">
        <v>1732737177.01</v>
      </c>
      <c r="Q1404" s="6">
        <v>12814786274.27</v>
      </c>
      <c r="R1404" s="8">
        <f t="shared" si="294"/>
        <v>18721280944.97</v>
      </c>
      <c r="S1404" s="8">
        <f t="shared" si="295"/>
        <v>17078509620.35</v>
      </c>
      <c r="T1404" s="8">
        <f t="shared" si="296"/>
        <v>35799790565.32</v>
      </c>
      <c r="U1404" s="8">
        <f t="shared" si="297"/>
        <v>12083412644.3</v>
      </c>
      <c r="V1404" s="8">
        <f t="shared" si="298"/>
        <v>6637868300.67</v>
      </c>
      <c r="W1404" s="8">
        <f t="shared" si="299"/>
        <v>12083412644.3</v>
      </c>
      <c r="X1404" s="8">
        <f t="shared" si="300"/>
        <v>23716377921.02</v>
      </c>
      <c r="Y1404" s="13">
        <f t="shared" si="301"/>
        <v>0.522943867808704</v>
      </c>
      <c r="Z1404" s="13">
        <f t="shared" si="302"/>
        <v>0.477056132191296</v>
      </c>
      <c r="AA1404" s="13">
        <f t="shared" si="303"/>
        <v>2.09618938426937</v>
      </c>
      <c r="AB1404" s="13">
        <f t="shared" si="304"/>
        <v>0.645437279629445</v>
      </c>
      <c r="AC1404" s="13">
        <f t="shared" si="305"/>
        <v>0.354562720370555</v>
      </c>
      <c r="AD1404" s="13">
        <f t="shared" si="306"/>
        <v>0.33752746743735</v>
      </c>
      <c r="AE1404" s="13">
        <f t="shared" si="307"/>
        <v>0.66247253256265</v>
      </c>
    </row>
    <row r="1405" spans="1:31">
      <c r="A1405" s="5" t="s">
        <v>2837</v>
      </c>
      <c r="B1405" s="5" t="s">
        <v>2838</v>
      </c>
      <c r="C1405" s="6">
        <v>2039198068.9</v>
      </c>
      <c r="D1405" s="6">
        <v>0</v>
      </c>
      <c r="E1405" s="6">
        <v>0</v>
      </c>
      <c r="F1405" s="6">
        <v>0</v>
      </c>
      <c r="G1405" s="6">
        <v>2237535028.06</v>
      </c>
      <c r="H1405" s="6">
        <v>42425428354.66</v>
      </c>
      <c r="I1405" s="6">
        <v>0</v>
      </c>
      <c r="J1405" s="6">
        <v>0</v>
      </c>
      <c r="K1405" s="6">
        <v>3025427616.61</v>
      </c>
      <c r="L1405" s="6">
        <v>4811165857</v>
      </c>
      <c r="M1405" s="6">
        <v>1748100650.09</v>
      </c>
      <c r="N1405" s="6">
        <v>0</v>
      </c>
      <c r="O1405" s="6">
        <v>-36417485.57</v>
      </c>
      <c r="P1405" s="6">
        <v>3388948843.13</v>
      </c>
      <c r="Q1405" s="6">
        <v>18368451083.05</v>
      </c>
      <c r="R1405" s="8">
        <f t="shared" si="294"/>
        <v>49727589068.23</v>
      </c>
      <c r="S1405" s="8">
        <f t="shared" si="295"/>
        <v>28280248947.7</v>
      </c>
      <c r="T1405" s="8">
        <f t="shared" si="296"/>
        <v>78007838015.93</v>
      </c>
      <c r="U1405" s="8">
        <f t="shared" si="297"/>
        <v>4276733096.96</v>
      </c>
      <c r="V1405" s="8">
        <f t="shared" si="298"/>
        <v>45450855971.27</v>
      </c>
      <c r="W1405" s="8">
        <f t="shared" si="299"/>
        <v>4276733096.96</v>
      </c>
      <c r="X1405" s="8">
        <f t="shared" si="300"/>
        <v>73731104918.97</v>
      </c>
      <c r="Y1405" s="13">
        <f t="shared" si="301"/>
        <v>0.637469135576801</v>
      </c>
      <c r="Z1405" s="13">
        <f t="shared" si="302"/>
        <v>0.362530864423199</v>
      </c>
      <c r="AA1405" s="13">
        <f t="shared" si="303"/>
        <v>2.75838583175818</v>
      </c>
      <c r="AB1405" s="13">
        <f t="shared" si="304"/>
        <v>0.0860032263195386</v>
      </c>
      <c r="AC1405" s="13">
        <f t="shared" si="305"/>
        <v>0.913996773680461</v>
      </c>
      <c r="AD1405" s="13">
        <f t="shared" si="306"/>
        <v>0.0548244023387323</v>
      </c>
      <c r="AE1405" s="13">
        <f t="shared" si="307"/>
        <v>0.945175597661268</v>
      </c>
    </row>
    <row r="1406" spans="1:31">
      <c r="A1406" s="5" t="s">
        <v>2839</v>
      </c>
      <c r="B1406" s="5" t="s">
        <v>2840</v>
      </c>
      <c r="C1406" s="6">
        <v>610634138.88</v>
      </c>
      <c r="D1406" s="6">
        <v>0</v>
      </c>
      <c r="E1406" s="6">
        <v>0</v>
      </c>
      <c r="F1406" s="6">
        <v>0</v>
      </c>
      <c r="G1406" s="6">
        <v>2572975.18</v>
      </c>
      <c r="H1406" s="6">
        <v>24010694.44</v>
      </c>
      <c r="I1406" s="6">
        <v>0</v>
      </c>
      <c r="J1406" s="6">
        <v>0</v>
      </c>
      <c r="K1406" s="6">
        <v>44182248.54</v>
      </c>
      <c r="L1406" s="6">
        <v>770000023</v>
      </c>
      <c r="M1406" s="6">
        <v>955320464.88</v>
      </c>
      <c r="N1406" s="6">
        <v>0</v>
      </c>
      <c r="O1406" s="6">
        <v>-20026699.83</v>
      </c>
      <c r="P1406" s="6">
        <v>213923146.65</v>
      </c>
      <c r="Q1406" s="6">
        <v>965957928.09</v>
      </c>
      <c r="R1406" s="8">
        <f t="shared" si="294"/>
        <v>681400057.04</v>
      </c>
      <c r="S1406" s="8">
        <f t="shared" si="295"/>
        <v>2885174862.79</v>
      </c>
      <c r="T1406" s="8">
        <f t="shared" si="296"/>
        <v>3566574919.83</v>
      </c>
      <c r="U1406" s="8">
        <f t="shared" si="297"/>
        <v>613207114.06</v>
      </c>
      <c r="V1406" s="8">
        <f t="shared" si="298"/>
        <v>68192942.98</v>
      </c>
      <c r="W1406" s="8">
        <f t="shared" si="299"/>
        <v>613207114.06</v>
      </c>
      <c r="X1406" s="8">
        <f t="shared" si="300"/>
        <v>2953367805.77</v>
      </c>
      <c r="Y1406" s="13">
        <f t="shared" si="301"/>
        <v>0.191051659465064</v>
      </c>
      <c r="Z1406" s="13">
        <f t="shared" si="302"/>
        <v>0.808948340534936</v>
      </c>
      <c r="AA1406" s="13">
        <f t="shared" si="303"/>
        <v>1.23617288013562</v>
      </c>
      <c r="AB1406" s="13">
        <f t="shared" si="304"/>
        <v>0.899922311019124</v>
      </c>
      <c r="AC1406" s="13">
        <f t="shared" si="305"/>
        <v>0.100077688980876</v>
      </c>
      <c r="AD1406" s="13">
        <f t="shared" si="306"/>
        <v>0.171931650909839</v>
      </c>
      <c r="AE1406" s="13">
        <f t="shared" si="307"/>
        <v>0.828068349090161</v>
      </c>
    </row>
    <row r="1407" spans="1:31">
      <c r="A1407" s="5" t="s">
        <v>2841</v>
      </c>
      <c r="B1407" s="5" t="s">
        <v>2842</v>
      </c>
      <c r="C1407" s="6">
        <v>9052137571.81</v>
      </c>
      <c r="D1407" s="6">
        <v>0</v>
      </c>
      <c r="E1407" s="6">
        <v>9789552.41</v>
      </c>
      <c r="F1407" s="6">
        <v>0</v>
      </c>
      <c r="G1407" s="6">
        <v>133177554.58</v>
      </c>
      <c r="H1407" s="6">
        <v>4635388444.44</v>
      </c>
      <c r="I1407" s="6">
        <v>5086846575.34</v>
      </c>
      <c r="J1407" s="6">
        <v>0</v>
      </c>
      <c r="K1407" s="6">
        <v>525705538.29</v>
      </c>
      <c r="L1407" s="6">
        <v>3253331860</v>
      </c>
      <c r="M1407" s="6">
        <v>1465747990.35</v>
      </c>
      <c r="N1407" s="6">
        <v>0</v>
      </c>
      <c r="O1407" s="6">
        <v>-445826504.78</v>
      </c>
      <c r="P1407" s="6">
        <v>890889544.58</v>
      </c>
      <c r="Q1407" s="6">
        <v>24940198739.3</v>
      </c>
      <c r="R1407" s="8">
        <f t="shared" si="294"/>
        <v>19443045236.87</v>
      </c>
      <c r="S1407" s="8">
        <f t="shared" si="295"/>
        <v>30104341629.45</v>
      </c>
      <c r="T1407" s="8">
        <f t="shared" si="296"/>
        <v>49547386866.32</v>
      </c>
      <c r="U1407" s="8">
        <f t="shared" si="297"/>
        <v>9195104678.8</v>
      </c>
      <c r="V1407" s="8">
        <f t="shared" si="298"/>
        <v>10247940558.07</v>
      </c>
      <c r="W1407" s="8">
        <f t="shared" si="299"/>
        <v>9195104678.8</v>
      </c>
      <c r="X1407" s="8">
        <f t="shared" si="300"/>
        <v>40352282187.52</v>
      </c>
      <c r="Y1407" s="13">
        <f t="shared" si="301"/>
        <v>0.392413131480128</v>
      </c>
      <c r="Z1407" s="13">
        <f t="shared" si="302"/>
        <v>0.607586868519872</v>
      </c>
      <c r="AA1407" s="13">
        <f t="shared" si="303"/>
        <v>1.64585518847054</v>
      </c>
      <c r="AB1407" s="13">
        <f t="shared" si="304"/>
        <v>0.472925129102886</v>
      </c>
      <c r="AC1407" s="13">
        <f t="shared" si="305"/>
        <v>0.527074870897114</v>
      </c>
      <c r="AD1407" s="13">
        <f t="shared" si="306"/>
        <v>0.185582030866907</v>
      </c>
      <c r="AE1407" s="13">
        <f t="shared" si="307"/>
        <v>0.814417969133093</v>
      </c>
    </row>
    <row r="1408" spans="1:31">
      <c r="A1408" s="5" t="s">
        <v>2843</v>
      </c>
      <c r="B1408" s="5" t="s">
        <v>2844</v>
      </c>
      <c r="C1408" s="6">
        <v>29036000</v>
      </c>
      <c r="D1408" s="6">
        <v>0</v>
      </c>
      <c r="E1408" s="6">
        <v>0</v>
      </c>
      <c r="F1408" s="6">
        <v>0</v>
      </c>
      <c r="G1408" s="6">
        <v>0</v>
      </c>
      <c r="H1408" s="6">
        <v>4925000</v>
      </c>
      <c r="I1408" s="6">
        <v>0</v>
      </c>
      <c r="J1408" s="6">
        <v>0</v>
      </c>
      <c r="K1408" s="6">
        <v>66961784.13</v>
      </c>
      <c r="L1408" s="6">
        <v>543720000</v>
      </c>
      <c r="M1408" s="6">
        <v>96945418.22</v>
      </c>
      <c r="N1408" s="6">
        <v>0</v>
      </c>
      <c r="O1408" s="6">
        <v>0</v>
      </c>
      <c r="P1408" s="6">
        <v>119054659.7</v>
      </c>
      <c r="Q1408" s="6">
        <v>425483384.28</v>
      </c>
      <c r="R1408" s="8">
        <f t="shared" si="294"/>
        <v>100922784.13</v>
      </c>
      <c r="S1408" s="8">
        <f t="shared" si="295"/>
        <v>1185203462.2</v>
      </c>
      <c r="T1408" s="8">
        <f t="shared" si="296"/>
        <v>1286126246.33</v>
      </c>
      <c r="U1408" s="8">
        <f t="shared" si="297"/>
        <v>29036000</v>
      </c>
      <c r="V1408" s="8">
        <f t="shared" si="298"/>
        <v>71886784.13</v>
      </c>
      <c r="W1408" s="8">
        <f t="shared" si="299"/>
        <v>29036000</v>
      </c>
      <c r="X1408" s="8">
        <f t="shared" si="300"/>
        <v>1257090246.33</v>
      </c>
      <c r="Y1408" s="13">
        <f t="shared" si="301"/>
        <v>0.0784703557819353</v>
      </c>
      <c r="Z1408" s="13">
        <f t="shared" si="302"/>
        <v>0.921529644218065</v>
      </c>
      <c r="AA1408" s="13">
        <f t="shared" si="303"/>
        <v>1.08515228595659</v>
      </c>
      <c r="AB1408" s="13">
        <f t="shared" si="304"/>
        <v>0.287705102968606</v>
      </c>
      <c r="AC1408" s="13">
        <f t="shared" si="305"/>
        <v>0.712294897031394</v>
      </c>
      <c r="AD1408" s="13">
        <f t="shared" si="306"/>
        <v>0.0225763217902248</v>
      </c>
      <c r="AE1408" s="13">
        <f t="shared" si="307"/>
        <v>0.977423678209775</v>
      </c>
    </row>
    <row r="1409" spans="1:31">
      <c r="A1409" s="5" t="s">
        <v>2845</v>
      </c>
      <c r="B1409" s="5" t="s">
        <v>2846</v>
      </c>
      <c r="C1409" s="6">
        <v>408699258.44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1374092.1</v>
      </c>
      <c r="L1409" s="6">
        <v>527802080</v>
      </c>
      <c r="M1409" s="6">
        <v>951268076.5</v>
      </c>
      <c r="N1409" s="6">
        <v>0</v>
      </c>
      <c r="O1409" s="6">
        <v>0</v>
      </c>
      <c r="P1409" s="6">
        <v>30845504.62</v>
      </c>
      <c r="Q1409" s="6">
        <v>-921707282.27</v>
      </c>
      <c r="R1409" s="8">
        <f t="shared" si="294"/>
        <v>410073350.54</v>
      </c>
      <c r="S1409" s="8">
        <f t="shared" si="295"/>
        <v>588208378.85</v>
      </c>
      <c r="T1409" s="8">
        <f t="shared" si="296"/>
        <v>998281729.39</v>
      </c>
      <c r="U1409" s="8">
        <f t="shared" si="297"/>
        <v>408699258.44</v>
      </c>
      <c r="V1409" s="8">
        <f t="shared" si="298"/>
        <v>1374092.1</v>
      </c>
      <c r="W1409" s="8">
        <f t="shared" si="299"/>
        <v>408699258.44</v>
      </c>
      <c r="X1409" s="8">
        <f t="shared" si="300"/>
        <v>589582470.95</v>
      </c>
      <c r="Y1409" s="13">
        <f t="shared" si="301"/>
        <v>0.410779180332766</v>
      </c>
      <c r="Z1409" s="13">
        <f t="shared" si="302"/>
        <v>0.589220819667234</v>
      </c>
      <c r="AA1409" s="13">
        <f t="shared" si="303"/>
        <v>1.69715659498379</v>
      </c>
      <c r="AB1409" s="13">
        <f t="shared" si="304"/>
        <v>0.996649155332356</v>
      </c>
      <c r="AC1409" s="13">
        <f t="shared" si="305"/>
        <v>0.00335084466764432</v>
      </c>
      <c r="AD1409" s="13">
        <f t="shared" si="306"/>
        <v>0.409402723106768</v>
      </c>
      <c r="AE1409" s="13">
        <f t="shared" si="307"/>
        <v>0.590597276893232</v>
      </c>
    </row>
    <row r="1410" spans="1:31">
      <c r="A1410" s="5" t="s">
        <v>2847</v>
      </c>
      <c r="B1410" s="5" t="s">
        <v>2848</v>
      </c>
      <c r="C1410" s="6">
        <v>42000000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1544097.04</v>
      </c>
      <c r="L1410" s="6">
        <v>492089200</v>
      </c>
      <c r="M1410" s="6">
        <v>151261859.89</v>
      </c>
      <c r="N1410" s="6">
        <v>0</v>
      </c>
      <c r="O1410" s="6">
        <v>0</v>
      </c>
      <c r="P1410" s="6">
        <v>41397414.63</v>
      </c>
      <c r="Q1410" s="6">
        <v>-422831773.87</v>
      </c>
      <c r="R1410" s="8">
        <f t="shared" si="294"/>
        <v>43544097.04</v>
      </c>
      <c r="S1410" s="8">
        <f t="shared" si="295"/>
        <v>261916700.65</v>
      </c>
      <c r="T1410" s="8">
        <f t="shared" si="296"/>
        <v>305460797.69</v>
      </c>
      <c r="U1410" s="8">
        <f t="shared" si="297"/>
        <v>42000000</v>
      </c>
      <c r="V1410" s="8">
        <f t="shared" si="298"/>
        <v>1544097.04</v>
      </c>
      <c r="W1410" s="8">
        <f t="shared" si="299"/>
        <v>42000000</v>
      </c>
      <c r="X1410" s="8">
        <f t="shared" si="300"/>
        <v>263460797.69</v>
      </c>
      <c r="Y1410" s="13">
        <f t="shared" si="301"/>
        <v>0.142552161748072</v>
      </c>
      <c r="Z1410" s="13">
        <f t="shared" si="302"/>
        <v>0.857447838251928</v>
      </c>
      <c r="AA1410" s="13">
        <f t="shared" si="303"/>
        <v>1.16625170113985</v>
      </c>
      <c r="AB1410" s="13">
        <f t="shared" si="304"/>
        <v>0.964539463556184</v>
      </c>
      <c r="AC1410" s="13">
        <f t="shared" si="305"/>
        <v>0.0354605364438164</v>
      </c>
      <c r="AD1410" s="13">
        <f t="shared" si="306"/>
        <v>0.13749718562126</v>
      </c>
      <c r="AE1410" s="13">
        <f t="shared" si="307"/>
        <v>0.86250281437874</v>
      </c>
    </row>
    <row r="1411" spans="1:31">
      <c r="A1411" s="5" t="s">
        <v>2849</v>
      </c>
      <c r="B1411" s="5" t="s">
        <v>2850</v>
      </c>
      <c r="C1411" s="6">
        <v>298529829.69</v>
      </c>
      <c r="D1411" s="6">
        <v>0</v>
      </c>
      <c r="E1411" s="6">
        <v>0</v>
      </c>
      <c r="F1411" s="6">
        <v>0</v>
      </c>
      <c r="G1411" s="6">
        <v>19821996.89</v>
      </c>
      <c r="H1411" s="6">
        <v>139906480.35</v>
      </c>
      <c r="I1411" s="6">
        <v>0</v>
      </c>
      <c r="J1411" s="6">
        <v>0</v>
      </c>
      <c r="K1411" s="6">
        <v>2705945.25</v>
      </c>
      <c r="L1411" s="6">
        <v>298731378</v>
      </c>
      <c r="M1411" s="6">
        <v>865664731.41</v>
      </c>
      <c r="N1411" s="6">
        <v>0</v>
      </c>
      <c r="O1411" s="6">
        <v>0</v>
      </c>
      <c r="P1411" s="6">
        <v>186914881.92</v>
      </c>
      <c r="Q1411" s="6">
        <v>956661933.22</v>
      </c>
      <c r="R1411" s="8">
        <f t="shared" ref="R1411:R1474" si="308">C1411+D1411+E1411+F1411+G1411+H1411+I1411+J1411+K1411</f>
        <v>460964252.18</v>
      </c>
      <c r="S1411" s="8">
        <f t="shared" ref="S1411:S1474" si="309">L1411+M1411-N1411+O1411+P1411+Q1411</f>
        <v>2307972924.55</v>
      </c>
      <c r="T1411" s="8">
        <f t="shared" ref="T1411:T1474" si="310">R1411+S1411</f>
        <v>2768937176.73</v>
      </c>
      <c r="U1411" s="8">
        <f t="shared" ref="U1411:U1474" si="311">C1411+D1411+E1411+F1411+G1411</f>
        <v>318351826.58</v>
      </c>
      <c r="V1411" s="8">
        <f t="shared" ref="V1411:V1474" si="312">H1411+I1411+J1411+K1411</f>
        <v>142612425.6</v>
      </c>
      <c r="W1411" s="8">
        <f t="shared" ref="W1411:W1474" si="313">U1411</f>
        <v>318351826.58</v>
      </c>
      <c r="X1411" s="8">
        <f t="shared" ref="X1411:X1474" si="314">V1411+S1411</f>
        <v>2450585350.15</v>
      </c>
      <c r="Y1411" s="13">
        <f t="shared" ref="Y1411:Y1474" si="315">R1411/T1411</f>
        <v>0.166476963093969</v>
      </c>
      <c r="Z1411" s="13">
        <f t="shared" ref="Z1411:Z1474" si="316">S1411/T1411</f>
        <v>0.833523036906031</v>
      </c>
      <c r="AA1411" s="13">
        <f t="shared" ref="AA1411:AA1474" si="317">T1411/S1411</f>
        <v>1.19972688902747</v>
      </c>
      <c r="AB1411" s="13">
        <f t="shared" ref="AB1411:AB1474" si="318">U1411/R1411</f>
        <v>0.690621507143873</v>
      </c>
      <c r="AC1411" s="13">
        <f t="shared" ref="AC1411:AC1474" si="319">V1411/R1411</f>
        <v>0.309378492856127</v>
      </c>
      <c r="AD1411" s="13">
        <f t="shared" ref="AD1411:AD1474" si="320">W1411/T1411</f>
        <v>0.114972571156692</v>
      </c>
      <c r="AE1411" s="13">
        <f t="shared" ref="AE1411:AE1474" si="321">X1411/T1411</f>
        <v>0.885027428843308</v>
      </c>
    </row>
    <row r="1412" spans="1:31">
      <c r="A1412" s="5" t="s">
        <v>2851</v>
      </c>
      <c r="B1412" s="5" t="s">
        <v>2852</v>
      </c>
      <c r="C1412" s="6">
        <v>188000000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504936660</v>
      </c>
      <c r="M1412" s="6">
        <v>277096356.17</v>
      </c>
      <c r="N1412" s="6">
        <v>0</v>
      </c>
      <c r="O1412" s="6">
        <v>-42187795.35</v>
      </c>
      <c r="P1412" s="6">
        <v>8194929.49</v>
      </c>
      <c r="Q1412" s="6">
        <v>-572046810.02</v>
      </c>
      <c r="R1412" s="8">
        <f t="shared" si="308"/>
        <v>188000000</v>
      </c>
      <c r="S1412" s="8">
        <f t="shared" si="309"/>
        <v>175993340.29</v>
      </c>
      <c r="T1412" s="8">
        <f t="shared" si="310"/>
        <v>363993340.29</v>
      </c>
      <c r="U1412" s="8">
        <f t="shared" si="311"/>
        <v>188000000</v>
      </c>
      <c r="V1412" s="8">
        <f t="shared" si="312"/>
        <v>0</v>
      </c>
      <c r="W1412" s="8">
        <f t="shared" si="313"/>
        <v>188000000</v>
      </c>
      <c r="X1412" s="8">
        <f t="shared" si="314"/>
        <v>175993340.29</v>
      </c>
      <c r="Y1412" s="13">
        <f t="shared" si="315"/>
        <v>0.516492966190582</v>
      </c>
      <c r="Z1412" s="13">
        <f t="shared" si="316"/>
        <v>0.483507033809418</v>
      </c>
      <c r="AA1412" s="13">
        <f t="shared" si="317"/>
        <v>2.06822223892231</v>
      </c>
      <c r="AB1412" s="13">
        <f t="shared" si="318"/>
        <v>1</v>
      </c>
      <c r="AC1412" s="13">
        <f t="shared" si="319"/>
        <v>0</v>
      </c>
      <c r="AD1412" s="13">
        <f t="shared" si="320"/>
        <v>0.516492966190582</v>
      </c>
      <c r="AE1412" s="13">
        <f t="shared" si="321"/>
        <v>0.483507033809418</v>
      </c>
    </row>
    <row r="1413" spans="1:31">
      <c r="A1413" s="5" t="s">
        <v>2853</v>
      </c>
      <c r="B1413" s="5" t="s">
        <v>2854</v>
      </c>
      <c r="C1413" s="6">
        <v>650550833.34</v>
      </c>
      <c r="D1413" s="6">
        <v>0</v>
      </c>
      <c r="E1413" s="6">
        <v>0</v>
      </c>
      <c r="F1413" s="6">
        <v>0</v>
      </c>
      <c r="G1413" s="6">
        <v>42783436.17</v>
      </c>
      <c r="H1413" s="6">
        <v>26539049.06</v>
      </c>
      <c r="I1413" s="6">
        <v>0</v>
      </c>
      <c r="J1413" s="6">
        <v>0</v>
      </c>
      <c r="K1413" s="6">
        <v>6629539.97</v>
      </c>
      <c r="L1413" s="6">
        <v>381512820</v>
      </c>
      <c r="M1413" s="6">
        <v>936260140.04</v>
      </c>
      <c r="N1413" s="6">
        <v>0</v>
      </c>
      <c r="O1413" s="6">
        <v>-51554680.68</v>
      </c>
      <c r="P1413" s="6">
        <v>63694424.54</v>
      </c>
      <c r="Q1413" s="6">
        <v>-803816726.68</v>
      </c>
      <c r="R1413" s="8">
        <f t="shared" si="308"/>
        <v>726502858.54</v>
      </c>
      <c r="S1413" s="8">
        <f t="shared" si="309"/>
        <v>526095977.22</v>
      </c>
      <c r="T1413" s="8">
        <f t="shared" si="310"/>
        <v>1252598835.76</v>
      </c>
      <c r="U1413" s="8">
        <f t="shared" si="311"/>
        <v>693334269.51</v>
      </c>
      <c r="V1413" s="8">
        <f t="shared" si="312"/>
        <v>33168589.03</v>
      </c>
      <c r="W1413" s="8">
        <f t="shared" si="313"/>
        <v>693334269.51</v>
      </c>
      <c r="X1413" s="8">
        <f t="shared" si="314"/>
        <v>559264566.25</v>
      </c>
      <c r="Y1413" s="13">
        <f t="shared" si="315"/>
        <v>0.579996434452378</v>
      </c>
      <c r="Z1413" s="13">
        <f t="shared" si="316"/>
        <v>0.420003565547622</v>
      </c>
      <c r="AA1413" s="13">
        <f t="shared" si="317"/>
        <v>2.38093216826898</v>
      </c>
      <c r="AB1413" s="13">
        <f t="shared" si="318"/>
        <v>0.954344860945686</v>
      </c>
      <c r="AC1413" s="13">
        <f t="shared" si="319"/>
        <v>0.0456551390543136</v>
      </c>
      <c r="AD1413" s="13">
        <f t="shared" si="320"/>
        <v>0.553516616586449</v>
      </c>
      <c r="AE1413" s="13">
        <f t="shared" si="321"/>
        <v>0.446483383413551</v>
      </c>
    </row>
    <row r="1414" spans="1:31">
      <c r="A1414" s="5" t="s">
        <v>2855</v>
      </c>
      <c r="B1414" s="5" t="s">
        <v>2856</v>
      </c>
      <c r="C1414" s="6">
        <v>529649301.37</v>
      </c>
      <c r="D1414" s="6">
        <v>0</v>
      </c>
      <c r="E1414" s="6">
        <v>0</v>
      </c>
      <c r="F1414" s="6">
        <v>0</v>
      </c>
      <c r="G1414" s="6">
        <v>361326159.73</v>
      </c>
      <c r="H1414" s="6">
        <v>1091651858.62</v>
      </c>
      <c r="I1414" s="6">
        <v>0</v>
      </c>
      <c r="J1414" s="6">
        <v>0</v>
      </c>
      <c r="K1414" s="6">
        <v>3125618.45</v>
      </c>
      <c r="L1414" s="6">
        <v>960295304</v>
      </c>
      <c r="M1414" s="6">
        <v>1156121063.37</v>
      </c>
      <c r="N1414" s="6">
        <v>0</v>
      </c>
      <c r="O1414" s="6">
        <v>-71819.61</v>
      </c>
      <c r="P1414" s="6">
        <v>123596805.56</v>
      </c>
      <c r="Q1414" s="6">
        <v>926773126.35</v>
      </c>
      <c r="R1414" s="8">
        <f t="shared" si="308"/>
        <v>1985752938.17</v>
      </c>
      <c r="S1414" s="8">
        <f t="shared" si="309"/>
        <v>3166714479.67</v>
      </c>
      <c r="T1414" s="8">
        <f t="shared" si="310"/>
        <v>5152467417.84</v>
      </c>
      <c r="U1414" s="8">
        <f t="shared" si="311"/>
        <v>890975461.1</v>
      </c>
      <c r="V1414" s="8">
        <f t="shared" si="312"/>
        <v>1094777477.07</v>
      </c>
      <c r="W1414" s="8">
        <f t="shared" si="313"/>
        <v>890975461.1</v>
      </c>
      <c r="X1414" s="8">
        <f t="shared" si="314"/>
        <v>4261491956.74</v>
      </c>
      <c r="Y1414" s="13">
        <f t="shared" si="315"/>
        <v>0.385398446440339</v>
      </c>
      <c r="Z1414" s="13">
        <f t="shared" si="316"/>
        <v>0.614601553559661</v>
      </c>
      <c r="AA1414" s="13">
        <f t="shared" si="317"/>
        <v>1.62707040717385</v>
      </c>
      <c r="AB1414" s="13">
        <f t="shared" si="318"/>
        <v>0.448683944499708</v>
      </c>
      <c r="AC1414" s="13">
        <f t="shared" si="319"/>
        <v>0.551316055500292</v>
      </c>
      <c r="AD1414" s="13">
        <f t="shared" si="320"/>
        <v>0.172922095152911</v>
      </c>
      <c r="AE1414" s="13">
        <f t="shared" si="321"/>
        <v>0.827077904847089</v>
      </c>
    </row>
    <row r="1415" spans="1:31">
      <c r="A1415" s="5" t="s">
        <v>2857</v>
      </c>
      <c r="B1415" s="5" t="s">
        <v>2858</v>
      </c>
      <c r="C1415" s="6">
        <v>945730945.2</v>
      </c>
      <c r="D1415" s="6">
        <v>0</v>
      </c>
      <c r="E1415" s="6">
        <v>0</v>
      </c>
      <c r="F1415" s="6">
        <v>0</v>
      </c>
      <c r="G1415" s="6">
        <v>429331127.83</v>
      </c>
      <c r="H1415" s="6">
        <v>63250204.85</v>
      </c>
      <c r="I1415" s="6">
        <v>0</v>
      </c>
      <c r="J1415" s="6">
        <v>0</v>
      </c>
      <c r="K1415" s="6">
        <v>53407064.14</v>
      </c>
      <c r="L1415" s="6">
        <v>665807918</v>
      </c>
      <c r="M1415" s="6">
        <v>1686352817.05</v>
      </c>
      <c r="N1415" s="6">
        <v>0</v>
      </c>
      <c r="O1415" s="6">
        <v>-1854259.7</v>
      </c>
      <c r="P1415" s="6">
        <v>147141594.67</v>
      </c>
      <c r="Q1415" s="6">
        <v>-397712573.23</v>
      </c>
      <c r="R1415" s="8">
        <f t="shared" si="308"/>
        <v>1491719342.02</v>
      </c>
      <c r="S1415" s="8">
        <f t="shared" si="309"/>
        <v>2099735496.79</v>
      </c>
      <c r="T1415" s="8">
        <f t="shared" si="310"/>
        <v>3591454838.81</v>
      </c>
      <c r="U1415" s="8">
        <f t="shared" si="311"/>
        <v>1375062073.03</v>
      </c>
      <c r="V1415" s="8">
        <f t="shared" si="312"/>
        <v>116657268.99</v>
      </c>
      <c r="W1415" s="8">
        <f t="shared" si="313"/>
        <v>1375062073.03</v>
      </c>
      <c r="X1415" s="8">
        <f t="shared" si="314"/>
        <v>2216392765.78</v>
      </c>
      <c r="Y1415" s="13">
        <f t="shared" si="315"/>
        <v>0.415352387533925</v>
      </c>
      <c r="Z1415" s="13">
        <f t="shared" si="316"/>
        <v>0.584647612466075</v>
      </c>
      <c r="AA1415" s="13">
        <f t="shared" si="317"/>
        <v>1.71043202551011</v>
      </c>
      <c r="AB1415" s="13">
        <f t="shared" si="318"/>
        <v>0.921796771212989</v>
      </c>
      <c r="AC1415" s="13">
        <f t="shared" si="319"/>
        <v>0.0782032287870113</v>
      </c>
      <c r="AD1415" s="13">
        <f t="shared" si="320"/>
        <v>0.382870489744378</v>
      </c>
      <c r="AE1415" s="13">
        <f t="shared" si="321"/>
        <v>0.617129510255622</v>
      </c>
    </row>
    <row r="1416" spans="1:31">
      <c r="A1416" s="5" t="s">
        <v>2859</v>
      </c>
      <c r="B1416" s="5" t="s">
        <v>2860</v>
      </c>
      <c r="C1416" s="6">
        <v>564620000</v>
      </c>
      <c r="D1416" s="6">
        <v>0</v>
      </c>
      <c r="E1416" s="6">
        <v>0</v>
      </c>
      <c r="F1416" s="6">
        <v>0</v>
      </c>
      <c r="G1416" s="6">
        <v>10000000</v>
      </c>
      <c r="H1416" s="6">
        <v>278540951</v>
      </c>
      <c r="I1416" s="6">
        <v>0</v>
      </c>
      <c r="J1416" s="6">
        <v>0</v>
      </c>
      <c r="K1416" s="6">
        <v>8100536.12</v>
      </c>
      <c r="L1416" s="6">
        <v>455476750</v>
      </c>
      <c r="M1416" s="6">
        <v>779136231.65</v>
      </c>
      <c r="N1416" s="6">
        <v>135120000</v>
      </c>
      <c r="O1416" s="6">
        <v>-2008885.19</v>
      </c>
      <c r="P1416" s="6">
        <v>206753789.42</v>
      </c>
      <c r="Q1416" s="6">
        <v>1801538304</v>
      </c>
      <c r="R1416" s="8">
        <f t="shared" si="308"/>
        <v>861261487.12</v>
      </c>
      <c r="S1416" s="8">
        <f t="shared" si="309"/>
        <v>3105776189.88</v>
      </c>
      <c r="T1416" s="8">
        <f t="shared" si="310"/>
        <v>3967037677</v>
      </c>
      <c r="U1416" s="8">
        <f t="shared" si="311"/>
        <v>574620000</v>
      </c>
      <c r="V1416" s="8">
        <f t="shared" si="312"/>
        <v>286641487.12</v>
      </c>
      <c r="W1416" s="8">
        <f t="shared" si="313"/>
        <v>574620000</v>
      </c>
      <c r="X1416" s="8">
        <f t="shared" si="314"/>
        <v>3392417677</v>
      </c>
      <c r="Y1416" s="13">
        <f t="shared" si="315"/>
        <v>0.217104438436116</v>
      </c>
      <c r="Z1416" s="13">
        <f t="shared" si="316"/>
        <v>0.782895561563884</v>
      </c>
      <c r="AA1416" s="13">
        <f t="shared" si="317"/>
        <v>1.27730957881845</v>
      </c>
      <c r="AB1416" s="13">
        <f t="shared" si="318"/>
        <v>0.667184134659835</v>
      </c>
      <c r="AC1416" s="13">
        <f t="shared" si="319"/>
        <v>0.332815865340165</v>
      </c>
      <c r="AD1416" s="13">
        <f t="shared" si="320"/>
        <v>0.14484863688881</v>
      </c>
      <c r="AE1416" s="13">
        <f t="shared" si="321"/>
        <v>0.85515136311119</v>
      </c>
    </row>
    <row r="1417" spans="1:31">
      <c r="A1417" s="5" t="s">
        <v>2861</v>
      </c>
      <c r="B1417" s="5" t="s">
        <v>2862</v>
      </c>
      <c r="C1417" s="6">
        <v>1156687300</v>
      </c>
      <c r="D1417" s="6">
        <v>0</v>
      </c>
      <c r="E1417" s="6">
        <v>273865.35</v>
      </c>
      <c r="F1417" s="6">
        <v>0</v>
      </c>
      <c r="G1417" s="6">
        <v>0</v>
      </c>
      <c r="H1417" s="6">
        <v>50000000</v>
      </c>
      <c r="I1417" s="6">
        <v>0</v>
      </c>
      <c r="J1417" s="6">
        <v>0</v>
      </c>
      <c r="K1417" s="6">
        <v>138147270.28</v>
      </c>
      <c r="L1417" s="6">
        <v>989113721</v>
      </c>
      <c r="M1417" s="6">
        <v>181174585.64</v>
      </c>
      <c r="N1417" s="6">
        <v>77613584.62</v>
      </c>
      <c r="O1417" s="6">
        <v>-196446.57</v>
      </c>
      <c r="P1417" s="6">
        <v>344292811.17</v>
      </c>
      <c r="Q1417" s="6">
        <v>3262321912.43</v>
      </c>
      <c r="R1417" s="8">
        <f t="shared" si="308"/>
        <v>1345108435.63</v>
      </c>
      <c r="S1417" s="8">
        <f t="shared" si="309"/>
        <v>4699092999.05</v>
      </c>
      <c r="T1417" s="8">
        <f t="shared" si="310"/>
        <v>6044201434.68</v>
      </c>
      <c r="U1417" s="8">
        <f t="shared" si="311"/>
        <v>1156961165.35</v>
      </c>
      <c r="V1417" s="8">
        <f t="shared" si="312"/>
        <v>188147270.28</v>
      </c>
      <c r="W1417" s="8">
        <f t="shared" si="313"/>
        <v>1156961165.35</v>
      </c>
      <c r="X1417" s="8">
        <f t="shared" si="314"/>
        <v>4887240269.33</v>
      </c>
      <c r="Y1417" s="13">
        <f t="shared" si="315"/>
        <v>0.222545269241381</v>
      </c>
      <c r="Z1417" s="13">
        <f t="shared" si="316"/>
        <v>0.777454730758619</v>
      </c>
      <c r="AA1417" s="13">
        <f t="shared" si="317"/>
        <v>1.28624852410921</v>
      </c>
      <c r="AB1417" s="13">
        <f t="shared" si="318"/>
        <v>0.860124830611237</v>
      </c>
      <c r="AC1417" s="13">
        <f t="shared" si="319"/>
        <v>0.139875169388763</v>
      </c>
      <c r="AD1417" s="13">
        <f t="shared" si="320"/>
        <v>0.191416712009575</v>
      </c>
      <c r="AE1417" s="13">
        <f t="shared" si="321"/>
        <v>0.808583287990425</v>
      </c>
    </row>
    <row r="1418" spans="1:31">
      <c r="A1418" s="5" t="s">
        <v>2863</v>
      </c>
      <c r="B1418" s="5" t="s">
        <v>2864</v>
      </c>
      <c r="C1418" s="6">
        <v>50000000</v>
      </c>
      <c r="D1418" s="6">
        <v>0</v>
      </c>
      <c r="E1418" s="6">
        <v>0</v>
      </c>
      <c r="F1418" s="6">
        <v>0</v>
      </c>
      <c r="G1418" s="6">
        <v>30658696.34</v>
      </c>
      <c r="H1418" s="6">
        <v>50000000</v>
      </c>
      <c r="I1418" s="6">
        <v>0</v>
      </c>
      <c r="J1418" s="6">
        <v>0</v>
      </c>
      <c r="K1418" s="6">
        <v>18244962.61</v>
      </c>
      <c r="L1418" s="6">
        <v>293260400</v>
      </c>
      <c r="M1418" s="6">
        <v>298284118.45</v>
      </c>
      <c r="N1418" s="6">
        <v>10714080</v>
      </c>
      <c r="O1418" s="6">
        <v>-3950000</v>
      </c>
      <c r="P1418" s="6">
        <v>228248732.72</v>
      </c>
      <c r="Q1418" s="6">
        <v>703686828.88</v>
      </c>
      <c r="R1418" s="8">
        <f t="shared" si="308"/>
        <v>148903658.95</v>
      </c>
      <c r="S1418" s="8">
        <f t="shared" si="309"/>
        <v>1508816000.05</v>
      </c>
      <c r="T1418" s="8">
        <f t="shared" si="310"/>
        <v>1657719659</v>
      </c>
      <c r="U1418" s="8">
        <f t="shared" si="311"/>
        <v>80658696.34</v>
      </c>
      <c r="V1418" s="8">
        <f t="shared" si="312"/>
        <v>68244962.61</v>
      </c>
      <c r="W1418" s="8">
        <f t="shared" si="313"/>
        <v>80658696.34</v>
      </c>
      <c r="X1418" s="8">
        <f t="shared" si="314"/>
        <v>1577060962.66</v>
      </c>
      <c r="Y1418" s="13">
        <f t="shared" si="315"/>
        <v>0.0898243910793845</v>
      </c>
      <c r="Z1418" s="13">
        <f t="shared" si="316"/>
        <v>0.910175608920615</v>
      </c>
      <c r="AA1418" s="13">
        <f t="shared" si="317"/>
        <v>1.09868907735938</v>
      </c>
      <c r="AB1418" s="13">
        <f t="shared" si="318"/>
        <v>0.541683776669882</v>
      </c>
      <c r="AC1418" s="13">
        <f t="shared" si="319"/>
        <v>0.458316223330119</v>
      </c>
      <c r="AD1418" s="13">
        <f t="shared" si="320"/>
        <v>0.0486564153969534</v>
      </c>
      <c r="AE1418" s="13">
        <f t="shared" si="321"/>
        <v>0.951343584603046</v>
      </c>
    </row>
    <row r="1419" spans="1:31">
      <c r="A1419" s="5" t="s">
        <v>2865</v>
      </c>
      <c r="B1419" s="5" t="s">
        <v>2866</v>
      </c>
      <c r="C1419" s="6">
        <v>415000000</v>
      </c>
      <c r="D1419" s="6">
        <v>0</v>
      </c>
      <c r="E1419" s="6">
        <v>0</v>
      </c>
      <c r="F1419" s="6">
        <v>0</v>
      </c>
      <c r="G1419" s="6">
        <v>696153737.1</v>
      </c>
      <c r="H1419" s="6">
        <v>2561000000</v>
      </c>
      <c r="I1419" s="6">
        <v>0</v>
      </c>
      <c r="J1419" s="6">
        <v>0</v>
      </c>
      <c r="K1419" s="6">
        <v>335486.18</v>
      </c>
      <c r="L1419" s="6">
        <v>1125632068</v>
      </c>
      <c r="M1419" s="6">
        <v>467645116.19</v>
      </c>
      <c r="N1419" s="6">
        <v>0</v>
      </c>
      <c r="O1419" s="6">
        <v>0</v>
      </c>
      <c r="P1419" s="6">
        <v>590184990.78</v>
      </c>
      <c r="Q1419" s="6">
        <v>3032171255.28</v>
      </c>
      <c r="R1419" s="8">
        <f t="shared" si="308"/>
        <v>3672489223.28</v>
      </c>
      <c r="S1419" s="8">
        <f t="shared" si="309"/>
        <v>5215633430.25</v>
      </c>
      <c r="T1419" s="8">
        <f t="shared" si="310"/>
        <v>8888122653.53</v>
      </c>
      <c r="U1419" s="8">
        <f t="shared" si="311"/>
        <v>1111153737.1</v>
      </c>
      <c r="V1419" s="8">
        <f t="shared" si="312"/>
        <v>2561335486.18</v>
      </c>
      <c r="W1419" s="8">
        <f t="shared" si="313"/>
        <v>1111153737.1</v>
      </c>
      <c r="X1419" s="8">
        <f t="shared" si="314"/>
        <v>7776968916.43</v>
      </c>
      <c r="Y1419" s="13">
        <f t="shared" si="315"/>
        <v>0.413190655264128</v>
      </c>
      <c r="Z1419" s="13">
        <f t="shared" si="316"/>
        <v>0.586809344735872</v>
      </c>
      <c r="AA1419" s="13">
        <f t="shared" si="317"/>
        <v>1.70413100774683</v>
      </c>
      <c r="AB1419" s="13">
        <f t="shared" si="318"/>
        <v>0.302561469767255</v>
      </c>
      <c r="AC1419" s="13">
        <f t="shared" si="319"/>
        <v>0.697438530232745</v>
      </c>
      <c r="AD1419" s="13">
        <f t="shared" si="320"/>
        <v>0.12501557195081</v>
      </c>
      <c r="AE1419" s="13">
        <f t="shared" si="321"/>
        <v>0.874984428049191</v>
      </c>
    </row>
    <row r="1420" spans="1:31">
      <c r="A1420" s="5" t="s">
        <v>2867</v>
      </c>
      <c r="B1420" s="5" t="s">
        <v>2868</v>
      </c>
      <c r="C1420" s="6">
        <v>414797230.8</v>
      </c>
      <c r="D1420" s="6">
        <v>0</v>
      </c>
      <c r="E1420" s="6">
        <v>0</v>
      </c>
      <c r="F1420" s="6">
        <v>0</v>
      </c>
      <c r="G1420" s="6">
        <v>366737200</v>
      </c>
      <c r="H1420" s="6">
        <v>424375007.29</v>
      </c>
      <c r="I1420" s="6">
        <v>0</v>
      </c>
      <c r="J1420" s="6">
        <v>0</v>
      </c>
      <c r="K1420" s="6">
        <v>142053208.45</v>
      </c>
      <c r="L1420" s="6">
        <v>3896339676</v>
      </c>
      <c r="M1420" s="6">
        <v>901720171.76</v>
      </c>
      <c r="N1420" s="6">
        <v>0</v>
      </c>
      <c r="O1420" s="6">
        <v>-291238.29</v>
      </c>
      <c r="P1420" s="6">
        <v>156394365.18</v>
      </c>
      <c r="Q1420" s="6">
        <v>1407955847.29</v>
      </c>
      <c r="R1420" s="8">
        <f t="shared" si="308"/>
        <v>1347962646.54</v>
      </c>
      <c r="S1420" s="8">
        <f t="shared" si="309"/>
        <v>6362118821.94</v>
      </c>
      <c r="T1420" s="8">
        <f t="shared" si="310"/>
        <v>7710081468.48</v>
      </c>
      <c r="U1420" s="8">
        <f t="shared" si="311"/>
        <v>781534430.8</v>
      </c>
      <c r="V1420" s="8">
        <f t="shared" si="312"/>
        <v>566428215.74</v>
      </c>
      <c r="W1420" s="8">
        <f t="shared" si="313"/>
        <v>781534430.8</v>
      </c>
      <c r="X1420" s="8">
        <f t="shared" si="314"/>
        <v>6928547037.68</v>
      </c>
      <c r="Y1420" s="13">
        <f t="shared" si="315"/>
        <v>0.174831180714585</v>
      </c>
      <c r="Z1420" s="13">
        <f t="shared" si="316"/>
        <v>0.825168819285415</v>
      </c>
      <c r="AA1420" s="13">
        <f t="shared" si="317"/>
        <v>1.21187322718518</v>
      </c>
      <c r="AB1420" s="13">
        <f t="shared" si="318"/>
        <v>0.579789382744449</v>
      </c>
      <c r="AC1420" s="13">
        <f t="shared" si="319"/>
        <v>0.420210617255551</v>
      </c>
      <c r="AD1420" s="13">
        <f t="shared" si="320"/>
        <v>0.101365262350992</v>
      </c>
      <c r="AE1420" s="13">
        <f t="shared" si="321"/>
        <v>0.898634737649008</v>
      </c>
    </row>
    <row r="1421" spans="1:31">
      <c r="A1421" s="5" t="s">
        <v>2869</v>
      </c>
      <c r="B1421" s="5" t="s">
        <v>2870</v>
      </c>
      <c r="C1421" s="6">
        <v>2712360000</v>
      </c>
      <c r="D1421" s="6">
        <v>0</v>
      </c>
      <c r="E1421" s="6">
        <v>0</v>
      </c>
      <c r="F1421" s="6">
        <v>0</v>
      </c>
      <c r="G1421" s="6">
        <v>97895410.03</v>
      </c>
      <c r="H1421" s="6">
        <v>1370377350.15</v>
      </c>
      <c r="I1421" s="6">
        <v>0</v>
      </c>
      <c r="J1421" s="6">
        <v>0</v>
      </c>
      <c r="K1421" s="6">
        <v>116579928.57</v>
      </c>
      <c r="L1421" s="6">
        <v>1928214265</v>
      </c>
      <c r="M1421" s="6">
        <v>4065879995.62</v>
      </c>
      <c r="N1421" s="6">
        <v>150735168.02</v>
      </c>
      <c r="O1421" s="6">
        <v>-108373641.47</v>
      </c>
      <c r="P1421" s="6">
        <v>456453633.22</v>
      </c>
      <c r="Q1421" s="6">
        <v>4644946161.8</v>
      </c>
      <c r="R1421" s="8">
        <f t="shared" si="308"/>
        <v>4297212688.75</v>
      </c>
      <c r="S1421" s="8">
        <f t="shared" si="309"/>
        <v>10836385246.15</v>
      </c>
      <c r="T1421" s="8">
        <f t="shared" si="310"/>
        <v>15133597934.9</v>
      </c>
      <c r="U1421" s="8">
        <f t="shared" si="311"/>
        <v>2810255410.03</v>
      </c>
      <c r="V1421" s="8">
        <f t="shared" si="312"/>
        <v>1486957278.72</v>
      </c>
      <c r="W1421" s="8">
        <f t="shared" si="313"/>
        <v>2810255410.03</v>
      </c>
      <c r="X1421" s="8">
        <f t="shared" si="314"/>
        <v>12323342524.87</v>
      </c>
      <c r="Y1421" s="13">
        <f t="shared" si="315"/>
        <v>0.283951820792072</v>
      </c>
      <c r="Z1421" s="13">
        <f t="shared" si="316"/>
        <v>0.716048179207928</v>
      </c>
      <c r="AA1421" s="13">
        <f t="shared" si="317"/>
        <v>1.39655407141203</v>
      </c>
      <c r="AB1421" s="13">
        <f t="shared" si="318"/>
        <v>0.653971682013129</v>
      </c>
      <c r="AC1421" s="13">
        <f t="shared" si="319"/>
        <v>0.346028317986871</v>
      </c>
      <c r="AD1421" s="13">
        <f t="shared" si="320"/>
        <v>0.185696449854082</v>
      </c>
      <c r="AE1421" s="13">
        <f t="shared" si="321"/>
        <v>0.814303550145918</v>
      </c>
    </row>
    <row r="1422" spans="1:31">
      <c r="A1422" s="5" t="s">
        <v>2871</v>
      </c>
      <c r="B1422" s="5" t="s">
        <v>2872</v>
      </c>
      <c r="C1422" s="6">
        <v>392000000</v>
      </c>
      <c r="D1422" s="6">
        <v>0</v>
      </c>
      <c r="E1422" s="6">
        <v>0</v>
      </c>
      <c r="F1422" s="6">
        <v>0</v>
      </c>
      <c r="G1422" s="6">
        <v>500000000</v>
      </c>
      <c r="H1422" s="6">
        <v>1120000000</v>
      </c>
      <c r="I1422" s="6">
        <v>0</v>
      </c>
      <c r="J1422" s="6">
        <v>0</v>
      </c>
      <c r="K1422" s="6">
        <v>2324281075.83</v>
      </c>
      <c r="L1422" s="6">
        <v>1355063719</v>
      </c>
      <c r="M1422" s="6">
        <v>5161554132.32</v>
      </c>
      <c r="N1422" s="6">
        <v>0</v>
      </c>
      <c r="O1422" s="6">
        <v>0</v>
      </c>
      <c r="P1422" s="6">
        <v>389689736.63</v>
      </c>
      <c r="Q1422" s="6">
        <v>9214168974.52</v>
      </c>
      <c r="R1422" s="8">
        <f t="shared" si="308"/>
        <v>4336281075.83</v>
      </c>
      <c r="S1422" s="8">
        <f t="shared" si="309"/>
        <v>16120476562.47</v>
      </c>
      <c r="T1422" s="8">
        <f t="shared" si="310"/>
        <v>20456757638.3</v>
      </c>
      <c r="U1422" s="8">
        <f t="shared" si="311"/>
        <v>892000000</v>
      </c>
      <c r="V1422" s="8">
        <f t="shared" si="312"/>
        <v>3444281075.83</v>
      </c>
      <c r="W1422" s="8">
        <f t="shared" si="313"/>
        <v>892000000</v>
      </c>
      <c r="X1422" s="8">
        <f t="shared" si="314"/>
        <v>19564757638.3</v>
      </c>
      <c r="Y1422" s="13">
        <f t="shared" si="315"/>
        <v>0.211973038567531</v>
      </c>
      <c r="Z1422" s="13">
        <f t="shared" si="316"/>
        <v>0.788026961432469</v>
      </c>
      <c r="AA1422" s="13">
        <f t="shared" si="317"/>
        <v>1.26899211440965</v>
      </c>
      <c r="AB1422" s="13">
        <f t="shared" si="318"/>
        <v>0.205706222544456</v>
      </c>
      <c r="AC1422" s="13">
        <f t="shared" si="319"/>
        <v>0.794293777455544</v>
      </c>
      <c r="AD1422" s="13">
        <f t="shared" si="320"/>
        <v>0.0436041730449971</v>
      </c>
      <c r="AE1422" s="13">
        <f t="shared" si="321"/>
        <v>0.956395826955003</v>
      </c>
    </row>
    <row r="1423" spans="1:31">
      <c r="A1423" s="5" t="s">
        <v>2873</v>
      </c>
      <c r="B1423" s="5" t="s">
        <v>2874</v>
      </c>
      <c r="C1423" s="6">
        <v>1714374368.11</v>
      </c>
      <c r="D1423" s="6">
        <v>0</v>
      </c>
      <c r="E1423" s="6">
        <v>0</v>
      </c>
      <c r="F1423" s="6">
        <v>0</v>
      </c>
      <c r="G1423" s="6">
        <v>712707284.31</v>
      </c>
      <c r="H1423" s="6">
        <v>815248750.01</v>
      </c>
      <c r="I1423" s="6">
        <v>0</v>
      </c>
      <c r="J1423" s="6">
        <v>0</v>
      </c>
      <c r="K1423" s="6">
        <v>63169727.84</v>
      </c>
      <c r="L1423" s="6">
        <v>654314844</v>
      </c>
      <c r="M1423" s="6">
        <v>3157715734.27</v>
      </c>
      <c r="N1423" s="6">
        <v>0</v>
      </c>
      <c r="O1423" s="6">
        <v>18076014.99</v>
      </c>
      <c r="P1423" s="6">
        <v>102266819.71</v>
      </c>
      <c r="Q1423" s="6">
        <v>-1713014984.23</v>
      </c>
      <c r="R1423" s="8">
        <f t="shared" si="308"/>
        <v>3305500130.27</v>
      </c>
      <c r="S1423" s="8">
        <f t="shared" si="309"/>
        <v>2219358428.74</v>
      </c>
      <c r="T1423" s="8">
        <f t="shared" si="310"/>
        <v>5524858559.01</v>
      </c>
      <c r="U1423" s="8">
        <f t="shared" si="311"/>
        <v>2427081652.42</v>
      </c>
      <c r="V1423" s="8">
        <f t="shared" si="312"/>
        <v>878418477.85</v>
      </c>
      <c r="W1423" s="8">
        <f t="shared" si="313"/>
        <v>2427081652.42</v>
      </c>
      <c r="X1423" s="8">
        <f t="shared" si="314"/>
        <v>3097776906.59</v>
      </c>
      <c r="Y1423" s="13">
        <f t="shared" si="315"/>
        <v>0.598295883046518</v>
      </c>
      <c r="Z1423" s="13">
        <f t="shared" si="316"/>
        <v>0.401704116953482</v>
      </c>
      <c r="AA1423" s="13">
        <f t="shared" si="317"/>
        <v>2.48939445177706</v>
      </c>
      <c r="AB1423" s="13">
        <f t="shared" si="318"/>
        <v>0.734255500459397</v>
      </c>
      <c r="AC1423" s="13">
        <f t="shared" si="319"/>
        <v>0.265744499540603</v>
      </c>
      <c r="AD1423" s="13">
        <f t="shared" si="320"/>
        <v>0.439302043029118</v>
      </c>
      <c r="AE1423" s="13">
        <f t="shared" si="321"/>
        <v>0.560697956970882</v>
      </c>
    </row>
    <row r="1424" spans="1:31">
      <c r="A1424" s="5" t="s">
        <v>2875</v>
      </c>
      <c r="B1424" s="5" t="s">
        <v>2876</v>
      </c>
      <c r="C1424" s="6">
        <v>10000000</v>
      </c>
      <c r="D1424" s="6">
        <v>0</v>
      </c>
      <c r="E1424" s="6">
        <v>0</v>
      </c>
      <c r="F1424" s="6">
        <v>0</v>
      </c>
      <c r="G1424" s="6">
        <v>21730690654.3</v>
      </c>
      <c r="H1424" s="6">
        <v>58720609887.77</v>
      </c>
      <c r="I1424" s="6">
        <v>44908838847.16</v>
      </c>
      <c r="J1424" s="6">
        <v>0</v>
      </c>
      <c r="K1424" s="6">
        <v>14884366039.61</v>
      </c>
      <c r="L1424" s="6">
        <v>2579565242</v>
      </c>
      <c r="M1424" s="6">
        <v>7499395400.83</v>
      </c>
      <c r="N1424" s="6">
        <v>0</v>
      </c>
      <c r="O1424" s="6">
        <v>-1104174.16</v>
      </c>
      <c r="P1424" s="6">
        <v>1934746046.42</v>
      </c>
      <c r="Q1424" s="6">
        <v>14106695246.12</v>
      </c>
      <c r="R1424" s="8">
        <f t="shared" si="308"/>
        <v>140254505428.84</v>
      </c>
      <c r="S1424" s="8">
        <f t="shared" si="309"/>
        <v>26119297761.21</v>
      </c>
      <c r="T1424" s="8">
        <f t="shared" si="310"/>
        <v>166373803190.05</v>
      </c>
      <c r="U1424" s="8">
        <f t="shared" si="311"/>
        <v>21740690654.3</v>
      </c>
      <c r="V1424" s="8">
        <f t="shared" si="312"/>
        <v>118513814774.54</v>
      </c>
      <c r="W1424" s="8">
        <f t="shared" si="313"/>
        <v>21740690654.3</v>
      </c>
      <c r="X1424" s="8">
        <f t="shared" si="314"/>
        <v>144633112535.75</v>
      </c>
      <c r="Y1424" s="13">
        <f t="shared" si="315"/>
        <v>0.843008350711478</v>
      </c>
      <c r="Z1424" s="13">
        <f t="shared" si="316"/>
        <v>0.156991649288523</v>
      </c>
      <c r="AA1424" s="13">
        <f t="shared" si="317"/>
        <v>6.36976555461354</v>
      </c>
      <c r="AB1424" s="13">
        <f t="shared" si="318"/>
        <v>0.155008857560946</v>
      </c>
      <c r="AC1424" s="13">
        <f t="shared" si="319"/>
        <v>0.844991142439054</v>
      </c>
      <c r="AD1424" s="13">
        <f t="shared" si="320"/>
        <v>0.130673761358124</v>
      </c>
      <c r="AE1424" s="13">
        <f t="shared" si="321"/>
        <v>0.869326238641877</v>
      </c>
    </row>
    <row r="1425" spans="1:31">
      <c r="A1425" s="5" t="s">
        <v>2877</v>
      </c>
      <c r="B1425" s="5" t="s">
        <v>2878</v>
      </c>
      <c r="C1425" s="6">
        <v>1793871666.67</v>
      </c>
      <c r="D1425" s="6">
        <v>0</v>
      </c>
      <c r="E1425" s="6">
        <v>0</v>
      </c>
      <c r="F1425" s="6">
        <v>0</v>
      </c>
      <c r="G1425" s="6">
        <v>341481890.5</v>
      </c>
      <c r="H1425" s="6">
        <v>13168652183.1</v>
      </c>
      <c r="I1425" s="6">
        <v>4029361991.47</v>
      </c>
      <c r="J1425" s="6">
        <v>0</v>
      </c>
      <c r="K1425" s="6">
        <v>8831103885.64</v>
      </c>
      <c r="L1425" s="6">
        <v>5037747500</v>
      </c>
      <c r="M1425" s="6">
        <v>10502833951.29</v>
      </c>
      <c r="N1425" s="6">
        <v>0</v>
      </c>
      <c r="O1425" s="6">
        <v>1105623341.12</v>
      </c>
      <c r="P1425" s="6">
        <v>3650405305.55</v>
      </c>
      <c r="Q1425" s="6">
        <v>9683710300.27</v>
      </c>
      <c r="R1425" s="8">
        <f t="shared" si="308"/>
        <v>28164471617.38</v>
      </c>
      <c r="S1425" s="8">
        <f t="shared" si="309"/>
        <v>29980320398.23</v>
      </c>
      <c r="T1425" s="8">
        <f t="shared" si="310"/>
        <v>58144792015.61</v>
      </c>
      <c r="U1425" s="8">
        <f t="shared" si="311"/>
        <v>2135353557.17</v>
      </c>
      <c r="V1425" s="8">
        <f t="shared" si="312"/>
        <v>26029118060.21</v>
      </c>
      <c r="W1425" s="8">
        <f t="shared" si="313"/>
        <v>2135353557.17</v>
      </c>
      <c r="X1425" s="8">
        <f t="shared" si="314"/>
        <v>56009438458.44</v>
      </c>
      <c r="Y1425" s="13">
        <f t="shared" si="315"/>
        <v>0.484385112424493</v>
      </c>
      <c r="Z1425" s="13">
        <f t="shared" si="316"/>
        <v>0.515614887575507</v>
      </c>
      <c r="AA1425" s="13">
        <f t="shared" si="317"/>
        <v>1.93943197548492</v>
      </c>
      <c r="AB1425" s="13">
        <f t="shared" si="318"/>
        <v>0.0758172773904374</v>
      </c>
      <c r="AC1425" s="13">
        <f t="shared" si="319"/>
        <v>0.924182722609563</v>
      </c>
      <c r="AD1425" s="13">
        <f t="shared" si="320"/>
        <v>0.036724760432486</v>
      </c>
      <c r="AE1425" s="13">
        <f t="shared" si="321"/>
        <v>0.963275239567514</v>
      </c>
    </row>
    <row r="1426" spans="1:31">
      <c r="A1426" s="5" t="s">
        <v>2879</v>
      </c>
      <c r="B1426" s="5" t="s">
        <v>2880</v>
      </c>
      <c r="C1426" s="6">
        <v>261950000</v>
      </c>
      <c r="D1426" s="6">
        <v>0</v>
      </c>
      <c r="E1426" s="6">
        <v>0</v>
      </c>
      <c r="F1426" s="6">
        <v>0</v>
      </c>
      <c r="G1426" s="6">
        <v>80083555.56</v>
      </c>
      <c r="H1426" s="6">
        <v>399097500</v>
      </c>
      <c r="I1426" s="6">
        <v>0</v>
      </c>
      <c r="J1426" s="6">
        <v>0</v>
      </c>
      <c r="K1426" s="6">
        <v>46316546.8</v>
      </c>
      <c r="L1426" s="6">
        <v>919229657</v>
      </c>
      <c r="M1426" s="6">
        <v>2592707037.14</v>
      </c>
      <c r="N1426" s="6">
        <v>251772674.27</v>
      </c>
      <c r="O1426" s="6">
        <v>0</v>
      </c>
      <c r="P1426" s="6">
        <v>226723467.06</v>
      </c>
      <c r="Q1426" s="6">
        <v>3360902458.42</v>
      </c>
      <c r="R1426" s="8">
        <f t="shared" si="308"/>
        <v>787447602.36</v>
      </c>
      <c r="S1426" s="8">
        <f t="shared" si="309"/>
        <v>6847789945.35</v>
      </c>
      <c r="T1426" s="8">
        <f t="shared" si="310"/>
        <v>7635237547.71</v>
      </c>
      <c r="U1426" s="8">
        <f t="shared" si="311"/>
        <v>342033555.56</v>
      </c>
      <c r="V1426" s="8">
        <f t="shared" si="312"/>
        <v>445414046.8</v>
      </c>
      <c r="W1426" s="8">
        <f t="shared" si="313"/>
        <v>342033555.56</v>
      </c>
      <c r="X1426" s="8">
        <f t="shared" si="314"/>
        <v>7293203992.15</v>
      </c>
      <c r="Y1426" s="13">
        <f t="shared" si="315"/>
        <v>0.103133346859152</v>
      </c>
      <c r="Z1426" s="13">
        <f t="shared" si="316"/>
        <v>0.896866653140848</v>
      </c>
      <c r="AA1426" s="13">
        <f t="shared" si="317"/>
        <v>1.11499295519348</v>
      </c>
      <c r="AB1426" s="13">
        <f t="shared" si="318"/>
        <v>0.434357225210817</v>
      </c>
      <c r="AC1426" s="13">
        <f t="shared" si="319"/>
        <v>0.565642774789184</v>
      </c>
      <c r="AD1426" s="13">
        <f t="shared" si="320"/>
        <v>0.0447967143684461</v>
      </c>
      <c r="AE1426" s="13">
        <f t="shared" si="321"/>
        <v>0.955203285631554</v>
      </c>
    </row>
    <row r="1427" spans="1:31">
      <c r="A1427" s="5" t="s">
        <v>2881</v>
      </c>
      <c r="B1427" s="5" t="s">
        <v>2882</v>
      </c>
      <c r="C1427" s="6">
        <v>30000000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11637538.22</v>
      </c>
      <c r="L1427" s="6">
        <v>330201564</v>
      </c>
      <c r="M1427" s="6">
        <v>10882085.94</v>
      </c>
      <c r="N1427" s="6">
        <v>0</v>
      </c>
      <c r="O1427" s="6">
        <v>-2416672.14</v>
      </c>
      <c r="P1427" s="6">
        <v>46213515.54</v>
      </c>
      <c r="Q1427" s="6">
        <v>204707698.07</v>
      </c>
      <c r="R1427" s="8">
        <f t="shared" si="308"/>
        <v>41637538.22</v>
      </c>
      <c r="S1427" s="8">
        <f t="shared" si="309"/>
        <v>589588191.41</v>
      </c>
      <c r="T1427" s="8">
        <f t="shared" si="310"/>
        <v>631225729.63</v>
      </c>
      <c r="U1427" s="8">
        <f t="shared" si="311"/>
        <v>30000000</v>
      </c>
      <c r="V1427" s="8">
        <f t="shared" si="312"/>
        <v>11637538.22</v>
      </c>
      <c r="W1427" s="8">
        <f t="shared" si="313"/>
        <v>30000000</v>
      </c>
      <c r="X1427" s="8">
        <f t="shared" si="314"/>
        <v>601225729.63</v>
      </c>
      <c r="Y1427" s="13">
        <f t="shared" si="315"/>
        <v>0.0659629927385981</v>
      </c>
      <c r="Z1427" s="13">
        <f t="shared" si="316"/>
        <v>0.934037007261402</v>
      </c>
      <c r="AA1427" s="13">
        <f t="shared" si="317"/>
        <v>1.07062139104317</v>
      </c>
      <c r="AB1427" s="13">
        <f t="shared" si="318"/>
        <v>0.72050369168055</v>
      </c>
      <c r="AC1427" s="13">
        <f t="shared" si="319"/>
        <v>0.27949630831945</v>
      </c>
      <c r="AD1427" s="13">
        <f t="shared" si="320"/>
        <v>0.0475265797824573</v>
      </c>
      <c r="AE1427" s="13">
        <f t="shared" si="321"/>
        <v>0.952473420217543</v>
      </c>
    </row>
    <row r="1428" spans="1:31">
      <c r="A1428" s="5" t="s">
        <v>2883</v>
      </c>
      <c r="B1428" s="5" t="s">
        <v>2884</v>
      </c>
      <c r="C1428" s="6">
        <v>1854753015.63</v>
      </c>
      <c r="D1428" s="6">
        <v>0</v>
      </c>
      <c r="E1428" s="6">
        <v>39018.28</v>
      </c>
      <c r="F1428" s="6">
        <v>0</v>
      </c>
      <c r="G1428" s="6">
        <v>9821001.35</v>
      </c>
      <c r="H1428" s="6">
        <v>688100000</v>
      </c>
      <c r="I1428" s="6">
        <v>0</v>
      </c>
      <c r="J1428" s="6">
        <v>0</v>
      </c>
      <c r="K1428" s="6">
        <v>3343666.92</v>
      </c>
      <c r="L1428" s="6">
        <v>1905357843</v>
      </c>
      <c r="M1428" s="6">
        <v>2061174342.81</v>
      </c>
      <c r="N1428" s="6">
        <v>222644454.5</v>
      </c>
      <c r="O1428" s="6">
        <v>25758615.13</v>
      </c>
      <c r="P1428" s="6">
        <v>515941465.2</v>
      </c>
      <c r="Q1428" s="6">
        <v>7028492804.87</v>
      </c>
      <c r="R1428" s="8">
        <f t="shared" si="308"/>
        <v>2556056702.18</v>
      </c>
      <c r="S1428" s="8">
        <f t="shared" si="309"/>
        <v>11314080616.51</v>
      </c>
      <c r="T1428" s="8">
        <f t="shared" si="310"/>
        <v>13870137318.69</v>
      </c>
      <c r="U1428" s="8">
        <f t="shared" si="311"/>
        <v>1864613035.26</v>
      </c>
      <c r="V1428" s="8">
        <f t="shared" si="312"/>
        <v>691443666.92</v>
      </c>
      <c r="W1428" s="8">
        <f t="shared" si="313"/>
        <v>1864613035.26</v>
      </c>
      <c r="X1428" s="8">
        <f t="shared" si="314"/>
        <v>12005524283.43</v>
      </c>
      <c r="Y1428" s="13">
        <f t="shared" si="315"/>
        <v>0.184284887989949</v>
      </c>
      <c r="Z1428" s="13">
        <f t="shared" si="316"/>
        <v>0.815715112010051</v>
      </c>
      <c r="AA1428" s="13">
        <f t="shared" si="317"/>
        <v>1.22591819775883</v>
      </c>
      <c r="AB1428" s="13">
        <f t="shared" si="318"/>
        <v>0.729488134464981</v>
      </c>
      <c r="AC1428" s="13">
        <f t="shared" si="319"/>
        <v>0.270511865535019</v>
      </c>
      <c r="AD1428" s="13">
        <f t="shared" si="320"/>
        <v>0.134433639149876</v>
      </c>
      <c r="AE1428" s="13">
        <f t="shared" si="321"/>
        <v>0.865566360850124</v>
      </c>
    </row>
    <row r="1429" spans="1:31">
      <c r="A1429" s="5" t="s">
        <v>2885</v>
      </c>
      <c r="B1429" s="5" t="s">
        <v>2886</v>
      </c>
      <c r="C1429" s="6">
        <v>3953332349.52</v>
      </c>
      <c r="D1429" s="6">
        <v>0</v>
      </c>
      <c r="E1429" s="6">
        <v>0</v>
      </c>
      <c r="F1429" s="6">
        <v>0</v>
      </c>
      <c r="G1429" s="6">
        <v>33978439749.39</v>
      </c>
      <c r="H1429" s="6">
        <v>43303804269.21</v>
      </c>
      <c r="I1429" s="6">
        <v>39343205428.25</v>
      </c>
      <c r="J1429" s="6">
        <v>0</v>
      </c>
      <c r="K1429" s="6">
        <v>11642901047.67</v>
      </c>
      <c r="L1429" s="6">
        <v>4514583572</v>
      </c>
      <c r="M1429" s="6">
        <v>2394196368.22</v>
      </c>
      <c r="N1429" s="6">
        <v>0</v>
      </c>
      <c r="O1429" s="6">
        <v>278864510.26</v>
      </c>
      <c r="P1429" s="6">
        <v>2438452948.86</v>
      </c>
      <c r="Q1429" s="6">
        <v>47641250637.12</v>
      </c>
      <c r="R1429" s="8">
        <f t="shared" si="308"/>
        <v>132221682844.04</v>
      </c>
      <c r="S1429" s="8">
        <f t="shared" si="309"/>
        <v>57267348036.46</v>
      </c>
      <c r="T1429" s="8">
        <f t="shared" si="310"/>
        <v>189489030880.5</v>
      </c>
      <c r="U1429" s="8">
        <f t="shared" si="311"/>
        <v>37931772098.91</v>
      </c>
      <c r="V1429" s="8">
        <f t="shared" si="312"/>
        <v>94289910745.13</v>
      </c>
      <c r="W1429" s="8">
        <f t="shared" si="313"/>
        <v>37931772098.91</v>
      </c>
      <c r="X1429" s="8">
        <f t="shared" si="314"/>
        <v>151557258781.59</v>
      </c>
      <c r="Y1429" s="13">
        <f t="shared" si="315"/>
        <v>0.697780141835359</v>
      </c>
      <c r="Z1429" s="13">
        <f t="shared" si="316"/>
        <v>0.302219858164641</v>
      </c>
      <c r="AA1429" s="13">
        <f t="shared" si="317"/>
        <v>3.30884941205692</v>
      </c>
      <c r="AB1429" s="13">
        <f t="shared" si="318"/>
        <v>0.286880118926121</v>
      </c>
      <c r="AC1429" s="13">
        <f t="shared" si="319"/>
        <v>0.713119881073879</v>
      </c>
      <c r="AD1429" s="13">
        <f t="shared" si="320"/>
        <v>0.200179250074013</v>
      </c>
      <c r="AE1429" s="13">
        <f t="shared" si="321"/>
        <v>0.799820749925987</v>
      </c>
    </row>
    <row r="1430" spans="1:31">
      <c r="A1430" s="5" t="s">
        <v>2887</v>
      </c>
      <c r="B1430" s="5" t="s">
        <v>2888</v>
      </c>
      <c r="C1430" s="6">
        <v>192321100</v>
      </c>
      <c r="D1430" s="6">
        <v>0</v>
      </c>
      <c r="E1430" s="6">
        <v>0</v>
      </c>
      <c r="F1430" s="6">
        <v>0</v>
      </c>
      <c r="G1430" s="6">
        <v>241693729.94</v>
      </c>
      <c r="H1430" s="6">
        <v>0</v>
      </c>
      <c r="I1430" s="6">
        <v>0</v>
      </c>
      <c r="J1430" s="6">
        <v>0</v>
      </c>
      <c r="K1430" s="6">
        <v>7963941.68</v>
      </c>
      <c r="L1430" s="6">
        <v>806400000</v>
      </c>
      <c r="M1430" s="6">
        <v>223337044.52</v>
      </c>
      <c r="N1430" s="6">
        <v>0</v>
      </c>
      <c r="O1430" s="6">
        <v>47098703.17</v>
      </c>
      <c r="P1430" s="6">
        <v>202196953.6</v>
      </c>
      <c r="Q1430" s="6">
        <v>561605995.42</v>
      </c>
      <c r="R1430" s="8">
        <f t="shared" si="308"/>
        <v>441978771.62</v>
      </c>
      <c r="S1430" s="8">
        <f t="shared" si="309"/>
        <v>1840638696.71</v>
      </c>
      <c r="T1430" s="8">
        <f t="shared" si="310"/>
        <v>2282617468.33</v>
      </c>
      <c r="U1430" s="8">
        <f t="shared" si="311"/>
        <v>434014829.94</v>
      </c>
      <c r="V1430" s="8">
        <f t="shared" si="312"/>
        <v>7963941.68</v>
      </c>
      <c r="W1430" s="8">
        <f t="shared" si="313"/>
        <v>434014829.94</v>
      </c>
      <c r="X1430" s="8">
        <f t="shared" si="314"/>
        <v>1848602638.39</v>
      </c>
      <c r="Y1430" s="13">
        <f t="shared" si="315"/>
        <v>0.193628051021339</v>
      </c>
      <c r="Z1430" s="13">
        <f t="shared" si="316"/>
        <v>0.806371948978661</v>
      </c>
      <c r="AA1430" s="13">
        <f t="shared" si="317"/>
        <v>1.24012250335169</v>
      </c>
      <c r="AB1430" s="13">
        <f t="shared" si="318"/>
        <v>0.981981166989515</v>
      </c>
      <c r="AC1430" s="13">
        <f t="shared" si="319"/>
        <v>0.0180188330104848</v>
      </c>
      <c r="AD1430" s="13">
        <f t="shared" si="320"/>
        <v>0.190139099503839</v>
      </c>
      <c r="AE1430" s="13">
        <f t="shared" si="321"/>
        <v>0.809860900496161</v>
      </c>
    </row>
    <row r="1431" spans="1:31">
      <c r="A1431" s="5" t="s">
        <v>2889</v>
      </c>
      <c r="B1431" s="5" t="s">
        <v>2890</v>
      </c>
      <c r="C1431" s="6">
        <v>1260872777.76</v>
      </c>
      <c r="D1431" s="6">
        <v>0</v>
      </c>
      <c r="E1431" s="6">
        <v>0</v>
      </c>
      <c r="F1431" s="6">
        <v>0</v>
      </c>
      <c r="G1431" s="6">
        <v>292304297.03</v>
      </c>
      <c r="H1431" s="6">
        <v>2012513267.5</v>
      </c>
      <c r="I1431" s="6">
        <v>1802028571.06</v>
      </c>
      <c r="J1431" s="6">
        <v>0</v>
      </c>
      <c r="K1431" s="6">
        <v>245668549.7</v>
      </c>
      <c r="L1431" s="6">
        <v>1069064624</v>
      </c>
      <c r="M1431" s="6">
        <v>485405321.63</v>
      </c>
      <c r="N1431" s="6">
        <v>0</v>
      </c>
      <c r="O1431" s="6">
        <v>-2751318.74</v>
      </c>
      <c r="P1431" s="6">
        <v>542869281.55</v>
      </c>
      <c r="Q1431" s="6">
        <v>4331437193.56</v>
      </c>
      <c r="R1431" s="8">
        <f t="shared" si="308"/>
        <v>5613387463.05</v>
      </c>
      <c r="S1431" s="8">
        <f t="shared" si="309"/>
        <v>6426025102</v>
      </c>
      <c r="T1431" s="8">
        <f t="shared" si="310"/>
        <v>12039412565.05</v>
      </c>
      <c r="U1431" s="8">
        <f t="shared" si="311"/>
        <v>1553177074.79</v>
      </c>
      <c r="V1431" s="8">
        <f t="shared" si="312"/>
        <v>4060210388.26</v>
      </c>
      <c r="W1431" s="8">
        <f t="shared" si="313"/>
        <v>1553177074.79</v>
      </c>
      <c r="X1431" s="8">
        <f t="shared" si="314"/>
        <v>10486235490.26</v>
      </c>
      <c r="Y1431" s="13">
        <f t="shared" si="315"/>
        <v>0.466250943118726</v>
      </c>
      <c r="Z1431" s="13">
        <f t="shared" si="316"/>
        <v>0.533749056881274</v>
      </c>
      <c r="AA1431" s="13">
        <f t="shared" si="317"/>
        <v>1.87353961024879</v>
      </c>
      <c r="AB1431" s="13">
        <f t="shared" si="318"/>
        <v>0.276691585074744</v>
      </c>
      <c r="AC1431" s="13">
        <f t="shared" si="319"/>
        <v>0.723308414925256</v>
      </c>
      <c r="AD1431" s="13">
        <f t="shared" si="320"/>
        <v>0.129007712494114</v>
      </c>
      <c r="AE1431" s="13">
        <f t="shared" si="321"/>
        <v>0.870992287505886</v>
      </c>
    </row>
    <row r="1432" spans="1:31">
      <c r="A1432" s="5" t="s">
        <v>2891</v>
      </c>
      <c r="B1432" s="5" t="s">
        <v>2892</v>
      </c>
      <c r="C1432" s="6">
        <v>300500000</v>
      </c>
      <c r="D1432" s="6">
        <v>0</v>
      </c>
      <c r="E1432" s="6">
        <v>194080.05</v>
      </c>
      <c r="F1432" s="6">
        <v>0</v>
      </c>
      <c r="G1432" s="6">
        <v>1490757.75</v>
      </c>
      <c r="H1432" s="6">
        <v>302463296.7</v>
      </c>
      <c r="I1432" s="6">
        <v>0</v>
      </c>
      <c r="J1432" s="6">
        <v>0</v>
      </c>
      <c r="K1432" s="6">
        <v>19955729.52</v>
      </c>
      <c r="L1432" s="6">
        <v>297000000</v>
      </c>
      <c r="M1432" s="6">
        <v>145370233.11</v>
      </c>
      <c r="N1432" s="6">
        <v>0</v>
      </c>
      <c r="O1432" s="6">
        <v>-9905460.95</v>
      </c>
      <c r="P1432" s="6">
        <v>276313233.78</v>
      </c>
      <c r="Q1432" s="6">
        <v>1346408142.93</v>
      </c>
      <c r="R1432" s="8">
        <f t="shared" si="308"/>
        <v>624603864.02</v>
      </c>
      <c r="S1432" s="8">
        <f t="shared" si="309"/>
        <v>2055186148.87</v>
      </c>
      <c r="T1432" s="8">
        <f t="shared" si="310"/>
        <v>2679790012.89</v>
      </c>
      <c r="U1432" s="8">
        <f t="shared" si="311"/>
        <v>302184837.8</v>
      </c>
      <c r="V1432" s="8">
        <f t="shared" si="312"/>
        <v>322419026.22</v>
      </c>
      <c r="W1432" s="8">
        <f t="shared" si="313"/>
        <v>302184837.8</v>
      </c>
      <c r="X1432" s="8">
        <f t="shared" si="314"/>
        <v>2377605175.09</v>
      </c>
      <c r="Y1432" s="13">
        <f t="shared" si="315"/>
        <v>0.23307940585479</v>
      </c>
      <c r="Z1432" s="13">
        <f t="shared" si="316"/>
        <v>0.76692059414521</v>
      </c>
      <c r="AA1432" s="13">
        <f t="shared" si="317"/>
        <v>1.30391595640299</v>
      </c>
      <c r="AB1432" s="13">
        <f t="shared" si="318"/>
        <v>0.483802382929741</v>
      </c>
      <c r="AC1432" s="13">
        <f t="shared" si="319"/>
        <v>0.516197617070259</v>
      </c>
      <c r="AD1432" s="13">
        <f t="shared" si="320"/>
        <v>0.112764371964395</v>
      </c>
      <c r="AE1432" s="13">
        <f t="shared" si="321"/>
        <v>0.887235628035605</v>
      </c>
    </row>
    <row r="1433" spans="1:31">
      <c r="A1433" s="5" t="s">
        <v>2893</v>
      </c>
      <c r="B1433" s="5" t="s">
        <v>2894</v>
      </c>
      <c r="C1433" s="6">
        <v>100072000</v>
      </c>
      <c r="D1433" s="6">
        <v>0</v>
      </c>
      <c r="E1433" s="6">
        <v>0</v>
      </c>
      <c r="F1433" s="6">
        <v>0</v>
      </c>
      <c r="G1433" s="6">
        <v>470351111.11</v>
      </c>
      <c r="H1433" s="6">
        <v>430322500</v>
      </c>
      <c r="I1433" s="6">
        <v>0</v>
      </c>
      <c r="J1433" s="6">
        <v>0</v>
      </c>
      <c r="K1433" s="6">
        <v>115427308.57</v>
      </c>
      <c r="L1433" s="6">
        <v>330129367</v>
      </c>
      <c r="M1433" s="6">
        <v>1013013151.9</v>
      </c>
      <c r="N1433" s="6">
        <v>0</v>
      </c>
      <c r="O1433" s="6">
        <v>0</v>
      </c>
      <c r="P1433" s="6">
        <v>77028803.7</v>
      </c>
      <c r="Q1433" s="6">
        <v>-49258397.07</v>
      </c>
      <c r="R1433" s="8">
        <f t="shared" si="308"/>
        <v>1116172919.68</v>
      </c>
      <c r="S1433" s="8">
        <f t="shared" si="309"/>
        <v>1370912925.53</v>
      </c>
      <c r="T1433" s="8">
        <f t="shared" si="310"/>
        <v>2487085845.21</v>
      </c>
      <c r="U1433" s="8">
        <f t="shared" si="311"/>
        <v>570423111.11</v>
      </c>
      <c r="V1433" s="8">
        <f t="shared" si="312"/>
        <v>545749808.57</v>
      </c>
      <c r="W1433" s="8">
        <f t="shared" si="313"/>
        <v>570423111.11</v>
      </c>
      <c r="X1433" s="8">
        <f t="shared" si="314"/>
        <v>1916662734.1</v>
      </c>
      <c r="Y1433" s="13">
        <f t="shared" si="315"/>
        <v>0.448787452121804</v>
      </c>
      <c r="Z1433" s="13">
        <f t="shared" si="316"/>
        <v>0.551212547878196</v>
      </c>
      <c r="AA1433" s="13">
        <f t="shared" si="317"/>
        <v>1.81418221310335</v>
      </c>
      <c r="AB1433" s="13">
        <f t="shared" si="318"/>
        <v>0.511052634455185</v>
      </c>
      <c r="AC1433" s="13">
        <f t="shared" si="319"/>
        <v>0.488947365544815</v>
      </c>
      <c r="AD1433" s="13">
        <f t="shared" si="320"/>
        <v>0.229354009717278</v>
      </c>
      <c r="AE1433" s="13">
        <f t="shared" si="321"/>
        <v>0.770645990282722</v>
      </c>
    </row>
    <row r="1434" spans="1:31">
      <c r="A1434" s="5" t="s">
        <v>2895</v>
      </c>
      <c r="B1434" s="5" t="s">
        <v>2896</v>
      </c>
      <c r="C1434" s="6">
        <v>1233917112.41</v>
      </c>
      <c r="D1434" s="6">
        <v>0</v>
      </c>
      <c r="E1434" s="6">
        <v>0</v>
      </c>
      <c r="F1434" s="6">
        <v>0</v>
      </c>
      <c r="G1434" s="6">
        <v>0</v>
      </c>
      <c r="H1434" s="6">
        <v>557500000</v>
      </c>
      <c r="I1434" s="6">
        <v>0</v>
      </c>
      <c r="J1434" s="6">
        <v>0</v>
      </c>
      <c r="K1434" s="6">
        <v>0</v>
      </c>
      <c r="L1434" s="6">
        <v>1755167067</v>
      </c>
      <c r="M1434" s="6">
        <v>2097445800.25</v>
      </c>
      <c r="N1434" s="6">
        <v>21502977.43</v>
      </c>
      <c r="O1434" s="6">
        <v>1869935944.43</v>
      </c>
      <c r="P1434" s="6">
        <v>13836969.08</v>
      </c>
      <c r="Q1434" s="6">
        <v>2435831894.09</v>
      </c>
      <c r="R1434" s="8">
        <f t="shared" si="308"/>
        <v>1791417112.41</v>
      </c>
      <c r="S1434" s="8">
        <f t="shared" si="309"/>
        <v>8150714697.42</v>
      </c>
      <c r="T1434" s="8">
        <f t="shared" si="310"/>
        <v>9942131809.83</v>
      </c>
      <c r="U1434" s="8">
        <f t="shared" si="311"/>
        <v>1233917112.41</v>
      </c>
      <c r="V1434" s="8">
        <f t="shared" si="312"/>
        <v>557500000</v>
      </c>
      <c r="W1434" s="8">
        <f t="shared" si="313"/>
        <v>1233917112.41</v>
      </c>
      <c r="X1434" s="8">
        <f t="shared" si="314"/>
        <v>8708214697.42</v>
      </c>
      <c r="Y1434" s="13">
        <f t="shared" si="315"/>
        <v>0.180184405786975</v>
      </c>
      <c r="Z1434" s="13">
        <f t="shared" si="316"/>
        <v>0.819815594213025</v>
      </c>
      <c r="AA1434" s="13">
        <f t="shared" si="317"/>
        <v>1.21978650693994</v>
      </c>
      <c r="AB1434" s="13">
        <f t="shared" si="318"/>
        <v>0.688793862614166</v>
      </c>
      <c r="AC1434" s="13">
        <f t="shared" si="319"/>
        <v>0.311206137385834</v>
      </c>
      <c r="AD1434" s="13">
        <f t="shared" si="320"/>
        <v>0.124109912844849</v>
      </c>
      <c r="AE1434" s="13">
        <f t="shared" si="321"/>
        <v>0.875890087155151</v>
      </c>
    </row>
    <row r="1435" spans="1:31">
      <c r="A1435" s="5" t="s">
        <v>2897</v>
      </c>
      <c r="B1435" s="5" t="s">
        <v>2898</v>
      </c>
      <c r="C1435" s="6">
        <v>2695380000</v>
      </c>
      <c r="D1435" s="6">
        <v>0</v>
      </c>
      <c r="E1435" s="6">
        <v>0</v>
      </c>
      <c r="F1435" s="6">
        <v>0</v>
      </c>
      <c r="G1435" s="6">
        <v>184809000</v>
      </c>
      <c r="H1435" s="6">
        <v>1352076393.22</v>
      </c>
      <c r="I1435" s="6">
        <v>0</v>
      </c>
      <c r="J1435" s="6">
        <v>0</v>
      </c>
      <c r="K1435" s="6">
        <v>38628308.17</v>
      </c>
      <c r="L1435" s="6">
        <v>1655051861</v>
      </c>
      <c r="M1435" s="6">
        <v>2174309233.43</v>
      </c>
      <c r="N1435" s="6">
        <v>0</v>
      </c>
      <c r="O1435" s="6">
        <v>-202969151.93</v>
      </c>
      <c r="P1435" s="6">
        <v>876379327.84</v>
      </c>
      <c r="Q1435" s="6">
        <v>2086838952.03</v>
      </c>
      <c r="R1435" s="8">
        <f t="shared" si="308"/>
        <v>4270893701.39</v>
      </c>
      <c r="S1435" s="8">
        <f t="shared" si="309"/>
        <v>6589610222.37</v>
      </c>
      <c r="T1435" s="8">
        <f t="shared" si="310"/>
        <v>10860503923.76</v>
      </c>
      <c r="U1435" s="8">
        <f t="shared" si="311"/>
        <v>2880189000</v>
      </c>
      <c r="V1435" s="8">
        <f t="shared" si="312"/>
        <v>1390704701.39</v>
      </c>
      <c r="W1435" s="8">
        <f t="shared" si="313"/>
        <v>2880189000</v>
      </c>
      <c r="X1435" s="8">
        <f t="shared" si="314"/>
        <v>7980314923.76</v>
      </c>
      <c r="Y1435" s="13">
        <f t="shared" si="315"/>
        <v>0.393250049111108</v>
      </c>
      <c r="Z1435" s="13">
        <f t="shared" si="316"/>
        <v>0.606749950888892</v>
      </c>
      <c r="AA1435" s="13">
        <f t="shared" si="317"/>
        <v>1.64812539092091</v>
      </c>
      <c r="AB1435" s="13">
        <f t="shared" si="318"/>
        <v>0.674376184793037</v>
      </c>
      <c r="AC1435" s="13">
        <f t="shared" si="319"/>
        <v>0.325623815206963</v>
      </c>
      <c r="AD1435" s="13">
        <f t="shared" si="320"/>
        <v>0.265198467789223</v>
      </c>
      <c r="AE1435" s="13">
        <f t="shared" si="321"/>
        <v>0.734801532210777</v>
      </c>
    </row>
    <row r="1436" spans="1:31">
      <c r="A1436" s="5" t="s">
        <v>2899</v>
      </c>
      <c r="B1436" s="5" t="s">
        <v>2900</v>
      </c>
      <c r="C1436" s="6">
        <v>7750647977.82</v>
      </c>
      <c r="D1436" s="6">
        <v>0</v>
      </c>
      <c r="E1436" s="6">
        <v>0</v>
      </c>
      <c r="F1436" s="6">
        <v>0</v>
      </c>
      <c r="G1436" s="6">
        <v>1909771708.26</v>
      </c>
      <c r="H1436" s="6">
        <v>4958404906.42</v>
      </c>
      <c r="I1436" s="6">
        <v>0</v>
      </c>
      <c r="J1436" s="6">
        <v>0</v>
      </c>
      <c r="K1436" s="6">
        <v>1373998.66</v>
      </c>
      <c r="L1436" s="6">
        <v>1472706817</v>
      </c>
      <c r="M1436" s="6">
        <v>1361798203.01</v>
      </c>
      <c r="N1436" s="6">
        <v>0</v>
      </c>
      <c r="O1436" s="6">
        <v>-5852990</v>
      </c>
      <c r="P1436" s="6">
        <v>136729413.89</v>
      </c>
      <c r="Q1436" s="6">
        <v>-1750025946.66</v>
      </c>
      <c r="R1436" s="8">
        <f t="shared" si="308"/>
        <v>14620198591.16</v>
      </c>
      <c r="S1436" s="8">
        <f t="shared" si="309"/>
        <v>1215355497.24</v>
      </c>
      <c r="T1436" s="8">
        <f t="shared" si="310"/>
        <v>15835554088.4</v>
      </c>
      <c r="U1436" s="8">
        <f t="shared" si="311"/>
        <v>9660419686.08</v>
      </c>
      <c r="V1436" s="8">
        <f t="shared" si="312"/>
        <v>4959778905.08</v>
      </c>
      <c r="W1436" s="8">
        <f t="shared" si="313"/>
        <v>9660419686.08</v>
      </c>
      <c r="X1436" s="8">
        <f t="shared" si="314"/>
        <v>6175134402.32</v>
      </c>
      <c r="Y1436" s="13">
        <f t="shared" si="315"/>
        <v>0.923251470049268</v>
      </c>
      <c r="Z1436" s="13">
        <f t="shared" si="316"/>
        <v>0.0767485299507318</v>
      </c>
      <c r="AA1436" s="13">
        <f t="shared" si="317"/>
        <v>13.0295655257755</v>
      </c>
      <c r="AB1436" s="13">
        <f t="shared" si="318"/>
        <v>0.660758444958546</v>
      </c>
      <c r="AC1436" s="13">
        <f t="shared" si="319"/>
        <v>0.339241555041454</v>
      </c>
      <c r="AD1436" s="13">
        <f t="shared" si="320"/>
        <v>0.610046205655446</v>
      </c>
      <c r="AE1436" s="13">
        <f t="shared" si="321"/>
        <v>0.389953794344554</v>
      </c>
    </row>
    <row r="1437" spans="1:31">
      <c r="A1437" s="5" t="s">
        <v>2901</v>
      </c>
      <c r="B1437" s="5" t="s">
        <v>2902</v>
      </c>
      <c r="C1437" s="6">
        <v>3246215215.72</v>
      </c>
      <c r="D1437" s="6">
        <v>0</v>
      </c>
      <c r="E1437" s="6">
        <v>0</v>
      </c>
      <c r="F1437" s="6">
        <v>0</v>
      </c>
      <c r="G1437" s="6">
        <v>286638610.83</v>
      </c>
      <c r="H1437" s="6">
        <v>212950000</v>
      </c>
      <c r="I1437" s="6">
        <v>0</v>
      </c>
      <c r="J1437" s="6">
        <v>0</v>
      </c>
      <c r="K1437" s="6">
        <v>13644900.97</v>
      </c>
      <c r="L1437" s="6">
        <v>989959882</v>
      </c>
      <c r="M1437" s="6">
        <v>1863283020.38</v>
      </c>
      <c r="N1437" s="6">
        <v>0</v>
      </c>
      <c r="O1437" s="6">
        <v>0</v>
      </c>
      <c r="P1437" s="6">
        <v>239970946.3</v>
      </c>
      <c r="Q1437" s="6">
        <v>-2584373844.63</v>
      </c>
      <c r="R1437" s="8">
        <f t="shared" si="308"/>
        <v>3759448727.52</v>
      </c>
      <c r="S1437" s="8">
        <f t="shared" si="309"/>
        <v>508840004.05</v>
      </c>
      <c r="T1437" s="8">
        <f t="shared" si="310"/>
        <v>4268288731.57</v>
      </c>
      <c r="U1437" s="8">
        <f t="shared" si="311"/>
        <v>3532853826.55</v>
      </c>
      <c r="V1437" s="8">
        <f t="shared" si="312"/>
        <v>226594900.97</v>
      </c>
      <c r="W1437" s="8">
        <f t="shared" si="313"/>
        <v>3532853826.55</v>
      </c>
      <c r="X1437" s="8">
        <f t="shared" si="314"/>
        <v>735434905.02</v>
      </c>
      <c r="Y1437" s="13">
        <f t="shared" si="315"/>
        <v>0.880785945832012</v>
      </c>
      <c r="Z1437" s="13">
        <f t="shared" si="316"/>
        <v>0.119214054167988</v>
      </c>
      <c r="AA1437" s="13">
        <f t="shared" si="317"/>
        <v>8.38827273327076</v>
      </c>
      <c r="AB1437" s="13">
        <f t="shared" si="318"/>
        <v>0.939726561686751</v>
      </c>
      <c r="AC1437" s="13">
        <f t="shared" si="319"/>
        <v>0.0602734383132492</v>
      </c>
      <c r="AD1437" s="13">
        <f t="shared" si="320"/>
        <v>0.827697948458729</v>
      </c>
      <c r="AE1437" s="13">
        <f t="shared" si="321"/>
        <v>0.172302051541271</v>
      </c>
    </row>
    <row r="1438" spans="1:31">
      <c r="A1438" s="5" t="s">
        <v>2903</v>
      </c>
      <c r="B1438" s="5" t="s">
        <v>2904</v>
      </c>
      <c r="C1438" s="6">
        <v>295283819.44</v>
      </c>
      <c r="D1438" s="6">
        <v>0</v>
      </c>
      <c r="E1438" s="6">
        <v>0</v>
      </c>
      <c r="F1438" s="6">
        <v>0</v>
      </c>
      <c r="G1438" s="6">
        <v>63714200.64</v>
      </c>
      <c r="H1438" s="6">
        <v>120141666.67</v>
      </c>
      <c r="I1438" s="6">
        <v>0</v>
      </c>
      <c r="J1438" s="6">
        <v>0</v>
      </c>
      <c r="K1438" s="6">
        <v>2216618.71</v>
      </c>
      <c r="L1438" s="6">
        <v>2291371852</v>
      </c>
      <c r="M1438" s="6">
        <v>107892415.41</v>
      </c>
      <c r="N1438" s="6">
        <v>0</v>
      </c>
      <c r="O1438" s="6">
        <v>-358589231.68</v>
      </c>
      <c r="P1438" s="6">
        <v>241168431.34</v>
      </c>
      <c r="Q1438" s="6">
        <v>897846441.72</v>
      </c>
      <c r="R1438" s="8">
        <f t="shared" si="308"/>
        <v>481356305.46</v>
      </c>
      <c r="S1438" s="8">
        <f t="shared" si="309"/>
        <v>3179689908.79</v>
      </c>
      <c r="T1438" s="8">
        <f t="shared" si="310"/>
        <v>3661046214.25</v>
      </c>
      <c r="U1438" s="8">
        <f t="shared" si="311"/>
        <v>358998020.08</v>
      </c>
      <c r="V1438" s="8">
        <f t="shared" si="312"/>
        <v>122358285.38</v>
      </c>
      <c r="W1438" s="8">
        <f t="shared" si="313"/>
        <v>358998020.08</v>
      </c>
      <c r="X1438" s="8">
        <f t="shared" si="314"/>
        <v>3302048194.17</v>
      </c>
      <c r="Y1438" s="13">
        <f t="shared" si="315"/>
        <v>0.131480532418958</v>
      </c>
      <c r="Z1438" s="13">
        <f t="shared" si="316"/>
        <v>0.868519467581042</v>
      </c>
      <c r="AA1438" s="13">
        <f t="shared" si="317"/>
        <v>1.15138466934443</v>
      </c>
      <c r="AB1438" s="13">
        <f t="shared" si="318"/>
        <v>0.745805167623035</v>
      </c>
      <c r="AC1438" s="13">
        <f t="shared" si="319"/>
        <v>0.254194832376965</v>
      </c>
      <c r="AD1438" s="13">
        <f t="shared" si="320"/>
        <v>0.0980588605198867</v>
      </c>
      <c r="AE1438" s="13">
        <f t="shared" si="321"/>
        <v>0.901941139480113</v>
      </c>
    </row>
    <row r="1439" spans="1:31">
      <c r="A1439" s="5" t="s">
        <v>2905</v>
      </c>
      <c r="B1439" s="5" t="s">
        <v>2906</v>
      </c>
      <c r="C1439" s="6">
        <v>302291390.86</v>
      </c>
      <c r="D1439" s="6">
        <v>0</v>
      </c>
      <c r="E1439" s="6">
        <v>0</v>
      </c>
      <c r="F1439" s="6">
        <v>0</v>
      </c>
      <c r="G1439" s="6">
        <v>229857991.59</v>
      </c>
      <c r="H1439" s="6">
        <v>62400000</v>
      </c>
      <c r="I1439" s="6">
        <v>0</v>
      </c>
      <c r="J1439" s="6">
        <v>0</v>
      </c>
      <c r="K1439" s="6">
        <v>3405195.39</v>
      </c>
      <c r="L1439" s="6">
        <v>557143948</v>
      </c>
      <c r="M1439" s="6">
        <v>514821086.45</v>
      </c>
      <c r="N1439" s="6">
        <v>10212840</v>
      </c>
      <c r="O1439" s="6">
        <v>-348244.35</v>
      </c>
      <c r="P1439" s="6">
        <v>34371811.93</v>
      </c>
      <c r="Q1439" s="6">
        <v>-108061719.53</v>
      </c>
      <c r="R1439" s="8">
        <f t="shared" si="308"/>
        <v>597954577.84</v>
      </c>
      <c r="S1439" s="8">
        <f t="shared" si="309"/>
        <v>987714042.5</v>
      </c>
      <c r="T1439" s="8">
        <f t="shared" si="310"/>
        <v>1585668620.34</v>
      </c>
      <c r="U1439" s="8">
        <f t="shared" si="311"/>
        <v>532149382.45</v>
      </c>
      <c r="V1439" s="8">
        <f t="shared" si="312"/>
        <v>65805195.39</v>
      </c>
      <c r="W1439" s="8">
        <f t="shared" si="313"/>
        <v>532149382.45</v>
      </c>
      <c r="X1439" s="8">
        <f t="shared" si="314"/>
        <v>1053519237.89</v>
      </c>
      <c r="Y1439" s="13">
        <f t="shared" si="315"/>
        <v>0.377099332212166</v>
      </c>
      <c r="Z1439" s="13">
        <f t="shared" si="316"/>
        <v>0.622900667787834</v>
      </c>
      <c r="AA1439" s="13">
        <f t="shared" si="317"/>
        <v>1.60539240317625</v>
      </c>
      <c r="AB1439" s="13">
        <f t="shared" si="318"/>
        <v>0.889949508158782</v>
      </c>
      <c r="AC1439" s="13">
        <f t="shared" si="319"/>
        <v>0.110050491841218</v>
      </c>
      <c r="AD1439" s="13">
        <f t="shared" si="320"/>
        <v>0.335599365229222</v>
      </c>
      <c r="AE1439" s="13">
        <f t="shared" si="321"/>
        <v>0.664400634770778</v>
      </c>
    </row>
    <row r="1440" spans="1:31">
      <c r="A1440" s="5" t="s">
        <v>2907</v>
      </c>
      <c r="B1440" s="5" t="s">
        <v>2908</v>
      </c>
      <c r="C1440" s="6">
        <v>1271475200.86</v>
      </c>
      <c r="D1440" s="6">
        <v>0</v>
      </c>
      <c r="E1440" s="6">
        <v>0</v>
      </c>
      <c r="F1440" s="6">
        <v>0</v>
      </c>
      <c r="G1440" s="6">
        <v>25603677</v>
      </c>
      <c r="H1440" s="6">
        <v>200000000</v>
      </c>
      <c r="I1440" s="6">
        <v>999345348.28</v>
      </c>
      <c r="J1440" s="6">
        <v>0</v>
      </c>
      <c r="K1440" s="6">
        <v>2478006448.16</v>
      </c>
      <c r="L1440" s="6">
        <v>5545792545</v>
      </c>
      <c r="M1440" s="6">
        <v>9194975141.59</v>
      </c>
      <c r="N1440" s="6">
        <v>226405362.02</v>
      </c>
      <c r="O1440" s="6">
        <v>-30055949.34</v>
      </c>
      <c r="P1440" s="6">
        <v>1333258523.61</v>
      </c>
      <c r="Q1440" s="6">
        <v>19732235078.81</v>
      </c>
      <c r="R1440" s="8">
        <f t="shared" si="308"/>
        <v>4974430674.3</v>
      </c>
      <c r="S1440" s="8">
        <f t="shared" si="309"/>
        <v>35549799977.65</v>
      </c>
      <c r="T1440" s="8">
        <f t="shared" si="310"/>
        <v>40524230651.95</v>
      </c>
      <c r="U1440" s="8">
        <f t="shared" si="311"/>
        <v>1297078877.86</v>
      </c>
      <c r="V1440" s="8">
        <f t="shared" si="312"/>
        <v>3677351796.44</v>
      </c>
      <c r="W1440" s="8">
        <f t="shared" si="313"/>
        <v>1297078877.86</v>
      </c>
      <c r="X1440" s="8">
        <f t="shared" si="314"/>
        <v>39227151774.09</v>
      </c>
      <c r="Y1440" s="13">
        <f t="shared" si="315"/>
        <v>0.122752007731469</v>
      </c>
      <c r="Z1440" s="13">
        <f t="shared" si="316"/>
        <v>0.877247992268531</v>
      </c>
      <c r="AA1440" s="13">
        <f t="shared" si="317"/>
        <v>1.13992851373081</v>
      </c>
      <c r="AB1440" s="13">
        <f t="shared" si="318"/>
        <v>0.2607492118769</v>
      </c>
      <c r="AC1440" s="13">
        <f t="shared" si="319"/>
        <v>0.7392507881231</v>
      </c>
      <c r="AD1440" s="13">
        <f t="shared" si="320"/>
        <v>0.0320074892722877</v>
      </c>
      <c r="AE1440" s="13">
        <f t="shared" si="321"/>
        <v>0.967992510727713</v>
      </c>
    </row>
    <row r="1441" spans="1:31">
      <c r="A1441" s="5" t="s">
        <v>2909</v>
      </c>
      <c r="B1441" s="5" t="s">
        <v>2910</v>
      </c>
      <c r="C1441" s="6">
        <v>2213232488.51</v>
      </c>
      <c r="D1441" s="6">
        <v>0</v>
      </c>
      <c r="E1441" s="6">
        <v>0</v>
      </c>
      <c r="F1441" s="6">
        <v>0</v>
      </c>
      <c r="G1441" s="6">
        <v>1856805050.63</v>
      </c>
      <c r="H1441" s="6">
        <v>1020383313.88</v>
      </c>
      <c r="I1441" s="6">
        <v>1543093398.45</v>
      </c>
      <c r="J1441" s="6">
        <v>0</v>
      </c>
      <c r="K1441" s="6">
        <v>67175519.92</v>
      </c>
      <c r="L1441" s="6">
        <v>2064349448</v>
      </c>
      <c r="M1441" s="6">
        <v>3544882190.47</v>
      </c>
      <c r="N1441" s="6">
        <v>0</v>
      </c>
      <c r="O1441" s="6">
        <v>-93493.2</v>
      </c>
      <c r="P1441" s="6">
        <v>518670283.7</v>
      </c>
      <c r="Q1441" s="6">
        <v>6474309025.95</v>
      </c>
      <c r="R1441" s="8">
        <f t="shared" si="308"/>
        <v>6700689771.39</v>
      </c>
      <c r="S1441" s="8">
        <f t="shared" si="309"/>
        <v>12602117454.92</v>
      </c>
      <c r="T1441" s="8">
        <f t="shared" si="310"/>
        <v>19302807226.31</v>
      </c>
      <c r="U1441" s="8">
        <f t="shared" si="311"/>
        <v>4070037539.14</v>
      </c>
      <c r="V1441" s="8">
        <f t="shared" si="312"/>
        <v>2630652232.25</v>
      </c>
      <c r="W1441" s="8">
        <f t="shared" si="313"/>
        <v>4070037539.14</v>
      </c>
      <c r="X1441" s="8">
        <f t="shared" si="314"/>
        <v>15232769687.17</v>
      </c>
      <c r="Y1441" s="13">
        <f t="shared" si="315"/>
        <v>0.347135506915122</v>
      </c>
      <c r="Z1441" s="13">
        <f t="shared" si="316"/>
        <v>0.652864493084878</v>
      </c>
      <c r="AA1441" s="13">
        <f t="shared" si="317"/>
        <v>1.53171142035135</v>
      </c>
      <c r="AB1441" s="13">
        <f t="shared" si="318"/>
        <v>0.607405756421955</v>
      </c>
      <c r="AC1441" s="13">
        <f t="shared" si="319"/>
        <v>0.392594243578045</v>
      </c>
      <c r="AD1441" s="13">
        <f t="shared" si="320"/>
        <v>0.210852105158698</v>
      </c>
      <c r="AE1441" s="13">
        <f t="shared" si="321"/>
        <v>0.789147894841302</v>
      </c>
    </row>
    <row r="1442" spans="1:31">
      <c r="A1442" s="5" t="s">
        <v>2911</v>
      </c>
      <c r="B1442" s="5" t="s">
        <v>2912</v>
      </c>
      <c r="C1442" s="6">
        <v>919471768.55</v>
      </c>
      <c r="D1442" s="6">
        <v>0</v>
      </c>
      <c r="E1442" s="6">
        <v>0</v>
      </c>
      <c r="F1442" s="6">
        <v>0</v>
      </c>
      <c r="G1442" s="6">
        <v>238338517.56</v>
      </c>
      <c r="H1442" s="6">
        <v>0</v>
      </c>
      <c r="I1442" s="6">
        <v>198717669.54</v>
      </c>
      <c r="J1442" s="6">
        <v>0</v>
      </c>
      <c r="K1442" s="6">
        <v>118440822.78</v>
      </c>
      <c r="L1442" s="6">
        <v>1098743383</v>
      </c>
      <c r="M1442" s="6">
        <v>2527311636.27</v>
      </c>
      <c r="N1442" s="6">
        <v>9790756</v>
      </c>
      <c r="O1442" s="6">
        <v>-93321619.5</v>
      </c>
      <c r="P1442" s="6">
        <v>188029195.66</v>
      </c>
      <c r="Q1442" s="6">
        <v>1017112956.98</v>
      </c>
      <c r="R1442" s="8">
        <f t="shared" si="308"/>
        <v>1474968778.43</v>
      </c>
      <c r="S1442" s="8">
        <f t="shared" si="309"/>
        <v>4728084796.41</v>
      </c>
      <c r="T1442" s="8">
        <f t="shared" si="310"/>
        <v>6203053574.84</v>
      </c>
      <c r="U1442" s="8">
        <f t="shared" si="311"/>
        <v>1157810286.11</v>
      </c>
      <c r="V1442" s="8">
        <f t="shared" si="312"/>
        <v>317158492.32</v>
      </c>
      <c r="W1442" s="8">
        <f t="shared" si="313"/>
        <v>1157810286.11</v>
      </c>
      <c r="X1442" s="8">
        <f t="shared" si="314"/>
        <v>5045243288.73</v>
      </c>
      <c r="Y1442" s="13">
        <f t="shared" si="315"/>
        <v>0.237781080017199</v>
      </c>
      <c r="Z1442" s="13">
        <f t="shared" si="316"/>
        <v>0.762218919982801</v>
      </c>
      <c r="AA1442" s="13">
        <f t="shared" si="317"/>
        <v>1.31195903668012</v>
      </c>
      <c r="AB1442" s="13">
        <f t="shared" si="318"/>
        <v>0.784972741824683</v>
      </c>
      <c r="AC1442" s="13">
        <f t="shared" si="319"/>
        <v>0.215027258175317</v>
      </c>
      <c r="AD1442" s="13">
        <f t="shared" si="320"/>
        <v>0.186651666335135</v>
      </c>
      <c r="AE1442" s="13">
        <f t="shared" si="321"/>
        <v>0.813348333664865</v>
      </c>
    </row>
    <row r="1443" spans="1:31">
      <c r="A1443" s="5" t="s">
        <v>2913</v>
      </c>
      <c r="B1443" s="5" t="s">
        <v>2914</v>
      </c>
      <c r="C1443" s="6">
        <v>1886336794.26</v>
      </c>
      <c r="D1443" s="6">
        <v>0</v>
      </c>
      <c r="E1443" s="6">
        <v>0</v>
      </c>
      <c r="F1443" s="6">
        <v>0</v>
      </c>
      <c r="G1443" s="6">
        <v>2709894776.33</v>
      </c>
      <c r="H1443" s="6">
        <v>801250000</v>
      </c>
      <c r="I1443" s="6">
        <v>1037002941.92</v>
      </c>
      <c r="J1443" s="6">
        <v>0</v>
      </c>
      <c r="K1443" s="6">
        <v>3064796224.23</v>
      </c>
      <c r="L1443" s="6">
        <v>5489914176</v>
      </c>
      <c r="M1443" s="6">
        <v>1624916171.66</v>
      </c>
      <c r="N1443" s="6">
        <v>137298000</v>
      </c>
      <c r="O1443" s="6">
        <v>97385647.13</v>
      </c>
      <c r="P1443" s="6">
        <v>1364257808.58</v>
      </c>
      <c r="Q1443" s="6">
        <v>6075598807.06</v>
      </c>
      <c r="R1443" s="8">
        <f t="shared" si="308"/>
        <v>9499280736.74</v>
      </c>
      <c r="S1443" s="8">
        <f t="shared" si="309"/>
        <v>14514774610.43</v>
      </c>
      <c r="T1443" s="8">
        <f t="shared" si="310"/>
        <v>24014055347.17</v>
      </c>
      <c r="U1443" s="8">
        <f t="shared" si="311"/>
        <v>4596231570.59</v>
      </c>
      <c r="V1443" s="8">
        <f t="shared" si="312"/>
        <v>4903049166.15</v>
      </c>
      <c r="W1443" s="8">
        <f t="shared" si="313"/>
        <v>4596231570.59</v>
      </c>
      <c r="X1443" s="8">
        <f t="shared" si="314"/>
        <v>19417823776.58</v>
      </c>
      <c r="Y1443" s="13">
        <f t="shared" si="315"/>
        <v>0.395571701630956</v>
      </c>
      <c r="Z1443" s="13">
        <f t="shared" si="316"/>
        <v>0.604428298369044</v>
      </c>
      <c r="AA1443" s="13">
        <f t="shared" si="317"/>
        <v>1.65445595895881</v>
      </c>
      <c r="AB1443" s="13">
        <f t="shared" si="318"/>
        <v>0.483850482785853</v>
      </c>
      <c r="AC1443" s="13">
        <f t="shared" si="319"/>
        <v>0.516149517214147</v>
      </c>
      <c r="AD1443" s="13">
        <f t="shared" si="320"/>
        <v>0.191397558810559</v>
      </c>
      <c r="AE1443" s="13">
        <f t="shared" si="321"/>
        <v>0.808602441189441</v>
      </c>
    </row>
    <row r="1444" spans="1:31">
      <c r="A1444" s="5" t="s">
        <v>2915</v>
      </c>
      <c r="B1444" s="5" t="s">
        <v>2916</v>
      </c>
      <c r="C1444" s="6">
        <v>2987000000</v>
      </c>
      <c r="D1444" s="6">
        <v>0</v>
      </c>
      <c r="E1444" s="6">
        <v>0</v>
      </c>
      <c r="F1444" s="6">
        <v>0</v>
      </c>
      <c r="G1444" s="6">
        <v>27814082.72</v>
      </c>
      <c r="H1444" s="6">
        <v>495000000</v>
      </c>
      <c r="I1444" s="6">
        <v>0</v>
      </c>
      <c r="J1444" s="6">
        <v>0</v>
      </c>
      <c r="K1444" s="6">
        <v>167075998.64</v>
      </c>
      <c r="L1444" s="6">
        <v>1154951900</v>
      </c>
      <c r="M1444" s="6">
        <v>5702693139.8</v>
      </c>
      <c r="N1444" s="6">
        <v>0</v>
      </c>
      <c r="O1444" s="6">
        <v>-92642740.87</v>
      </c>
      <c r="P1444" s="6">
        <v>229607650.51</v>
      </c>
      <c r="Q1444" s="6">
        <v>-3123811538.57</v>
      </c>
      <c r="R1444" s="8">
        <f t="shared" si="308"/>
        <v>3676890081.36</v>
      </c>
      <c r="S1444" s="8">
        <f t="shared" si="309"/>
        <v>3870798410.87</v>
      </c>
      <c r="T1444" s="8">
        <f t="shared" si="310"/>
        <v>7547688492.23</v>
      </c>
      <c r="U1444" s="8">
        <f t="shared" si="311"/>
        <v>3014814082.72</v>
      </c>
      <c r="V1444" s="8">
        <f t="shared" si="312"/>
        <v>662075998.64</v>
      </c>
      <c r="W1444" s="8">
        <f t="shared" si="313"/>
        <v>3014814082.72</v>
      </c>
      <c r="X1444" s="8">
        <f t="shared" si="314"/>
        <v>4532874409.51</v>
      </c>
      <c r="Y1444" s="13">
        <f t="shared" si="315"/>
        <v>0.487154455982807</v>
      </c>
      <c r="Z1444" s="13">
        <f t="shared" si="316"/>
        <v>0.512845544017193</v>
      </c>
      <c r="AA1444" s="13">
        <f t="shared" si="317"/>
        <v>1.94990482352027</v>
      </c>
      <c r="AB1444" s="13">
        <f t="shared" si="318"/>
        <v>0.819935874070211</v>
      </c>
      <c r="AC1444" s="13">
        <f t="shared" si="319"/>
        <v>0.180064125929789</v>
      </c>
      <c r="AD1444" s="13">
        <f t="shared" si="320"/>
        <v>0.399435414673461</v>
      </c>
      <c r="AE1444" s="13">
        <f t="shared" si="321"/>
        <v>0.600564585326539</v>
      </c>
    </row>
    <row r="1445" spans="1:31">
      <c r="A1445" s="5" t="s">
        <v>2917</v>
      </c>
      <c r="B1445" s="5" t="s">
        <v>2918</v>
      </c>
      <c r="C1445" s="6">
        <v>2582950468.47</v>
      </c>
      <c r="D1445" s="6">
        <v>0</v>
      </c>
      <c r="E1445" s="6">
        <v>1035135.21</v>
      </c>
      <c r="F1445" s="6">
        <v>0</v>
      </c>
      <c r="G1445" s="6">
        <v>2029170000</v>
      </c>
      <c r="H1445" s="6">
        <v>6273000000</v>
      </c>
      <c r="I1445" s="6">
        <v>0</v>
      </c>
      <c r="J1445" s="6">
        <v>0</v>
      </c>
      <c r="K1445" s="6">
        <v>380679093.82</v>
      </c>
      <c r="L1445" s="6">
        <v>1893312117</v>
      </c>
      <c r="M1445" s="6">
        <v>5231903738.35</v>
      </c>
      <c r="N1445" s="6">
        <v>0</v>
      </c>
      <c r="O1445" s="6">
        <v>-2501008.81</v>
      </c>
      <c r="P1445" s="6">
        <v>1634862155.63</v>
      </c>
      <c r="Q1445" s="6">
        <v>4349346609.23</v>
      </c>
      <c r="R1445" s="8">
        <f t="shared" si="308"/>
        <v>11266834697.5</v>
      </c>
      <c r="S1445" s="8">
        <f t="shared" si="309"/>
        <v>13106923611.4</v>
      </c>
      <c r="T1445" s="8">
        <f t="shared" si="310"/>
        <v>24373758308.9</v>
      </c>
      <c r="U1445" s="8">
        <f t="shared" si="311"/>
        <v>4613155603.68</v>
      </c>
      <c r="V1445" s="8">
        <f t="shared" si="312"/>
        <v>6653679093.82</v>
      </c>
      <c r="W1445" s="8">
        <f t="shared" si="313"/>
        <v>4613155603.68</v>
      </c>
      <c r="X1445" s="8">
        <f t="shared" si="314"/>
        <v>19760602705.22</v>
      </c>
      <c r="Y1445" s="13">
        <f t="shared" si="315"/>
        <v>0.462252663487926</v>
      </c>
      <c r="Z1445" s="13">
        <f t="shared" si="316"/>
        <v>0.537747336512074</v>
      </c>
      <c r="AA1445" s="13">
        <f t="shared" si="317"/>
        <v>1.85960939664747</v>
      </c>
      <c r="AB1445" s="13">
        <f t="shared" si="318"/>
        <v>0.409445574337184</v>
      </c>
      <c r="AC1445" s="13">
        <f t="shared" si="319"/>
        <v>0.590554425662816</v>
      </c>
      <c r="AD1445" s="13">
        <f t="shared" si="320"/>
        <v>0.189267307290707</v>
      </c>
      <c r="AE1445" s="13">
        <f t="shared" si="321"/>
        <v>0.810732692709293</v>
      </c>
    </row>
    <row r="1446" spans="1:31">
      <c r="A1446" s="5" t="s">
        <v>2919</v>
      </c>
      <c r="B1446" s="5" t="s">
        <v>2920</v>
      </c>
      <c r="C1446" s="6">
        <v>178000000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3823386.54</v>
      </c>
      <c r="L1446" s="6">
        <v>268599337</v>
      </c>
      <c r="M1446" s="6">
        <v>878659536.31</v>
      </c>
      <c r="N1446" s="6">
        <v>0</v>
      </c>
      <c r="O1446" s="6">
        <v>0</v>
      </c>
      <c r="P1446" s="6">
        <v>47555133.94</v>
      </c>
      <c r="Q1446" s="6">
        <v>442065884.12</v>
      </c>
      <c r="R1446" s="8">
        <f t="shared" si="308"/>
        <v>181823386.54</v>
      </c>
      <c r="S1446" s="8">
        <f t="shared" si="309"/>
        <v>1636879891.37</v>
      </c>
      <c r="T1446" s="8">
        <f t="shared" si="310"/>
        <v>1818703277.91</v>
      </c>
      <c r="U1446" s="8">
        <f t="shared" si="311"/>
        <v>178000000</v>
      </c>
      <c r="V1446" s="8">
        <f t="shared" si="312"/>
        <v>3823386.54</v>
      </c>
      <c r="W1446" s="8">
        <f t="shared" si="313"/>
        <v>178000000</v>
      </c>
      <c r="X1446" s="8">
        <f t="shared" si="314"/>
        <v>1640703277.91</v>
      </c>
      <c r="Y1446" s="13">
        <f t="shared" si="315"/>
        <v>0.0999741897144135</v>
      </c>
      <c r="Z1446" s="13">
        <f t="shared" si="316"/>
        <v>0.900025810285586</v>
      </c>
      <c r="AA1446" s="13">
        <f t="shared" si="317"/>
        <v>1.11107924747479</v>
      </c>
      <c r="AB1446" s="13">
        <f t="shared" si="318"/>
        <v>0.978971975977585</v>
      </c>
      <c r="AC1446" s="13">
        <f t="shared" si="319"/>
        <v>0.0210280240224152</v>
      </c>
      <c r="AD1446" s="13">
        <f t="shared" si="320"/>
        <v>0.0978719300514773</v>
      </c>
      <c r="AE1446" s="13">
        <f t="shared" si="321"/>
        <v>0.902128069948523</v>
      </c>
    </row>
    <row r="1447" spans="1:31">
      <c r="A1447" s="5" t="s">
        <v>2921</v>
      </c>
      <c r="B1447" s="5" t="s">
        <v>2922</v>
      </c>
      <c r="C1447" s="6">
        <v>1616842755.24</v>
      </c>
      <c r="D1447" s="6">
        <v>0</v>
      </c>
      <c r="E1447" s="6">
        <v>0</v>
      </c>
      <c r="F1447" s="6">
        <v>0</v>
      </c>
      <c r="G1447" s="6">
        <v>630839758.71</v>
      </c>
      <c r="H1447" s="6">
        <v>99000000</v>
      </c>
      <c r="I1447" s="6">
        <v>1483339268.04</v>
      </c>
      <c r="J1447" s="6">
        <v>0</v>
      </c>
      <c r="K1447" s="6">
        <v>620678584.48</v>
      </c>
      <c r="L1447" s="6">
        <v>1026964249</v>
      </c>
      <c r="M1447" s="6">
        <v>2545416615.73</v>
      </c>
      <c r="N1447" s="6">
        <v>0</v>
      </c>
      <c r="O1447" s="6">
        <v>-1256976.95</v>
      </c>
      <c r="P1447" s="6">
        <v>281639972.7</v>
      </c>
      <c r="Q1447" s="6">
        <v>4543420962.32</v>
      </c>
      <c r="R1447" s="8">
        <f t="shared" si="308"/>
        <v>4450700366.47</v>
      </c>
      <c r="S1447" s="8">
        <f t="shared" si="309"/>
        <v>8396184822.8</v>
      </c>
      <c r="T1447" s="8">
        <f t="shared" si="310"/>
        <v>12846885189.27</v>
      </c>
      <c r="U1447" s="8">
        <f t="shared" si="311"/>
        <v>2247682513.95</v>
      </c>
      <c r="V1447" s="8">
        <f t="shared" si="312"/>
        <v>2203017852.52</v>
      </c>
      <c r="W1447" s="8">
        <f t="shared" si="313"/>
        <v>2247682513.95</v>
      </c>
      <c r="X1447" s="8">
        <f t="shared" si="314"/>
        <v>10599202675.32</v>
      </c>
      <c r="Y1447" s="13">
        <f t="shared" si="315"/>
        <v>0.346441981920047</v>
      </c>
      <c r="Z1447" s="13">
        <f t="shared" si="316"/>
        <v>0.653558018079953</v>
      </c>
      <c r="AA1447" s="13">
        <f t="shared" si="317"/>
        <v>1.53008604031489</v>
      </c>
      <c r="AB1447" s="13">
        <f t="shared" si="318"/>
        <v>0.505017711568104</v>
      </c>
      <c r="AC1447" s="13">
        <f t="shared" si="319"/>
        <v>0.494982288431896</v>
      </c>
      <c r="AD1447" s="13">
        <f t="shared" si="320"/>
        <v>0.174959336900381</v>
      </c>
      <c r="AE1447" s="13">
        <f t="shared" si="321"/>
        <v>0.825040663099619</v>
      </c>
    </row>
    <row r="1448" spans="1:31">
      <c r="A1448" s="5" t="s">
        <v>2923</v>
      </c>
      <c r="B1448" s="5" t="s">
        <v>2924</v>
      </c>
      <c r="C1448" s="6">
        <v>14016041.67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12048799.17</v>
      </c>
      <c r="L1448" s="6">
        <v>195600000</v>
      </c>
      <c r="M1448" s="6">
        <v>228747351.8</v>
      </c>
      <c r="N1448" s="6">
        <v>0</v>
      </c>
      <c r="O1448" s="6">
        <v>0</v>
      </c>
      <c r="P1448" s="6">
        <v>28032041.86</v>
      </c>
      <c r="Q1448" s="6">
        <v>-421379632.51</v>
      </c>
      <c r="R1448" s="8">
        <f t="shared" si="308"/>
        <v>26064840.84</v>
      </c>
      <c r="S1448" s="8">
        <f t="shared" si="309"/>
        <v>30999761.15</v>
      </c>
      <c r="T1448" s="8">
        <f t="shared" si="310"/>
        <v>57064601.99</v>
      </c>
      <c r="U1448" s="8">
        <f t="shared" si="311"/>
        <v>14016041.67</v>
      </c>
      <c r="V1448" s="8">
        <f t="shared" si="312"/>
        <v>12048799.17</v>
      </c>
      <c r="W1448" s="8">
        <f t="shared" si="313"/>
        <v>14016041.67</v>
      </c>
      <c r="X1448" s="8">
        <f t="shared" si="314"/>
        <v>43048560.32</v>
      </c>
      <c r="Y1448" s="13">
        <f t="shared" si="315"/>
        <v>0.456760231930954</v>
      </c>
      <c r="Z1448" s="13">
        <f t="shared" si="316"/>
        <v>0.543239768069046</v>
      </c>
      <c r="AA1448" s="13">
        <f t="shared" si="317"/>
        <v>1.84080779570781</v>
      </c>
      <c r="AB1448" s="13">
        <f t="shared" si="318"/>
        <v>0.537737473865196</v>
      </c>
      <c r="AC1448" s="13">
        <f t="shared" si="319"/>
        <v>0.462262526134804</v>
      </c>
      <c r="AD1448" s="13">
        <f t="shared" si="320"/>
        <v>0.245617093280632</v>
      </c>
      <c r="AE1448" s="13">
        <f t="shared" si="321"/>
        <v>0.754382906719368</v>
      </c>
    </row>
    <row r="1449" spans="1:31">
      <c r="A1449" s="5" t="s">
        <v>2925</v>
      </c>
      <c r="B1449" s="5" t="s">
        <v>2926</v>
      </c>
      <c r="C1449" s="6">
        <v>687695696.45</v>
      </c>
      <c r="D1449" s="6">
        <v>0</v>
      </c>
      <c r="E1449" s="6">
        <v>0</v>
      </c>
      <c r="F1449" s="6">
        <v>0</v>
      </c>
      <c r="G1449" s="6">
        <v>8591966.95</v>
      </c>
      <c r="H1449" s="6">
        <v>99600000</v>
      </c>
      <c r="I1449" s="6">
        <v>0</v>
      </c>
      <c r="J1449" s="6">
        <v>0</v>
      </c>
      <c r="K1449" s="6">
        <v>4770801.59</v>
      </c>
      <c r="L1449" s="6">
        <v>758255769</v>
      </c>
      <c r="M1449" s="6">
        <v>1165949667.33</v>
      </c>
      <c r="N1449" s="6">
        <v>26299166.03</v>
      </c>
      <c r="O1449" s="6">
        <v>-8407737.34</v>
      </c>
      <c r="P1449" s="6">
        <v>291979794.58</v>
      </c>
      <c r="Q1449" s="6">
        <v>2528428768.81</v>
      </c>
      <c r="R1449" s="8">
        <f t="shared" si="308"/>
        <v>800658464.99</v>
      </c>
      <c r="S1449" s="8">
        <f t="shared" si="309"/>
        <v>4709907096.35</v>
      </c>
      <c r="T1449" s="8">
        <f t="shared" si="310"/>
        <v>5510565561.34</v>
      </c>
      <c r="U1449" s="8">
        <f t="shared" si="311"/>
        <v>696287663.4</v>
      </c>
      <c r="V1449" s="8">
        <f t="shared" si="312"/>
        <v>104370801.59</v>
      </c>
      <c r="W1449" s="8">
        <f t="shared" si="313"/>
        <v>696287663.4</v>
      </c>
      <c r="X1449" s="8">
        <f t="shared" si="314"/>
        <v>4814277897.94</v>
      </c>
      <c r="Y1449" s="13">
        <f t="shared" si="315"/>
        <v>0.145295152752943</v>
      </c>
      <c r="Z1449" s="13">
        <f t="shared" si="316"/>
        <v>0.854704847247058</v>
      </c>
      <c r="AA1449" s="13">
        <f t="shared" si="317"/>
        <v>1.16999453462903</v>
      </c>
      <c r="AB1449" s="13">
        <f t="shared" si="318"/>
        <v>0.869643791761693</v>
      </c>
      <c r="AC1449" s="13">
        <f t="shared" si="319"/>
        <v>0.130356208238307</v>
      </c>
      <c r="AD1449" s="13">
        <f t="shared" si="320"/>
        <v>0.126355027564663</v>
      </c>
      <c r="AE1449" s="13">
        <f t="shared" si="321"/>
        <v>0.873644972435337</v>
      </c>
    </row>
    <row r="1450" spans="1:31">
      <c r="A1450" s="5" t="s">
        <v>2927</v>
      </c>
      <c r="B1450" s="5" t="s">
        <v>2928</v>
      </c>
      <c r="C1450" s="6">
        <v>1129900000</v>
      </c>
      <c r="D1450" s="6">
        <v>0</v>
      </c>
      <c r="E1450" s="6">
        <v>0</v>
      </c>
      <c r="F1450" s="6">
        <v>0</v>
      </c>
      <c r="G1450" s="6">
        <v>169454320.95</v>
      </c>
      <c r="H1450" s="6">
        <v>568921402.54</v>
      </c>
      <c r="I1450" s="6">
        <v>0</v>
      </c>
      <c r="J1450" s="6">
        <v>0</v>
      </c>
      <c r="K1450" s="6">
        <v>14691372.08</v>
      </c>
      <c r="L1450" s="6">
        <v>1378790086</v>
      </c>
      <c r="M1450" s="6">
        <v>3004610270.42</v>
      </c>
      <c r="N1450" s="6">
        <v>0</v>
      </c>
      <c r="O1450" s="6">
        <v>0</v>
      </c>
      <c r="P1450" s="6">
        <v>175451207.67</v>
      </c>
      <c r="Q1450" s="6">
        <v>398389444.59</v>
      </c>
      <c r="R1450" s="8">
        <f t="shared" si="308"/>
        <v>1882967095.57</v>
      </c>
      <c r="S1450" s="8">
        <f t="shared" si="309"/>
        <v>4957241008.68</v>
      </c>
      <c r="T1450" s="8">
        <f t="shared" si="310"/>
        <v>6840208104.25</v>
      </c>
      <c r="U1450" s="8">
        <f t="shared" si="311"/>
        <v>1299354320.95</v>
      </c>
      <c r="V1450" s="8">
        <f t="shared" si="312"/>
        <v>583612774.62</v>
      </c>
      <c r="W1450" s="8">
        <f t="shared" si="313"/>
        <v>1299354320.95</v>
      </c>
      <c r="X1450" s="8">
        <f t="shared" si="314"/>
        <v>5540853783.3</v>
      </c>
      <c r="Y1450" s="13">
        <f t="shared" si="315"/>
        <v>0.275279211812293</v>
      </c>
      <c r="Z1450" s="13">
        <f t="shared" si="316"/>
        <v>0.724720788187707</v>
      </c>
      <c r="AA1450" s="13">
        <f t="shared" si="317"/>
        <v>1.37984174912476</v>
      </c>
      <c r="AB1450" s="13">
        <f t="shared" si="318"/>
        <v>0.690056838490142</v>
      </c>
      <c r="AC1450" s="13">
        <f t="shared" si="319"/>
        <v>0.309943161509858</v>
      </c>
      <c r="AD1450" s="13">
        <f t="shared" si="320"/>
        <v>0.189958302605249</v>
      </c>
      <c r="AE1450" s="13">
        <f t="shared" si="321"/>
        <v>0.810041697394751</v>
      </c>
    </row>
    <row r="1451" spans="1:31">
      <c r="A1451" s="5" t="s">
        <v>2929</v>
      </c>
      <c r="B1451" s="5" t="s">
        <v>2930</v>
      </c>
      <c r="C1451" s="6">
        <v>310301388.89</v>
      </c>
      <c r="D1451" s="6">
        <v>0</v>
      </c>
      <c r="E1451" s="6">
        <v>0</v>
      </c>
      <c r="F1451" s="6">
        <v>0</v>
      </c>
      <c r="G1451" s="6">
        <v>756582566.14</v>
      </c>
      <c r="H1451" s="6">
        <v>1970784214.66</v>
      </c>
      <c r="I1451" s="6">
        <v>0</v>
      </c>
      <c r="J1451" s="6">
        <v>0</v>
      </c>
      <c r="K1451" s="6">
        <v>85281840.4</v>
      </c>
      <c r="L1451" s="6">
        <v>2111914669</v>
      </c>
      <c r="M1451" s="6">
        <v>2066227096.5</v>
      </c>
      <c r="N1451" s="6">
        <v>36460800</v>
      </c>
      <c r="O1451" s="6">
        <v>0</v>
      </c>
      <c r="P1451" s="6">
        <v>813329875</v>
      </c>
      <c r="Q1451" s="6">
        <v>15639875783.7</v>
      </c>
      <c r="R1451" s="8">
        <f t="shared" si="308"/>
        <v>3122950010.09</v>
      </c>
      <c r="S1451" s="8">
        <f t="shared" si="309"/>
        <v>20594886624.2</v>
      </c>
      <c r="T1451" s="8">
        <f t="shared" si="310"/>
        <v>23717836634.29</v>
      </c>
      <c r="U1451" s="8">
        <f t="shared" si="311"/>
        <v>1066883955.03</v>
      </c>
      <c r="V1451" s="8">
        <f t="shared" si="312"/>
        <v>2056066055.06</v>
      </c>
      <c r="W1451" s="8">
        <f t="shared" si="313"/>
        <v>1066883955.03</v>
      </c>
      <c r="X1451" s="8">
        <f t="shared" si="314"/>
        <v>22650952679.26</v>
      </c>
      <c r="Y1451" s="13">
        <f t="shared" si="315"/>
        <v>0.131670946985738</v>
      </c>
      <c r="Z1451" s="13">
        <f t="shared" si="316"/>
        <v>0.868329053014262</v>
      </c>
      <c r="AA1451" s="13">
        <f t="shared" si="317"/>
        <v>1.15163715474988</v>
      </c>
      <c r="AB1451" s="13">
        <f t="shared" si="318"/>
        <v>0.341626971800056</v>
      </c>
      <c r="AC1451" s="13">
        <f t="shared" si="319"/>
        <v>0.658373028199944</v>
      </c>
      <c r="AD1451" s="13">
        <f t="shared" si="320"/>
        <v>0.0449823468927834</v>
      </c>
      <c r="AE1451" s="13">
        <f t="shared" si="321"/>
        <v>0.955017653107217</v>
      </c>
    </row>
    <row r="1452" spans="1:31">
      <c r="A1452" s="5" t="s">
        <v>2931</v>
      </c>
      <c r="B1452" s="5" t="s">
        <v>2932</v>
      </c>
      <c r="C1452" s="6">
        <v>648540000</v>
      </c>
      <c r="D1452" s="6">
        <v>0</v>
      </c>
      <c r="E1452" s="6">
        <v>0</v>
      </c>
      <c r="F1452" s="6">
        <v>0</v>
      </c>
      <c r="G1452" s="6">
        <v>792476810.24</v>
      </c>
      <c r="H1452" s="6">
        <v>5823476389.32</v>
      </c>
      <c r="I1452" s="6">
        <v>0</v>
      </c>
      <c r="J1452" s="6">
        <v>0</v>
      </c>
      <c r="K1452" s="6">
        <v>0</v>
      </c>
      <c r="L1452" s="6">
        <v>2146650771</v>
      </c>
      <c r="M1452" s="6">
        <v>4306154039.31</v>
      </c>
      <c r="N1452" s="6">
        <v>0</v>
      </c>
      <c r="O1452" s="6">
        <v>-558551141.1</v>
      </c>
      <c r="P1452" s="6">
        <v>864889908.69</v>
      </c>
      <c r="Q1452" s="6">
        <v>3140182450.65</v>
      </c>
      <c r="R1452" s="8">
        <f t="shared" si="308"/>
        <v>7264493199.56</v>
      </c>
      <c r="S1452" s="8">
        <f t="shared" si="309"/>
        <v>9899326028.55</v>
      </c>
      <c r="T1452" s="8">
        <f t="shared" si="310"/>
        <v>17163819228.11</v>
      </c>
      <c r="U1452" s="8">
        <f t="shared" si="311"/>
        <v>1441016810.24</v>
      </c>
      <c r="V1452" s="8">
        <f t="shared" si="312"/>
        <v>5823476389.32</v>
      </c>
      <c r="W1452" s="8">
        <f t="shared" si="313"/>
        <v>1441016810.24</v>
      </c>
      <c r="X1452" s="8">
        <f t="shared" si="314"/>
        <v>15722802417.87</v>
      </c>
      <c r="Y1452" s="13">
        <f t="shared" si="315"/>
        <v>0.423244564803071</v>
      </c>
      <c r="Z1452" s="13">
        <f t="shared" si="316"/>
        <v>0.576755435196929</v>
      </c>
      <c r="AA1452" s="13">
        <f t="shared" si="317"/>
        <v>1.73383714998465</v>
      </c>
      <c r="AB1452" s="13">
        <f t="shared" si="318"/>
        <v>0.198364396614382</v>
      </c>
      <c r="AC1452" s="13">
        <f t="shared" si="319"/>
        <v>0.801635603385618</v>
      </c>
      <c r="AD1452" s="13">
        <f t="shared" si="320"/>
        <v>0.0839566527174779</v>
      </c>
      <c r="AE1452" s="13">
        <f t="shared" si="321"/>
        <v>0.916043347282522</v>
      </c>
    </row>
    <row r="1453" spans="1:31">
      <c r="A1453" s="5" t="s">
        <v>2933</v>
      </c>
      <c r="B1453" s="5" t="s">
        <v>2934</v>
      </c>
      <c r="C1453" s="6">
        <v>132862955.23</v>
      </c>
      <c r="D1453" s="6">
        <v>0</v>
      </c>
      <c r="E1453" s="6">
        <v>0</v>
      </c>
      <c r="F1453" s="6">
        <v>0</v>
      </c>
      <c r="G1453" s="6">
        <v>5289539.87</v>
      </c>
      <c r="H1453" s="6">
        <v>2486420275.21</v>
      </c>
      <c r="I1453" s="6">
        <v>0</v>
      </c>
      <c r="J1453" s="6">
        <v>0</v>
      </c>
      <c r="K1453" s="6">
        <v>22024129.8</v>
      </c>
      <c r="L1453" s="6">
        <v>1497557426</v>
      </c>
      <c r="M1453" s="6">
        <v>3243470272.23</v>
      </c>
      <c r="N1453" s="6">
        <v>0</v>
      </c>
      <c r="O1453" s="6">
        <v>-18664048.2</v>
      </c>
      <c r="P1453" s="6">
        <v>115550990.59</v>
      </c>
      <c r="Q1453" s="6">
        <v>279943350.46</v>
      </c>
      <c r="R1453" s="8">
        <f t="shared" si="308"/>
        <v>2646596900.11</v>
      </c>
      <c r="S1453" s="8">
        <f t="shared" si="309"/>
        <v>5117857991.08</v>
      </c>
      <c r="T1453" s="8">
        <f t="shared" si="310"/>
        <v>7764454891.19</v>
      </c>
      <c r="U1453" s="8">
        <f t="shared" si="311"/>
        <v>138152495.1</v>
      </c>
      <c r="V1453" s="8">
        <f t="shared" si="312"/>
        <v>2508444405.01</v>
      </c>
      <c r="W1453" s="8">
        <f t="shared" si="313"/>
        <v>138152495.1</v>
      </c>
      <c r="X1453" s="8">
        <f t="shared" si="314"/>
        <v>7626302396.09</v>
      </c>
      <c r="Y1453" s="13">
        <f t="shared" si="315"/>
        <v>0.340860618961543</v>
      </c>
      <c r="Z1453" s="13">
        <f t="shared" si="316"/>
        <v>0.659139381038457</v>
      </c>
      <c r="AA1453" s="13">
        <f t="shared" si="317"/>
        <v>1.51712980405529</v>
      </c>
      <c r="AB1453" s="13">
        <f t="shared" si="318"/>
        <v>0.0522000517321916</v>
      </c>
      <c r="AC1453" s="13">
        <f t="shared" si="319"/>
        <v>0.947799948267808</v>
      </c>
      <c r="AD1453" s="13">
        <f t="shared" si="320"/>
        <v>0.0177929419432594</v>
      </c>
      <c r="AE1453" s="13">
        <f t="shared" si="321"/>
        <v>0.982207058056741</v>
      </c>
    </row>
    <row r="1454" spans="1:31">
      <c r="A1454" s="5" t="s">
        <v>2935</v>
      </c>
      <c r="B1454" s="5" t="s">
        <v>2936</v>
      </c>
      <c r="C1454" s="6">
        <v>726894892.01</v>
      </c>
      <c r="D1454" s="6">
        <v>0</v>
      </c>
      <c r="E1454" s="6">
        <v>0</v>
      </c>
      <c r="F1454" s="6">
        <v>0</v>
      </c>
      <c r="G1454" s="6">
        <v>5000000</v>
      </c>
      <c r="H1454" s="6">
        <v>145000000</v>
      </c>
      <c r="I1454" s="6">
        <v>0</v>
      </c>
      <c r="J1454" s="6">
        <v>0</v>
      </c>
      <c r="K1454" s="6">
        <v>0</v>
      </c>
      <c r="L1454" s="6">
        <v>1838857176</v>
      </c>
      <c r="M1454" s="6">
        <v>878334791.47</v>
      </c>
      <c r="N1454" s="6">
        <v>99976826.33</v>
      </c>
      <c r="O1454" s="6">
        <v>-3047340.67</v>
      </c>
      <c r="P1454" s="6">
        <v>341555320.59</v>
      </c>
      <c r="Q1454" s="6">
        <v>2075379467.65</v>
      </c>
      <c r="R1454" s="8">
        <f t="shared" si="308"/>
        <v>876894892.01</v>
      </c>
      <c r="S1454" s="8">
        <f t="shared" si="309"/>
        <v>5031102588.71</v>
      </c>
      <c r="T1454" s="8">
        <f t="shared" si="310"/>
        <v>5907997480.72</v>
      </c>
      <c r="U1454" s="8">
        <f t="shared" si="311"/>
        <v>731894892.01</v>
      </c>
      <c r="V1454" s="8">
        <f t="shared" si="312"/>
        <v>145000000</v>
      </c>
      <c r="W1454" s="8">
        <f t="shared" si="313"/>
        <v>731894892.01</v>
      </c>
      <c r="X1454" s="8">
        <f t="shared" si="314"/>
        <v>5176102588.71</v>
      </c>
      <c r="Y1454" s="13">
        <f t="shared" si="315"/>
        <v>0.148425061938776</v>
      </c>
      <c r="Z1454" s="13">
        <f t="shared" si="316"/>
        <v>0.851574938061224</v>
      </c>
      <c r="AA1454" s="13">
        <f t="shared" si="317"/>
        <v>1.17429477466387</v>
      </c>
      <c r="AB1454" s="13">
        <f t="shared" si="318"/>
        <v>0.834643808144858</v>
      </c>
      <c r="AC1454" s="13">
        <f t="shared" si="319"/>
        <v>0.165356191855142</v>
      </c>
      <c r="AD1454" s="13">
        <f t="shared" si="320"/>
        <v>0.123882058920717</v>
      </c>
      <c r="AE1454" s="13">
        <f t="shared" si="321"/>
        <v>0.876117941079283</v>
      </c>
    </row>
    <row r="1455" spans="1:31">
      <c r="A1455" s="5" t="s">
        <v>2937</v>
      </c>
      <c r="B1455" s="5" t="s">
        <v>2938</v>
      </c>
      <c r="C1455" s="6">
        <v>124000000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7121560.71</v>
      </c>
      <c r="L1455" s="6">
        <v>1489320000</v>
      </c>
      <c r="M1455" s="6">
        <v>118479207</v>
      </c>
      <c r="N1455" s="6">
        <v>0</v>
      </c>
      <c r="O1455" s="6">
        <v>1774349.3</v>
      </c>
      <c r="P1455" s="6">
        <v>88303234.69</v>
      </c>
      <c r="Q1455" s="6">
        <v>573889085.97</v>
      </c>
      <c r="R1455" s="8">
        <f t="shared" si="308"/>
        <v>131121560.71</v>
      </c>
      <c r="S1455" s="8">
        <f t="shared" si="309"/>
        <v>2271765876.96</v>
      </c>
      <c r="T1455" s="8">
        <f t="shared" si="310"/>
        <v>2402887437.67</v>
      </c>
      <c r="U1455" s="8">
        <f t="shared" si="311"/>
        <v>124000000</v>
      </c>
      <c r="V1455" s="8">
        <f t="shared" si="312"/>
        <v>7121560.71</v>
      </c>
      <c r="W1455" s="8">
        <f t="shared" si="313"/>
        <v>124000000</v>
      </c>
      <c r="X1455" s="8">
        <f t="shared" si="314"/>
        <v>2278887437.67</v>
      </c>
      <c r="Y1455" s="13">
        <f t="shared" si="315"/>
        <v>0.0545683325212871</v>
      </c>
      <c r="Z1455" s="13">
        <f t="shared" si="316"/>
        <v>0.945431667478713</v>
      </c>
      <c r="AA1455" s="13">
        <f t="shared" si="317"/>
        <v>1.05771790220102</v>
      </c>
      <c r="AB1455" s="13">
        <f t="shared" si="318"/>
        <v>0.94568734027083</v>
      </c>
      <c r="AC1455" s="13">
        <f t="shared" si="319"/>
        <v>0.0543126597291705</v>
      </c>
      <c r="AD1455" s="13">
        <f t="shared" si="320"/>
        <v>0.0516045812450702</v>
      </c>
      <c r="AE1455" s="13">
        <f t="shared" si="321"/>
        <v>0.94839541875493</v>
      </c>
    </row>
    <row r="1456" spans="1:31">
      <c r="A1456" s="5" t="s">
        <v>2939</v>
      </c>
      <c r="B1456" s="5" t="s">
        <v>2940</v>
      </c>
      <c r="C1456" s="6">
        <v>692142309.76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13476780.09</v>
      </c>
      <c r="L1456" s="6">
        <v>603317210</v>
      </c>
      <c r="M1456" s="6">
        <v>1086179534.46</v>
      </c>
      <c r="N1456" s="6">
        <v>0</v>
      </c>
      <c r="O1456" s="6">
        <v>206222146.7</v>
      </c>
      <c r="P1456" s="6">
        <v>885172456.05</v>
      </c>
      <c r="Q1456" s="6">
        <v>6563616523.79</v>
      </c>
      <c r="R1456" s="8">
        <f t="shared" si="308"/>
        <v>705619089.85</v>
      </c>
      <c r="S1456" s="8">
        <f t="shared" si="309"/>
        <v>9344507871</v>
      </c>
      <c r="T1456" s="8">
        <f t="shared" si="310"/>
        <v>10050126960.85</v>
      </c>
      <c r="U1456" s="8">
        <f t="shared" si="311"/>
        <v>692142309.76</v>
      </c>
      <c r="V1456" s="8">
        <f t="shared" si="312"/>
        <v>13476780.09</v>
      </c>
      <c r="W1456" s="8">
        <f t="shared" si="313"/>
        <v>692142309.76</v>
      </c>
      <c r="X1456" s="8">
        <f t="shared" si="314"/>
        <v>9357984651.09</v>
      </c>
      <c r="Y1456" s="13">
        <f t="shared" si="315"/>
        <v>0.070209967754509</v>
      </c>
      <c r="Z1456" s="13">
        <f t="shared" si="316"/>
        <v>0.929790032245491</v>
      </c>
      <c r="AA1456" s="13">
        <f t="shared" si="317"/>
        <v>1.07551163738005</v>
      </c>
      <c r="AB1456" s="13">
        <f t="shared" si="318"/>
        <v>0.980900771699835</v>
      </c>
      <c r="AC1456" s="13">
        <f t="shared" si="319"/>
        <v>0.0190992283001653</v>
      </c>
      <c r="AD1456" s="13">
        <f t="shared" si="320"/>
        <v>0.0688690115514184</v>
      </c>
      <c r="AE1456" s="13">
        <f t="shared" si="321"/>
        <v>0.931130988448582</v>
      </c>
    </row>
    <row r="1457" spans="1:31">
      <c r="A1457" s="5" t="s">
        <v>2941</v>
      </c>
      <c r="B1457" s="5" t="s">
        <v>2942</v>
      </c>
      <c r="C1457" s="6">
        <v>1488977207.85</v>
      </c>
      <c r="D1457" s="6">
        <v>0</v>
      </c>
      <c r="E1457" s="6">
        <v>0</v>
      </c>
      <c r="F1457" s="6">
        <v>0</v>
      </c>
      <c r="G1457" s="6">
        <v>2454440059.57</v>
      </c>
      <c r="H1457" s="6">
        <v>7193105043.15</v>
      </c>
      <c r="I1457" s="6">
        <v>405191937.02</v>
      </c>
      <c r="J1457" s="6">
        <v>0</v>
      </c>
      <c r="K1457" s="6">
        <v>177299306.13</v>
      </c>
      <c r="L1457" s="6">
        <v>4501548184</v>
      </c>
      <c r="M1457" s="6">
        <v>16104641587.57</v>
      </c>
      <c r="N1457" s="6">
        <v>0</v>
      </c>
      <c r="O1457" s="6">
        <v>-70048062.72</v>
      </c>
      <c r="P1457" s="6">
        <v>925322362.44</v>
      </c>
      <c r="Q1457" s="6">
        <v>13771007639.57</v>
      </c>
      <c r="R1457" s="8">
        <f t="shared" si="308"/>
        <v>11719013553.72</v>
      </c>
      <c r="S1457" s="8">
        <f t="shared" si="309"/>
        <v>35232471710.86</v>
      </c>
      <c r="T1457" s="8">
        <f t="shared" si="310"/>
        <v>46951485264.58</v>
      </c>
      <c r="U1457" s="8">
        <f t="shared" si="311"/>
        <v>3943417267.42</v>
      </c>
      <c r="V1457" s="8">
        <f t="shared" si="312"/>
        <v>7775596286.3</v>
      </c>
      <c r="W1457" s="8">
        <f t="shared" si="313"/>
        <v>3943417267.42</v>
      </c>
      <c r="X1457" s="8">
        <f t="shared" si="314"/>
        <v>43008067997.16</v>
      </c>
      <c r="Y1457" s="13">
        <f t="shared" si="315"/>
        <v>0.249598356424323</v>
      </c>
      <c r="Z1457" s="13">
        <f t="shared" si="316"/>
        <v>0.750401643575677</v>
      </c>
      <c r="AA1457" s="13">
        <f t="shared" si="317"/>
        <v>1.33261968248761</v>
      </c>
      <c r="AB1457" s="13">
        <f t="shared" si="318"/>
        <v>0.33649737235505</v>
      </c>
      <c r="AC1457" s="13">
        <f t="shared" si="319"/>
        <v>0.66350262764495</v>
      </c>
      <c r="AD1457" s="13">
        <f t="shared" si="320"/>
        <v>0.0839891910809241</v>
      </c>
      <c r="AE1457" s="13">
        <f t="shared" si="321"/>
        <v>0.916010808919076</v>
      </c>
    </row>
    <row r="1458" spans="1:31">
      <c r="A1458" s="5" t="s">
        <v>2943</v>
      </c>
      <c r="B1458" s="5" t="s">
        <v>2944</v>
      </c>
      <c r="C1458" s="6">
        <v>1368503836.8</v>
      </c>
      <c r="D1458" s="6">
        <v>0</v>
      </c>
      <c r="E1458" s="6">
        <v>0</v>
      </c>
      <c r="F1458" s="6">
        <v>0</v>
      </c>
      <c r="G1458" s="6">
        <v>350000000</v>
      </c>
      <c r="H1458" s="6">
        <v>345000000</v>
      </c>
      <c r="I1458" s="6">
        <v>0</v>
      </c>
      <c r="J1458" s="6">
        <v>0</v>
      </c>
      <c r="K1458" s="6">
        <v>0</v>
      </c>
      <c r="L1458" s="6">
        <v>1131985440</v>
      </c>
      <c r="M1458" s="6">
        <v>249054414.37</v>
      </c>
      <c r="N1458" s="6">
        <v>0</v>
      </c>
      <c r="O1458" s="6">
        <v>-458098638.1</v>
      </c>
      <c r="P1458" s="6">
        <v>230842511.99</v>
      </c>
      <c r="Q1458" s="6">
        <v>1627614215.16</v>
      </c>
      <c r="R1458" s="8">
        <f t="shared" si="308"/>
        <v>2063503836.8</v>
      </c>
      <c r="S1458" s="8">
        <f t="shared" si="309"/>
        <v>2781397943.42</v>
      </c>
      <c r="T1458" s="8">
        <f t="shared" si="310"/>
        <v>4844901780.22</v>
      </c>
      <c r="U1458" s="8">
        <f t="shared" si="311"/>
        <v>1718503836.8</v>
      </c>
      <c r="V1458" s="8">
        <f t="shared" si="312"/>
        <v>345000000</v>
      </c>
      <c r="W1458" s="8">
        <f t="shared" si="313"/>
        <v>1718503836.8</v>
      </c>
      <c r="X1458" s="8">
        <f t="shared" si="314"/>
        <v>3126397943.42</v>
      </c>
      <c r="Y1458" s="13">
        <f t="shared" si="315"/>
        <v>0.42591241895234</v>
      </c>
      <c r="Z1458" s="13">
        <f t="shared" si="316"/>
        <v>0.57408758104766</v>
      </c>
      <c r="AA1458" s="13">
        <f t="shared" si="317"/>
        <v>1.74189450009542</v>
      </c>
      <c r="AB1458" s="13">
        <f t="shared" si="318"/>
        <v>0.832808646222334</v>
      </c>
      <c r="AC1458" s="13">
        <f t="shared" si="319"/>
        <v>0.167191353777666</v>
      </c>
      <c r="AD1458" s="13">
        <f t="shared" si="320"/>
        <v>0.354703545036978</v>
      </c>
      <c r="AE1458" s="13">
        <f t="shared" si="321"/>
        <v>0.645296454963022</v>
      </c>
    </row>
    <row r="1459" spans="1:31">
      <c r="A1459" s="5" t="s">
        <v>2945</v>
      </c>
      <c r="B1459" s="5" t="s">
        <v>2946</v>
      </c>
      <c r="C1459" s="6">
        <v>568110000</v>
      </c>
      <c r="D1459" s="6">
        <v>0</v>
      </c>
      <c r="E1459" s="6">
        <v>0</v>
      </c>
      <c r="F1459" s="6">
        <v>0</v>
      </c>
      <c r="G1459" s="6">
        <v>11901387.91</v>
      </c>
      <c r="H1459" s="6">
        <v>0</v>
      </c>
      <c r="I1459" s="6">
        <v>223481691.73</v>
      </c>
      <c r="J1459" s="6">
        <v>0</v>
      </c>
      <c r="K1459" s="6">
        <v>50127433.98</v>
      </c>
      <c r="L1459" s="6">
        <v>941517905</v>
      </c>
      <c r="M1459" s="6">
        <v>1368765466.93</v>
      </c>
      <c r="N1459" s="6">
        <v>31445256.6</v>
      </c>
      <c r="O1459" s="6">
        <v>21526817.45</v>
      </c>
      <c r="P1459" s="6">
        <v>136273608.37</v>
      </c>
      <c r="Q1459" s="6">
        <v>1059084423.12</v>
      </c>
      <c r="R1459" s="8">
        <f t="shared" si="308"/>
        <v>853620513.62</v>
      </c>
      <c r="S1459" s="8">
        <f t="shared" si="309"/>
        <v>3495722964.27</v>
      </c>
      <c r="T1459" s="8">
        <f t="shared" si="310"/>
        <v>4349343477.89</v>
      </c>
      <c r="U1459" s="8">
        <f t="shared" si="311"/>
        <v>580011387.91</v>
      </c>
      <c r="V1459" s="8">
        <f t="shared" si="312"/>
        <v>273609125.71</v>
      </c>
      <c r="W1459" s="8">
        <f t="shared" si="313"/>
        <v>580011387.91</v>
      </c>
      <c r="X1459" s="8">
        <f t="shared" si="314"/>
        <v>3769332089.98</v>
      </c>
      <c r="Y1459" s="13">
        <f t="shared" si="315"/>
        <v>0.196264221935886</v>
      </c>
      <c r="Z1459" s="13">
        <f t="shared" si="316"/>
        <v>0.803735778064114</v>
      </c>
      <c r="AA1459" s="13">
        <f t="shared" si="317"/>
        <v>1.24418997796591</v>
      </c>
      <c r="AB1459" s="13">
        <f t="shared" si="318"/>
        <v>0.679472176049648</v>
      </c>
      <c r="AC1459" s="13">
        <f t="shared" si="319"/>
        <v>0.320527823950352</v>
      </c>
      <c r="AD1459" s="13">
        <f t="shared" si="320"/>
        <v>0.133356077959467</v>
      </c>
      <c r="AE1459" s="13">
        <f t="shared" si="321"/>
        <v>0.866643922040533</v>
      </c>
    </row>
    <row r="1460" spans="1:31">
      <c r="A1460" s="5" t="s">
        <v>2947</v>
      </c>
      <c r="B1460" s="5" t="s">
        <v>2948</v>
      </c>
      <c r="C1460" s="6">
        <v>847821802.96</v>
      </c>
      <c r="D1460" s="6">
        <v>0</v>
      </c>
      <c r="E1460" s="6">
        <v>0</v>
      </c>
      <c r="F1460" s="6">
        <v>0</v>
      </c>
      <c r="G1460" s="6">
        <v>69136291.28</v>
      </c>
      <c r="H1460" s="6">
        <v>468999688.9</v>
      </c>
      <c r="I1460" s="6">
        <v>0</v>
      </c>
      <c r="J1460" s="6">
        <v>0</v>
      </c>
      <c r="K1460" s="6">
        <v>192500</v>
      </c>
      <c r="L1460" s="6">
        <v>629819662</v>
      </c>
      <c r="M1460" s="6">
        <v>1041739066.51</v>
      </c>
      <c r="N1460" s="6">
        <v>0</v>
      </c>
      <c r="O1460" s="6">
        <v>-75700033.95</v>
      </c>
      <c r="P1460" s="6">
        <v>7928393.01</v>
      </c>
      <c r="Q1460" s="6">
        <v>-168617634.64</v>
      </c>
      <c r="R1460" s="8">
        <f t="shared" si="308"/>
        <v>1386150283.14</v>
      </c>
      <c r="S1460" s="8">
        <f t="shared" si="309"/>
        <v>1435169452.93</v>
      </c>
      <c r="T1460" s="8">
        <f t="shared" si="310"/>
        <v>2821319736.07</v>
      </c>
      <c r="U1460" s="8">
        <f t="shared" si="311"/>
        <v>916958094.24</v>
      </c>
      <c r="V1460" s="8">
        <f t="shared" si="312"/>
        <v>469192188.9</v>
      </c>
      <c r="W1460" s="8">
        <f t="shared" si="313"/>
        <v>916958094.24</v>
      </c>
      <c r="X1460" s="8">
        <f t="shared" si="314"/>
        <v>1904361641.83</v>
      </c>
      <c r="Y1460" s="13">
        <f t="shared" si="315"/>
        <v>0.491312723410378</v>
      </c>
      <c r="Z1460" s="13">
        <f t="shared" si="316"/>
        <v>0.508687276589622</v>
      </c>
      <c r="AA1460" s="13">
        <f t="shared" si="317"/>
        <v>1.96584433309257</v>
      </c>
      <c r="AB1460" s="13">
        <f t="shared" si="318"/>
        <v>0.661514198996407</v>
      </c>
      <c r="AC1460" s="13">
        <f t="shared" si="319"/>
        <v>0.338485801003593</v>
      </c>
      <c r="AD1460" s="13">
        <f t="shared" si="320"/>
        <v>0.325010342683559</v>
      </c>
      <c r="AE1460" s="13">
        <f t="shared" si="321"/>
        <v>0.674989657316441</v>
      </c>
    </row>
    <row r="1461" spans="1:31">
      <c r="A1461" s="5" t="s">
        <v>2949</v>
      </c>
      <c r="B1461" s="5" t="s">
        <v>2950</v>
      </c>
      <c r="C1461" s="6">
        <v>300261111.11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32343743.58</v>
      </c>
      <c r="L1461" s="6">
        <v>478181042</v>
      </c>
      <c r="M1461" s="6">
        <v>2024845418.76</v>
      </c>
      <c r="N1461" s="6">
        <v>0</v>
      </c>
      <c r="O1461" s="6">
        <v>-2066243.83</v>
      </c>
      <c r="P1461" s="6">
        <v>328088604.74</v>
      </c>
      <c r="Q1461" s="6">
        <v>3833405660.95</v>
      </c>
      <c r="R1461" s="8">
        <f t="shared" si="308"/>
        <v>332604854.69</v>
      </c>
      <c r="S1461" s="8">
        <f t="shared" si="309"/>
        <v>6662454482.62</v>
      </c>
      <c r="T1461" s="8">
        <f t="shared" si="310"/>
        <v>6995059337.31</v>
      </c>
      <c r="U1461" s="8">
        <f t="shared" si="311"/>
        <v>300261111.11</v>
      </c>
      <c r="V1461" s="8">
        <f t="shared" si="312"/>
        <v>32343743.58</v>
      </c>
      <c r="W1461" s="8">
        <f t="shared" si="313"/>
        <v>300261111.11</v>
      </c>
      <c r="X1461" s="8">
        <f t="shared" si="314"/>
        <v>6694798226.2</v>
      </c>
      <c r="Y1461" s="13">
        <f t="shared" si="315"/>
        <v>0.0475485394263869</v>
      </c>
      <c r="Z1461" s="13">
        <f t="shared" si="316"/>
        <v>0.952451460573613</v>
      </c>
      <c r="AA1461" s="13">
        <f t="shared" si="317"/>
        <v>1.04992227047219</v>
      </c>
      <c r="AB1461" s="13">
        <f t="shared" si="318"/>
        <v>0.902756249273194</v>
      </c>
      <c r="AC1461" s="13">
        <f t="shared" si="319"/>
        <v>0.0972437507268063</v>
      </c>
      <c r="AD1461" s="13">
        <f t="shared" si="320"/>
        <v>0.0429247411109836</v>
      </c>
      <c r="AE1461" s="13">
        <f t="shared" si="321"/>
        <v>0.957075258889016</v>
      </c>
    </row>
    <row r="1462" spans="1:31">
      <c r="A1462" s="5" t="s">
        <v>2951</v>
      </c>
      <c r="B1462" s="5" t="s">
        <v>2952</v>
      </c>
      <c r="C1462" s="6">
        <v>380000000</v>
      </c>
      <c r="D1462" s="6">
        <v>0</v>
      </c>
      <c r="E1462" s="6">
        <v>0</v>
      </c>
      <c r="F1462" s="6">
        <v>0</v>
      </c>
      <c r="G1462" s="6">
        <v>4500000</v>
      </c>
      <c r="H1462" s="6">
        <v>190000000</v>
      </c>
      <c r="I1462" s="6">
        <v>0</v>
      </c>
      <c r="J1462" s="6">
        <v>0</v>
      </c>
      <c r="K1462" s="6">
        <v>0</v>
      </c>
      <c r="L1462" s="6">
        <v>762173440</v>
      </c>
      <c r="M1462" s="6">
        <v>1951473190.97</v>
      </c>
      <c r="N1462" s="6">
        <v>0</v>
      </c>
      <c r="O1462" s="6">
        <v>0</v>
      </c>
      <c r="P1462" s="6">
        <v>70631233.7</v>
      </c>
      <c r="Q1462" s="6">
        <v>1252720642.54</v>
      </c>
      <c r="R1462" s="8">
        <f t="shared" si="308"/>
        <v>574500000</v>
      </c>
      <c r="S1462" s="8">
        <f t="shared" si="309"/>
        <v>4036998507.21</v>
      </c>
      <c r="T1462" s="8">
        <f t="shared" si="310"/>
        <v>4611498507.21</v>
      </c>
      <c r="U1462" s="8">
        <f t="shared" si="311"/>
        <v>384500000</v>
      </c>
      <c r="V1462" s="8">
        <f t="shared" si="312"/>
        <v>190000000</v>
      </c>
      <c r="W1462" s="8">
        <f t="shared" si="313"/>
        <v>384500000</v>
      </c>
      <c r="X1462" s="8">
        <f t="shared" si="314"/>
        <v>4226998507.21</v>
      </c>
      <c r="Y1462" s="13">
        <f t="shared" si="315"/>
        <v>0.124579895038842</v>
      </c>
      <c r="Z1462" s="13">
        <f t="shared" si="316"/>
        <v>0.875420104961158</v>
      </c>
      <c r="AA1462" s="13">
        <f t="shared" si="317"/>
        <v>1.14230869765593</v>
      </c>
      <c r="AB1462" s="13">
        <f t="shared" si="318"/>
        <v>0.669277632724108</v>
      </c>
      <c r="AC1462" s="13">
        <f t="shared" si="319"/>
        <v>0.330722367275892</v>
      </c>
      <c r="AD1462" s="13">
        <f t="shared" si="320"/>
        <v>0.0833785372366142</v>
      </c>
      <c r="AE1462" s="13">
        <f t="shared" si="321"/>
        <v>0.916621462763386</v>
      </c>
    </row>
    <row r="1463" spans="1:31">
      <c r="A1463" s="5" t="s">
        <v>2953</v>
      </c>
      <c r="B1463" s="5" t="s">
        <v>2954</v>
      </c>
      <c r="C1463" s="6">
        <v>1180000000</v>
      </c>
      <c r="D1463" s="6">
        <v>0</v>
      </c>
      <c r="E1463" s="6">
        <v>0</v>
      </c>
      <c r="F1463" s="6">
        <v>0</v>
      </c>
      <c r="G1463" s="6">
        <v>45237500</v>
      </c>
      <c r="H1463" s="6">
        <v>450000000</v>
      </c>
      <c r="I1463" s="6">
        <v>1192982730.04</v>
      </c>
      <c r="J1463" s="6">
        <v>0</v>
      </c>
      <c r="K1463" s="6">
        <v>345310083.25</v>
      </c>
      <c r="L1463" s="6">
        <v>477777539</v>
      </c>
      <c r="M1463" s="6">
        <v>4291632213.36</v>
      </c>
      <c r="N1463" s="6">
        <v>0</v>
      </c>
      <c r="O1463" s="6">
        <v>0</v>
      </c>
      <c r="P1463" s="6">
        <v>236427885.44</v>
      </c>
      <c r="Q1463" s="6">
        <v>942968415.78</v>
      </c>
      <c r="R1463" s="8">
        <f t="shared" si="308"/>
        <v>3213530313.29</v>
      </c>
      <c r="S1463" s="8">
        <f t="shared" si="309"/>
        <v>5948806053.58</v>
      </c>
      <c r="T1463" s="8">
        <f t="shared" si="310"/>
        <v>9162336366.87</v>
      </c>
      <c r="U1463" s="8">
        <f t="shared" si="311"/>
        <v>1225237500</v>
      </c>
      <c r="V1463" s="8">
        <f t="shared" si="312"/>
        <v>1988292813.29</v>
      </c>
      <c r="W1463" s="8">
        <f t="shared" si="313"/>
        <v>1225237500</v>
      </c>
      <c r="X1463" s="8">
        <f t="shared" si="314"/>
        <v>7937098866.87</v>
      </c>
      <c r="Y1463" s="13">
        <f t="shared" si="315"/>
        <v>0.350732628078333</v>
      </c>
      <c r="Z1463" s="13">
        <f t="shared" si="316"/>
        <v>0.649267371921667</v>
      </c>
      <c r="AA1463" s="13">
        <f t="shared" si="317"/>
        <v>1.54019752608275</v>
      </c>
      <c r="AB1463" s="13">
        <f t="shared" si="318"/>
        <v>0.381274604733884</v>
      </c>
      <c r="AC1463" s="13">
        <f t="shared" si="319"/>
        <v>0.618725395266116</v>
      </c>
      <c r="AD1463" s="13">
        <f t="shared" si="320"/>
        <v>0.133725444137843</v>
      </c>
      <c r="AE1463" s="13">
        <f t="shared" si="321"/>
        <v>0.866274555862157</v>
      </c>
    </row>
    <row r="1464" spans="1:31">
      <c r="A1464" s="5" t="s">
        <v>2955</v>
      </c>
      <c r="B1464" s="5" t="s">
        <v>2956</v>
      </c>
      <c r="C1464" s="6">
        <v>360464266.67</v>
      </c>
      <c r="D1464" s="6">
        <v>0</v>
      </c>
      <c r="E1464" s="6">
        <v>0</v>
      </c>
      <c r="F1464" s="6">
        <v>0</v>
      </c>
      <c r="G1464" s="6">
        <v>433998371.71</v>
      </c>
      <c r="H1464" s="6">
        <v>776831899.93</v>
      </c>
      <c r="I1464" s="6">
        <v>0</v>
      </c>
      <c r="J1464" s="6">
        <v>0</v>
      </c>
      <c r="K1464" s="6">
        <v>213507023.71</v>
      </c>
      <c r="L1464" s="6">
        <v>802798152</v>
      </c>
      <c r="M1464" s="6">
        <v>3062791345.09</v>
      </c>
      <c r="N1464" s="6">
        <v>0</v>
      </c>
      <c r="O1464" s="6">
        <v>-438305902.01</v>
      </c>
      <c r="P1464" s="6">
        <v>181654697.51</v>
      </c>
      <c r="Q1464" s="6">
        <v>1185903234.4</v>
      </c>
      <c r="R1464" s="8">
        <f t="shared" si="308"/>
        <v>1784801562.02</v>
      </c>
      <c r="S1464" s="8">
        <f t="shared" si="309"/>
        <v>4794841526.99</v>
      </c>
      <c r="T1464" s="8">
        <f t="shared" si="310"/>
        <v>6579643089.01</v>
      </c>
      <c r="U1464" s="8">
        <f t="shared" si="311"/>
        <v>794462638.38</v>
      </c>
      <c r="V1464" s="8">
        <f t="shared" si="312"/>
        <v>990338923.64</v>
      </c>
      <c r="W1464" s="8">
        <f t="shared" si="313"/>
        <v>794462638.38</v>
      </c>
      <c r="X1464" s="8">
        <f t="shared" si="314"/>
        <v>5785180450.63</v>
      </c>
      <c r="Y1464" s="13">
        <f t="shared" si="315"/>
        <v>0.271261151687872</v>
      </c>
      <c r="Z1464" s="13">
        <f t="shared" si="316"/>
        <v>0.728738848312128</v>
      </c>
      <c r="AA1464" s="13">
        <f t="shared" si="317"/>
        <v>1.37223369155652</v>
      </c>
      <c r="AB1464" s="13">
        <f t="shared" si="318"/>
        <v>0.445126592942268</v>
      </c>
      <c r="AC1464" s="13">
        <f t="shared" si="319"/>
        <v>0.554873407057732</v>
      </c>
      <c r="AD1464" s="13">
        <f t="shared" si="320"/>
        <v>0.120745552248418</v>
      </c>
      <c r="AE1464" s="13">
        <f t="shared" si="321"/>
        <v>0.879254447751582</v>
      </c>
    </row>
    <row r="1465" spans="1:31">
      <c r="A1465" s="5" t="s">
        <v>2957</v>
      </c>
      <c r="B1465" s="5" t="s">
        <v>2958</v>
      </c>
      <c r="C1465" s="6">
        <v>1951393358.61</v>
      </c>
      <c r="D1465" s="6">
        <v>0</v>
      </c>
      <c r="E1465" s="6">
        <v>107926523.81</v>
      </c>
      <c r="F1465" s="6">
        <v>0</v>
      </c>
      <c r="G1465" s="6">
        <v>939000000</v>
      </c>
      <c r="H1465" s="6">
        <v>2118000000</v>
      </c>
      <c r="I1465" s="6">
        <v>0</v>
      </c>
      <c r="J1465" s="6">
        <v>0</v>
      </c>
      <c r="K1465" s="6">
        <v>230720412.71</v>
      </c>
      <c r="L1465" s="6">
        <v>569020415</v>
      </c>
      <c r="M1465" s="6">
        <v>1861395118.05</v>
      </c>
      <c r="N1465" s="6">
        <v>0</v>
      </c>
      <c r="O1465" s="6">
        <v>0</v>
      </c>
      <c r="P1465" s="6">
        <v>119755898.05</v>
      </c>
      <c r="Q1465" s="6">
        <v>1116087391.69</v>
      </c>
      <c r="R1465" s="8">
        <f t="shared" si="308"/>
        <v>5347040295.13</v>
      </c>
      <c r="S1465" s="8">
        <f t="shared" si="309"/>
        <v>3666258822.79</v>
      </c>
      <c r="T1465" s="8">
        <f t="shared" si="310"/>
        <v>9013299117.92</v>
      </c>
      <c r="U1465" s="8">
        <f t="shared" si="311"/>
        <v>2998319882.42</v>
      </c>
      <c r="V1465" s="8">
        <f t="shared" si="312"/>
        <v>2348720412.71</v>
      </c>
      <c r="W1465" s="8">
        <f t="shared" si="313"/>
        <v>2998319882.42</v>
      </c>
      <c r="X1465" s="8">
        <f t="shared" si="314"/>
        <v>6014979235.5</v>
      </c>
      <c r="Y1465" s="13">
        <f t="shared" si="315"/>
        <v>0.593238971122034</v>
      </c>
      <c r="Z1465" s="13">
        <f t="shared" si="316"/>
        <v>0.406761028877966</v>
      </c>
      <c r="AA1465" s="13">
        <f t="shared" si="317"/>
        <v>2.45844594001166</v>
      </c>
      <c r="AB1465" s="13">
        <f t="shared" si="318"/>
        <v>0.560743835267302</v>
      </c>
      <c r="AC1465" s="13">
        <f t="shared" si="319"/>
        <v>0.439256164732698</v>
      </c>
      <c r="AD1465" s="13">
        <f t="shared" si="320"/>
        <v>0.332655095896997</v>
      </c>
      <c r="AE1465" s="13">
        <f t="shared" si="321"/>
        <v>0.667344904103003</v>
      </c>
    </row>
    <row r="1466" spans="1:31">
      <c r="A1466" s="5" t="s">
        <v>2959</v>
      </c>
      <c r="B1466" s="5" t="s">
        <v>2960</v>
      </c>
      <c r="C1466" s="6">
        <v>2493251747.91</v>
      </c>
      <c r="D1466" s="6">
        <v>0</v>
      </c>
      <c r="E1466" s="6">
        <v>0</v>
      </c>
      <c r="F1466" s="6">
        <v>0</v>
      </c>
      <c r="G1466" s="6">
        <v>905469885.17</v>
      </c>
      <c r="H1466" s="6">
        <v>269254634.65</v>
      </c>
      <c r="I1466" s="6">
        <v>0</v>
      </c>
      <c r="J1466" s="6">
        <v>0</v>
      </c>
      <c r="K1466" s="6">
        <v>1036208.78</v>
      </c>
      <c r="L1466" s="6">
        <v>1416071845</v>
      </c>
      <c r="M1466" s="6">
        <v>2235954795.01</v>
      </c>
      <c r="N1466" s="6">
        <v>0</v>
      </c>
      <c r="O1466" s="6">
        <v>-2802415.42</v>
      </c>
      <c r="P1466" s="6">
        <v>200918252.99</v>
      </c>
      <c r="Q1466" s="6">
        <v>1860696953.94</v>
      </c>
      <c r="R1466" s="8">
        <f t="shared" si="308"/>
        <v>3669012476.51</v>
      </c>
      <c r="S1466" s="8">
        <f t="shared" si="309"/>
        <v>5710839431.52</v>
      </c>
      <c r="T1466" s="8">
        <f t="shared" si="310"/>
        <v>9379851908.03</v>
      </c>
      <c r="U1466" s="8">
        <f t="shared" si="311"/>
        <v>3398721633.08</v>
      </c>
      <c r="V1466" s="8">
        <f t="shared" si="312"/>
        <v>270290843.43</v>
      </c>
      <c r="W1466" s="8">
        <f t="shared" si="313"/>
        <v>3398721633.08</v>
      </c>
      <c r="X1466" s="8">
        <f t="shared" si="314"/>
        <v>5981130274.95</v>
      </c>
      <c r="Y1466" s="13">
        <f t="shared" si="315"/>
        <v>0.391158891684526</v>
      </c>
      <c r="Z1466" s="13">
        <f t="shared" si="316"/>
        <v>0.608841108315474</v>
      </c>
      <c r="AA1466" s="13">
        <f t="shared" si="317"/>
        <v>1.64246465349026</v>
      </c>
      <c r="AB1466" s="13">
        <f t="shared" si="318"/>
        <v>0.926331446087885</v>
      </c>
      <c r="AC1466" s="13">
        <f t="shared" si="319"/>
        <v>0.0736685539121151</v>
      </c>
      <c r="AD1466" s="13">
        <f t="shared" si="320"/>
        <v>0.362342781784261</v>
      </c>
      <c r="AE1466" s="13">
        <f t="shared" si="321"/>
        <v>0.637657218215739</v>
      </c>
    </row>
    <row r="1467" spans="1:31">
      <c r="A1467" s="5" t="s">
        <v>2961</v>
      </c>
      <c r="B1467" s="5" t="s">
        <v>2962</v>
      </c>
      <c r="C1467" s="6">
        <v>1913292159.29</v>
      </c>
      <c r="D1467" s="6">
        <v>0</v>
      </c>
      <c r="E1467" s="6">
        <v>0</v>
      </c>
      <c r="F1467" s="6">
        <v>0</v>
      </c>
      <c r="G1467" s="6">
        <v>145595642.22</v>
      </c>
      <c r="H1467" s="6">
        <v>2920508451.29</v>
      </c>
      <c r="I1467" s="6">
        <v>1507576175.02</v>
      </c>
      <c r="J1467" s="6">
        <v>0</v>
      </c>
      <c r="K1467" s="6">
        <v>236352508.68</v>
      </c>
      <c r="L1467" s="6">
        <v>952814300</v>
      </c>
      <c r="M1467" s="6">
        <v>2101413240.28</v>
      </c>
      <c r="N1467" s="6">
        <v>16419150</v>
      </c>
      <c r="O1467" s="6">
        <v>0</v>
      </c>
      <c r="P1467" s="6">
        <v>203241491.05</v>
      </c>
      <c r="Q1467" s="6">
        <v>2160517594.18</v>
      </c>
      <c r="R1467" s="8">
        <f t="shared" si="308"/>
        <v>6723324936.5</v>
      </c>
      <c r="S1467" s="8">
        <f t="shared" si="309"/>
        <v>5401567475.51</v>
      </c>
      <c r="T1467" s="8">
        <f t="shared" si="310"/>
        <v>12124892412.01</v>
      </c>
      <c r="U1467" s="8">
        <f t="shared" si="311"/>
        <v>2058887801.51</v>
      </c>
      <c r="V1467" s="8">
        <f t="shared" si="312"/>
        <v>4664437134.99</v>
      </c>
      <c r="W1467" s="8">
        <f t="shared" si="313"/>
        <v>2058887801.51</v>
      </c>
      <c r="X1467" s="8">
        <f t="shared" si="314"/>
        <v>10066004610.5</v>
      </c>
      <c r="Y1467" s="13">
        <f t="shared" si="315"/>
        <v>0.554505945953004</v>
      </c>
      <c r="Z1467" s="13">
        <f t="shared" si="316"/>
        <v>0.445494054046996</v>
      </c>
      <c r="AA1467" s="13">
        <f t="shared" si="317"/>
        <v>2.24469887064869</v>
      </c>
      <c r="AB1467" s="13">
        <f t="shared" si="318"/>
        <v>0.306230595866724</v>
      </c>
      <c r="AC1467" s="13">
        <f t="shared" si="319"/>
        <v>0.693769404133276</v>
      </c>
      <c r="AD1467" s="13">
        <f t="shared" si="320"/>
        <v>0.16980668624083</v>
      </c>
      <c r="AE1467" s="13">
        <f t="shared" si="321"/>
        <v>0.83019331375917</v>
      </c>
    </row>
    <row r="1468" spans="1:31">
      <c r="A1468" s="5" t="s">
        <v>2963</v>
      </c>
      <c r="B1468" s="5" t="s">
        <v>2964</v>
      </c>
      <c r="C1468" s="6">
        <v>738430000</v>
      </c>
      <c r="D1468" s="6">
        <v>0</v>
      </c>
      <c r="E1468" s="6">
        <v>0</v>
      </c>
      <c r="F1468" s="6">
        <v>0</v>
      </c>
      <c r="G1468" s="6">
        <v>81500000</v>
      </c>
      <c r="H1468" s="6">
        <v>61500000</v>
      </c>
      <c r="I1468" s="6">
        <v>0</v>
      </c>
      <c r="J1468" s="6">
        <v>0</v>
      </c>
      <c r="K1468" s="6">
        <v>65355388.96</v>
      </c>
      <c r="L1468" s="6">
        <v>300000000</v>
      </c>
      <c r="M1468" s="6">
        <v>509024218.35</v>
      </c>
      <c r="N1468" s="6">
        <v>0</v>
      </c>
      <c r="O1468" s="6">
        <v>-3750000</v>
      </c>
      <c r="P1468" s="6">
        <v>79132057</v>
      </c>
      <c r="Q1468" s="6">
        <v>373736684.82</v>
      </c>
      <c r="R1468" s="8">
        <f t="shared" si="308"/>
        <v>946785388.96</v>
      </c>
      <c r="S1468" s="8">
        <f t="shared" si="309"/>
        <v>1258142960.17</v>
      </c>
      <c r="T1468" s="8">
        <f t="shared" si="310"/>
        <v>2204928349.13</v>
      </c>
      <c r="U1468" s="8">
        <f t="shared" si="311"/>
        <v>819930000</v>
      </c>
      <c r="V1468" s="8">
        <f t="shared" si="312"/>
        <v>126855388.96</v>
      </c>
      <c r="W1468" s="8">
        <f t="shared" si="313"/>
        <v>819930000</v>
      </c>
      <c r="X1468" s="8">
        <f t="shared" si="314"/>
        <v>1384998349.13</v>
      </c>
      <c r="Y1468" s="13">
        <f t="shared" si="315"/>
        <v>0.429395081855414</v>
      </c>
      <c r="Z1468" s="13">
        <f t="shared" si="316"/>
        <v>0.570604918144586</v>
      </c>
      <c r="AA1468" s="13">
        <f t="shared" si="317"/>
        <v>1.75252607925579</v>
      </c>
      <c r="AB1468" s="13">
        <f t="shared" si="318"/>
        <v>0.866014631785409</v>
      </c>
      <c r="AC1468" s="13">
        <f t="shared" si="319"/>
        <v>0.133985368214591</v>
      </c>
      <c r="AD1468" s="13">
        <f t="shared" si="320"/>
        <v>0.371862423703482</v>
      </c>
      <c r="AE1468" s="13">
        <f t="shared" si="321"/>
        <v>0.628137576296518</v>
      </c>
    </row>
    <row r="1469" spans="1:31">
      <c r="A1469" s="5" t="s">
        <v>2965</v>
      </c>
      <c r="B1469" s="5" t="s">
        <v>2966</v>
      </c>
      <c r="C1469" s="6">
        <v>6919928123.99</v>
      </c>
      <c r="D1469" s="6">
        <v>0</v>
      </c>
      <c r="E1469" s="6">
        <v>0</v>
      </c>
      <c r="F1469" s="6">
        <v>0</v>
      </c>
      <c r="G1469" s="6">
        <v>29109269897.24</v>
      </c>
      <c r="H1469" s="6">
        <v>11111390960.93</v>
      </c>
      <c r="I1469" s="6">
        <v>7367248556.1</v>
      </c>
      <c r="J1469" s="6">
        <v>0</v>
      </c>
      <c r="K1469" s="6">
        <v>6620651831.5</v>
      </c>
      <c r="L1469" s="6">
        <v>3034930435</v>
      </c>
      <c r="M1469" s="6">
        <v>205301401.7</v>
      </c>
      <c r="N1469" s="6">
        <v>134986048.67</v>
      </c>
      <c r="O1469" s="6">
        <v>571091499.29</v>
      </c>
      <c r="P1469" s="6">
        <v>775725082.81</v>
      </c>
      <c r="Q1469" s="6">
        <v>3944785996.2</v>
      </c>
      <c r="R1469" s="8">
        <f t="shared" si="308"/>
        <v>61128489369.76</v>
      </c>
      <c r="S1469" s="8">
        <f t="shared" si="309"/>
        <v>8396848366.33</v>
      </c>
      <c r="T1469" s="8">
        <f t="shared" si="310"/>
        <v>69525337736.09</v>
      </c>
      <c r="U1469" s="8">
        <f t="shared" si="311"/>
        <v>36029198021.23</v>
      </c>
      <c r="V1469" s="8">
        <f t="shared" si="312"/>
        <v>25099291348.53</v>
      </c>
      <c r="W1469" s="8">
        <f t="shared" si="313"/>
        <v>36029198021.23</v>
      </c>
      <c r="X1469" s="8">
        <f t="shared" si="314"/>
        <v>33496139714.86</v>
      </c>
      <c r="Y1469" s="13">
        <f t="shared" si="315"/>
        <v>0.879226068657107</v>
      </c>
      <c r="Z1469" s="13">
        <f t="shared" si="316"/>
        <v>0.120773931342893</v>
      </c>
      <c r="AA1469" s="13">
        <f t="shared" si="317"/>
        <v>8.27993250597157</v>
      </c>
      <c r="AB1469" s="13">
        <f t="shared" si="318"/>
        <v>0.589401086018878</v>
      </c>
      <c r="AC1469" s="13">
        <f t="shared" si="319"/>
        <v>0.410598913981122</v>
      </c>
      <c r="AD1469" s="13">
        <f t="shared" si="320"/>
        <v>0.518216799722608</v>
      </c>
      <c r="AE1469" s="13">
        <f t="shared" si="321"/>
        <v>0.481783200277392</v>
      </c>
    </row>
    <row r="1470" spans="1:31">
      <c r="A1470" s="5" t="s">
        <v>2967</v>
      </c>
      <c r="B1470" s="5" t="s">
        <v>2968</v>
      </c>
      <c r="C1470" s="6">
        <v>2269652300</v>
      </c>
      <c r="D1470" s="6">
        <v>0</v>
      </c>
      <c r="E1470" s="6">
        <v>0</v>
      </c>
      <c r="F1470" s="6">
        <v>0</v>
      </c>
      <c r="G1470" s="6">
        <v>10000000</v>
      </c>
      <c r="H1470" s="6">
        <v>259052250</v>
      </c>
      <c r="I1470" s="6">
        <v>0</v>
      </c>
      <c r="J1470" s="6">
        <v>0</v>
      </c>
      <c r="K1470" s="6">
        <v>2237645.92</v>
      </c>
      <c r="L1470" s="6">
        <v>1460994304</v>
      </c>
      <c r="M1470" s="6">
        <v>394938785.79</v>
      </c>
      <c r="N1470" s="6">
        <v>0</v>
      </c>
      <c r="O1470" s="6">
        <v>104774333.33</v>
      </c>
      <c r="P1470" s="6">
        <v>236614330</v>
      </c>
      <c r="Q1470" s="6">
        <v>1110497670.2</v>
      </c>
      <c r="R1470" s="8">
        <f t="shared" si="308"/>
        <v>2540942195.92</v>
      </c>
      <c r="S1470" s="8">
        <f t="shared" si="309"/>
        <v>3307819423.32</v>
      </c>
      <c r="T1470" s="8">
        <f t="shared" si="310"/>
        <v>5848761619.24</v>
      </c>
      <c r="U1470" s="8">
        <f t="shared" si="311"/>
        <v>2279652300</v>
      </c>
      <c r="V1470" s="8">
        <f t="shared" si="312"/>
        <v>261289895.92</v>
      </c>
      <c r="W1470" s="8">
        <f t="shared" si="313"/>
        <v>2279652300</v>
      </c>
      <c r="X1470" s="8">
        <f t="shared" si="314"/>
        <v>3569109319.24</v>
      </c>
      <c r="Y1470" s="13">
        <f t="shared" si="315"/>
        <v>0.434441059721318</v>
      </c>
      <c r="Z1470" s="13">
        <f t="shared" si="316"/>
        <v>0.565558940278681</v>
      </c>
      <c r="AA1470" s="13">
        <f t="shared" si="317"/>
        <v>1.76816230596098</v>
      </c>
      <c r="AB1470" s="13">
        <f t="shared" si="318"/>
        <v>0.897168107035432</v>
      </c>
      <c r="AC1470" s="13">
        <f t="shared" si="319"/>
        <v>0.102831892964568</v>
      </c>
      <c r="AD1470" s="13">
        <f t="shared" si="320"/>
        <v>0.389766663168642</v>
      </c>
      <c r="AE1470" s="13">
        <f t="shared" si="321"/>
        <v>0.610233336831358</v>
      </c>
    </row>
    <row r="1471" spans="1:31">
      <c r="A1471" s="5" t="s">
        <v>2969</v>
      </c>
      <c r="B1471" s="5" t="s">
        <v>2970</v>
      </c>
      <c r="C1471" s="6">
        <v>175000000</v>
      </c>
      <c r="D1471" s="6">
        <v>0</v>
      </c>
      <c r="E1471" s="6">
        <v>898300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14946263.28</v>
      </c>
      <c r="L1471" s="6">
        <v>1121895038</v>
      </c>
      <c r="M1471" s="6">
        <v>443663105.76</v>
      </c>
      <c r="N1471" s="6">
        <v>191129511.78</v>
      </c>
      <c r="O1471" s="6">
        <v>-3763874.88</v>
      </c>
      <c r="P1471" s="6">
        <v>60082403.06</v>
      </c>
      <c r="Q1471" s="6">
        <v>435845331.55</v>
      </c>
      <c r="R1471" s="8">
        <f t="shared" si="308"/>
        <v>190844563.28</v>
      </c>
      <c r="S1471" s="8">
        <f t="shared" si="309"/>
        <v>1866592491.71</v>
      </c>
      <c r="T1471" s="8">
        <f t="shared" si="310"/>
        <v>2057437054.99</v>
      </c>
      <c r="U1471" s="8">
        <f t="shared" si="311"/>
        <v>175898300</v>
      </c>
      <c r="V1471" s="8">
        <f t="shared" si="312"/>
        <v>14946263.28</v>
      </c>
      <c r="W1471" s="8">
        <f t="shared" si="313"/>
        <v>175898300</v>
      </c>
      <c r="X1471" s="8">
        <f t="shared" si="314"/>
        <v>1881538754.99</v>
      </c>
      <c r="Y1471" s="13">
        <f t="shared" si="315"/>
        <v>0.0927583970635387</v>
      </c>
      <c r="Z1471" s="13">
        <f t="shared" si="316"/>
        <v>0.907241602936461</v>
      </c>
      <c r="AA1471" s="13">
        <f t="shared" si="317"/>
        <v>1.10224222165662</v>
      </c>
      <c r="AB1471" s="13">
        <f t="shared" si="318"/>
        <v>0.921683578389019</v>
      </c>
      <c r="AC1471" s="13">
        <f t="shared" si="319"/>
        <v>0.0783164216109809</v>
      </c>
      <c r="AD1471" s="13">
        <f t="shared" si="320"/>
        <v>0.0854938913311518</v>
      </c>
      <c r="AE1471" s="13">
        <f t="shared" si="321"/>
        <v>0.914506108668848</v>
      </c>
    </row>
    <row r="1472" spans="1:31">
      <c r="A1472" s="5" t="s">
        <v>2971</v>
      </c>
      <c r="B1472" s="5" t="s">
        <v>2972</v>
      </c>
      <c r="C1472" s="6">
        <v>567148654.16</v>
      </c>
      <c r="D1472" s="6">
        <v>0</v>
      </c>
      <c r="E1472" s="6">
        <v>0</v>
      </c>
      <c r="F1472" s="6">
        <v>0</v>
      </c>
      <c r="G1472" s="6">
        <v>5133336.52</v>
      </c>
      <c r="H1472" s="6">
        <v>1200927638.89</v>
      </c>
      <c r="I1472" s="6">
        <v>0</v>
      </c>
      <c r="J1472" s="6">
        <v>0</v>
      </c>
      <c r="K1472" s="6">
        <v>19989321.5</v>
      </c>
      <c r="L1472" s="6">
        <v>731137184</v>
      </c>
      <c r="M1472" s="6">
        <v>2310580372.93</v>
      </c>
      <c r="N1472" s="6">
        <v>8496260.92</v>
      </c>
      <c r="O1472" s="6">
        <v>-5152605.9</v>
      </c>
      <c r="P1472" s="6">
        <v>302784156.07</v>
      </c>
      <c r="Q1472" s="6">
        <v>-467806867.38</v>
      </c>
      <c r="R1472" s="8">
        <f t="shared" si="308"/>
        <v>1793198951.07</v>
      </c>
      <c r="S1472" s="8">
        <f t="shared" si="309"/>
        <v>2863045978.8</v>
      </c>
      <c r="T1472" s="8">
        <f t="shared" si="310"/>
        <v>4656244929.87</v>
      </c>
      <c r="U1472" s="8">
        <f t="shared" si="311"/>
        <v>572281990.68</v>
      </c>
      <c r="V1472" s="8">
        <f t="shared" si="312"/>
        <v>1220916960.39</v>
      </c>
      <c r="W1472" s="8">
        <f t="shared" si="313"/>
        <v>572281990.68</v>
      </c>
      <c r="X1472" s="8">
        <f t="shared" si="314"/>
        <v>4083962939.19</v>
      </c>
      <c r="Y1472" s="13">
        <f t="shared" si="315"/>
        <v>0.38511697259879</v>
      </c>
      <c r="Z1472" s="13">
        <f t="shared" si="316"/>
        <v>0.61488302740121</v>
      </c>
      <c r="AA1472" s="13">
        <f t="shared" si="317"/>
        <v>1.62632558622813</v>
      </c>
      <c r="AB1472" s="13">
        <f t="shared" si="318"/>
        <v>0.319140266247936</v>
      </c>
      <c r="AC1472" s="13">
        <f t="shared" si="319"/>
        <v>0.680859733752064</v>
      </c>
      <c r="AD1472" s="13">
        <f t="shared" si="320"/>
        <v>0.122906333171777</v>
      </c>
      <c r="AE1472" s="13">
        <f t="shared" si="321"/>
        <v>0.877093666828223</v>
      </c>
    </row>
    <row r="1473" spans="1:31">
      <c r="A1473" s="5" t="s">
        <v>2973</v>
      </c>
      <c r="B1473" s="5" t="s">
        <v>2974</v>
      </c>
      <c r="C1473" s="6">
        <v>1449939198.87</v>
      </c>
      <c r="D1473" s="6">
        <v>0</v>
      </c>
      <c r="E1473" s="6">
        <v>0</v>
      </c>
      <c r="F1473" s="6">
        <v>0</v>
      </c>
      <c r="G1473" s="6">
        <v>12681698.8</v>
      </c>
      <c r="H1473" s="6">
        <v>70000000</v>
      </c>
      <c r="I1473" s="6">
        <v>0</v>
      </c>
      <c r="J1473" s="6">
        <v>0</v>
      </c>
      <c r="K1473" s="6">
        <v>59645785.66</v>
      </c>
      <c r="L1473" s="6">
        <v>521600000</v>
      </c>
      <c r="M1473" s="6">
        <v>1295537641.75</v>
      </c>
      <c r="N1473" s="6">
        <v>0</v>
      </c>
      <c r="O1473" s="6">
        <v>0</v>
      </c>
      <c r="P1473" s="6">
        <v>135040899.29</v>
      </c>
      <c r="Q1473" s="6">
        <v>-351811758.32</v>
      </c>
      <c r="R1473" s="8">
        <f t="shared" si="308"/>
        <v>1592266683.33</v>
      </c>
      <c r="S1473" s="8">
        <f t="shared" si="309"/>
        <v>1600366782.72</v>
      </c>
      <c r="T1473" s="8">
        <f t="shared" si="310"/>
        <v>3192633466.05</v>
      </c>
      <c r="U1473" s="8">
        <f t="shared" si="311"/>
        <v>1462620897.67</v>
      </c>
      <c r="V1473" s="8">
        <f t="shared" si="312"/>
        <v>129645785.66</v>
      </c>
      <c r="W1473" s="8">
        <f t="shared" si="313"/>
        <v>1462620897.67</v>
      </c>
      <c r="X1473" s="8">
        <f t="shared" si="314"/>
        <v>1730012568.38</v>
      </c>
      <c r="Y1473" s="13">
        <f t="shared" si="315"/>
        <v>0.498731439190227</v>
      </c>
      <c r="Z1473" s="13">
        <f t="shared" si="316"/>
        <v>0.501268560809773</v>
      </c>
      <c r="AA1473" s="13">
        <f t="shared" si="317"/>
        <v>1.99493859815296</v>
      </c>
      <c r="AB1473" s="13">
        <f t="shared" si="318"/>
        <v>0.918577844391704</v>
      </c>
      <c r="AC1473" s="13">
        <f t="shared" si="319"/>
        <v>0.0814221556082956</v>
      </c>
      <c r="AD1473" s="13">
        <f t="shared" si="320"/>
        <v>0.458123650341731</v>
      </c>
      <c r="AE1473" s="13">
        <f t="shared" si="321"/>
        <v>0.541876349658269</v>
      </c>
    </row>
    <row r="1474" spans="1:31">
      <c r="A1474" s="5" t="s">
        <v>2975</v>
      </c>
      <c r="B1474" s="5" t="s">
        <v>2976</v>
      </c>
      <c r="C1474" s="6">
        <v>467911611.94</v>
      </c>
      <c r="D1474" s="6">
        <v>0</v>
      </c>
      <c r="E1474" s="6">
        <v>0</v>
      </c>
      <c r="F1474" s="6">
        <v>0</v>
      </c>
      <c r="G1474" s="6">
        <v>29431652.1</v>
      </c>
      <c r="H1474" s="6">
        <v>1249164486.11</v>
      </c>
      <c r="I1474" s="6">
        <v>1000000000</v>
      </c>
      <c r="J1474" s="6">
        <v>0</v>
      </c>
      <c r="K1474" s="6">
        <v>118615168.15</v>
      </c>
      <c r="L1474" s="6">
        <v>726826374</v>
      </c>
      <c r="M1474" s="6">
        <v>188199521.57</v>
      </c>
      <c r="N1474" s="6">
        <v>96837883.02</v>
      </c>
      <c r="O1474" s="6">
        <v>1761960782.35</v>
      </c>
      <c r="P1474" s="6">
        <v>296190545.99</v>
      </c>
      <c r="Q1474" s="6">
        <v>4553768459.03</v>
      </c>
      <c r="R1474" s="8">
        <f t="shared" si="308"/>
        <v>2865122918.3</v>
      </c>
      <c r="S1474" s="8">
        <f t="shared" si="309"/>
        <v>7430107799.92</v>
      </c>
      <c r="T1474" s="8">
        <f t="shared" si="310"/>
        <v>10295230718.22</v>
      </c>
      <c r="U1474" s="8">
        <f t="shared" si="311"/>
        <v>497343264.04</v>
      </c>
      <c r="V1474" s="8">
        <f t="shared" si="312"/>
        <v>2367779654.26</v>
      </c>
      <c r="W1474" s="8">
        <f t="shared" si="313"/>
        <v>497343264.04</v>
      </c>
      <c r="X1474" s="8">
        <f t="shared" si="314"/>
        <v>9797887454.18</v>
      </c>
      <c r="Y1474" s="13">
        <f t="shared" si="315"/>
        <v>0.278296135047216</v>
      </c>
      <c r="Z1474" s="13">
        <f t="shared" si="316"/>
        <v>0.721703864952784</v>
      </c>
      <c r="AA1474" s="13">
        <f t="shared" si="317"/>
        <v>1.38560987208434</v>
      </c>
      <c r="AB1474" s="13">
        <f t="shared" si="318"/>
        <v>0.173585314913852</v>
      </c>
      <c r="AC1474" s="13">
        <f t="shared" si="319"/>
        <v>0.826414685086148</v>
      </c>
      <c r="AD1474" s="13">
        <f t="shared" si="320"/>
        <v>0.0483081222414789</v>
      </c>
      <c r="AE1474" s="13">
        <f t="shared" si="321"/>
        <v>0.951691877758521</v>
      </c>
    </row>
    <row r="1475" spans="1:31">
      <c r="A1475" s="5" t="s">
        <v>2977</v>
      </c>
      <c r="B1475" s="5" t="s">
        <v>2978</v>
      </c>
      <c r="C1475" s="6">
        <v>208000000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212797.12</v>
      </c>
      <c r="L1475" s="6">
        <v>161070000</v>
      </c>
      <c r="M1475" s="6">
        <v>135934113.31</v>
      </c>
      <c r="N1475" s="6">
        <v>0</v>
      </c>
      <c r="O1475" s="6">
        <v>0</v>
      </c>
      <c r="P1475" s="6">
        <v>13438289.77</v>
      </c>
      <c r="Q1475" s="6">
        <v>-165965682.52</v>
      </c>
      <c r="R1475" s="8">
        <f t="shared" ref="R1475:R1538" si="322">C1475+D1475+E1475+F1475+G1475+H1475+I1475+J1475+K1475</f>
        <v>208212797.12</v>
      </c>
      <c r="S1475" s="8">
        <f t="shared" ref="S1475:S1538" si="323">L1475+M1475-N1475+O1475+P1475+Q1475</f>
        <v>144476720.56</v>
      </c>
      <c r="T1475" s="8">
        <f t="shared" ref="T1475:T1538" si="324">R1475+S1475</f>
        <v>352689517.68</v>
      </c>
      <c r="U1475" s="8">
        <f t="shared" ref="U1475:U1538" si="325">C1475+D1475+E1475+F1475+G1475</f>
        <v>208000000</v>
      </c>
      <c r="V1475" s="8">
        <f t="shared" ref="V1475:V1538" si="326">H1475+I1475+J1475+K1475</f>
        <v>212797.12</v>
      </c>
      <c r="W1475" s="8">
        <f t="shared" ref="W1475:W1538" si="327">U1475</f>
        <v>208000000</v>
      </c>
      <c r="X1475" s="8">
        <f t="shared" ref="X1475:X1538" si="328">V1475+S1475</f>
        <v>144689517.68</v>
      </c>
      <c r="Y1475" s="13">
        <f t="shared" ref="Y1475:Y1538" si="329">R1475/T1475</f>
        <v>0.590357202815748</v>
      </c>
      <c r="Z1475" s="13">
        <f t="shared" ref="Z1475:Z1538" si="330">S1475/T1475</f>
        <v>0.409642797184252</v>
      </c>
      <c r="AA1475" s="13">
        <f t="shared" ref="AA1475:AA1538" si="331">T1475/S1475</f>
        <v>2.44115118555401</v>
      </c>
      <c r="AB1475" s="13">
        <f t="shared" ref="AB1475:AB1538" si="332">U1475/R1475</f>
        <v>0.998977982511433</v>
      </c>
      <c r="AC1475" s="13">
        <f t="shared" ref="AC1475:AC1538" si="333">V1475/R1475</f>
        <v>0.00102201748856655</v>
      </c>
      <c r="AD1475" s="13">
        <f t="shared" ref="AD1475:AD1538" si="334">W1475/T1475</f>
        <v>0.589753847429969</v>
      </c>
      <c r="AE1475" s="13">
        <f t="shared" ref="AE1475:AE1538" si="335">X1475/T1475</f>
        <v>0.410246152570031</v>
      </c>
    </row>
    <row r="1476" spans="1:31">
      <c r="A1476" s="5" t="s">
        <v>2979</v>
      </c>
      <c r="B1476" s="5" t="s">
        <v>2980</v>
      </c>
      <c r="C1476" s="6">
        <v>1962440509.09</v>
      </c>
      <c r="D1476" s="6">
        <v>0</v>
      </c>
      <c r="E1476" s="6">
        <v>0</v>
      </c>
      <c r="F1476" s="6">
        <v>0</v>
      </c>
      <c r="G1476" s="6">
        <v>39500000</v>
      </c>
      <c r="H1476" s="6">
        <v>149156083.33</v>
      </c>
      <c r="I1476" s="6">
        <v>0</v>
      </c>
      <c r="J1476" s="6">
        <v>0</v>
      </c>
      <c r="K1476" s="6">
        <v>303242459.05</v>
      </c>
      <c r="L1476" s="6">
        <v>2153737411</v>
      </c>
      <c r="M1476" s="6">
        <v>140376656.71</v>
      </c>
      <c r="N1476" s="6">
        <v>178035</v>
      </c>
      <c r="O1476" s="6">
        <v>-20793430.41</v>
      </c>
      <c r="P1476" s="6">
        <v>397295154.09</v>
      </c>
      <c r="Q1476" s="6">
        <v>1513871736.92</v>
      </c>
      <c r="R1476" s="8">
        <f t="shared" si="322"/>
        <v>2454339051.47</v>
      </c>
      <c r="S1476" s="8">
        <f t="shared" si="323"/>
        <v>4184309493.31</v>
      </c>
      <c r="T1476" s="8">
        <f t="shared" si="324"/>
        <v>6638648544.78</v>
      </c>
      <c r="U1476" s="8">
        <f t="shared" si="325"/>
        <v>2001940509.09</v>
      </c>
      <c r="V1476" s="8">
        <f t="shared" si="326"/>
        <v>452398542.38</v>
      </c>
      <c r="W1476" s="8">
        <f t="shared" si="327"/>
        <v>2001940509.09</v>
      </c>
      <c r="X1476" s="8">
        <f t="shared" si="328"/>
        <v>4636708035.69</v>
      </c>
      <c r="Y1476" s="13">
        <f t="shared" si="329"/>
        <v>0.369704622095089</v>
      </c>
      <c r="Z1476" s="13">
        <f t="shared" si="330"/>
        <v>0.630295377904911</v>
      </c>
      <c r="AA1476" s="13">
        <f t="shared" si="331"/>
        <v>1.58655772365645</v>
      </c>
      <c r="AB1476" s="13">
        <f t="shared" si="332"/>
        <v>0.815673982733135</v>
      </c>
      <c r="AC1476" s="13">
        <f t="shared" si="333"/>
        <v>0.184326017266865</v>
      </c>
      <c r="AD1476" s="13">
        <f t="shared" si="334"/>
        <v>0.30155844153915</v>
      </c>
      <c r="AE1476" s="13">
        <f t="shared" si="335"/>
        <v>0.69844155846085</v>
      </c>
    </row>
    <row r="1477" spans="1:31">
      <c r="A1477" s="5" t="s">
        <v>2981</v>
      </c>
      <c r="B1477" s="5" t="s">
        <v>2982</v>
      </c>
      <c r="C1477" s="6">
        <v>884679810.74</v>
      </c>
      <c r="D1477" s="6">
        <v>0</v>
      </c>
      <c r="E1477" s="6">
        <v>0</v>
      </c>
      <c r="F1477" s="6">
        <v>0</v>
      </c>
      <c r="G1477" s="6">
        <v>0</v>
      </c>
      <c r="H1477" s="6">
        <v>501000000</v>
      </c>
      <c r="I1477" s="6">
        <v>0</v>
      </c>
      <c r="J1477" s="6">
        <v>0</v>
      </c>
      <c r="K1477" s="6">
        <v>854019.95</v>
      </c>
      <c r="L1477" s="6">
        <v>1653281386</v>
      </c>
      <c r="M1477" s="6">
        <v>1414601201.36</v>
      </c>
      <c r="N1477" s="6">
        <v>24222067.15</v>
      </c>
      <c r="O1477" s="6">
        <v>-58376340.71</v>
      </c>
      <c r="P1477" s="6">
        <v>29990096.1</v>
      </c>
      <c r="Q1477" s="6">
        <v>-421134266.87</v>
      </c>
      <c r="R1477" s="8">
        <f t="shared" si="322"/>
        <v>1386533830.69</v>
      </c>
      <c r="S1477" s="8">
        <f t="shared" si="323"/>
        <v>2594140008.73</v>
      </c>
      <c r="T1477" s="8">
        <f t="shared" si="324"/>
        <v>3980673839.42</v>
      </c>
      <c r="U1477" s="8">
        <f t="shared" si="325"/>
        <v>884679810.74</v>
      </c>
      <c r="V1477" s="8">
        <f t="shared" si="326"/>
        <v>501854019.95</v>
      </c>
      <c r="W1477" s="8">
        <f t="shared" si="327"/>
        <v>884679810.74</v>
      </c>
      <c r="X1477" s="8">
        <f t="shared" si="328"/>
        <v>3095994028.68</v>
      </c>
      <c r="Y1477" s="13">
        <f t="shared" si="329"/>
        <v>0.348316362159434</v>
      </c>
      <c r="Z1477" s="13">
        <f t="shared" si="330"/>
        <v>0.651683637840566</v>
      </c>
      <c r="AA1477" s="13">
        <f t="shared" si="331"/>
        <v>1.53448689200426</v>
      </c>
      <c r="AB1477" s="13">
        <f t="shared" si="332"/>
        <v>0.638051370372798</v>
      </c>
      <c r="AC1477" s="13">
        <f t="shared" si="333"/>
        <v>0.361948629627202</v>
      </c>
      <c r="AD1477" s="13">
        <f t="shared" si="334"/>
        <v>0.222243732199095</v>
      </c>
      <c r="AE1477" s="13">
        <f t="shared" si="335"/>
        <v>0.777756267800905</v>
      </c>
    </row>
    <row r="1478" spans="1:31">
      <c r="A1478" s="5" t="s">
        <v>2983</v>
      </c>
      <c r="B1478" s="5" t="s">
        <v>2984</v>
      </c>
      <c r="C1478" s="6">
        <v>66486957.19</v>
      </c>
      <c r="D1478" s="6">
        <v>0</v>
      </c>
      <c r="E1478" s="6">
        <v>0</v>
      </c>
      <c r="F1478" s="6">
        <v>0</v>
      </c>
      <c r="G1478" s="6">
        <v>23018780.75</v>
      </c>
      <c r="H1478" s="6">
        <v>17000000</v>
      </c>
      <c r="I1478" s="6">
        <v>0</v>
      </c>
      <c r="J1478" s="6">
        <v>0</v>
      </c>
      <c r="K1478" s="6">
        <v>50548169.3</v>
      </c>
      <c r="L1478" s="6">
        <v>418507117</v>
      </c>
      <c r="M1478" s="6">
        <v>585466274.19</v>
      </c>
      <c r="N1478" s="6">
        <v>0</v>
      </c>
      <c r="O1478" s="6">
        <v>752160.62</v>
      </c>
      <c r="P1478" s="6">
        <v>214897059.6</v>
      </c>
      <c r="Q1478" s="6">
        <v>817875493.54</v>
      </c>
      <c r="R1478" s="8">
        <f t="shared" si="322"/>
        <v>157053907.24</v>
      </c>
      <c r="S1478" s="8">
        <f t="shared" si="323"/>
        <v>2037498104.95</v>
      </c>
      <c r="T1478" s="8">
        <f t="shared" si="324"/>
        <v>2194552012.19</v>
      </c>
      <c r="U1478" s="8">
        <f t="shared" si="325"/>
        <v>89505737.94</v>
      </c>
      <c r="V1478" s="8">
        <f t="shared" si="326"/>
        <v>67548169.3</v>
      </c>
      <c r="W1478" s="8">
        <f t="shared" si="327"/>
        <v>89505737.94</v>
      </c>
      <c r="X1478" s="8">
        <f t="shared" si="328"/>
        <v>2105046274.25</v>
      </c>
      <c r="Y1478" s="13">
        <f t="shared" si="329"/>
        <v>0.0715653611158989</v>
      </c>
      <c r="Z1478" s="13">
        <f t="shared" si="330"/>
        <v>0.928434638884101</v>
      </c>
      <c r="AA1478" s="13">
        <f t="shared" si="331"/>
        <v>1.07708174395767</v>
      </c>
      <c r="AB1478" s="13">
        <f t="shared" si="332"/>
        <v>0.569904560242636</v>
      </c>
      <c r="AC1478" s="13">
        <f t="shared" si="333"/>
        <v>0.430095439757364</v>
      </c>
      <c r="AD1478" s="13">
        <f t="shared" si="334"/>
        <v>0.0407854256553618</v>
      </c>
      <c r="AE1478" s="13">
        <f t="shared" si="335"/>
        <v>0.959214574344638</v>
      </c>
    </row>
    <row r="1479" spans="1:31">
      <c r="A1479" s="5" t="s">
        <v>2985</v>
      </c>
      <c r="B1479" s="5" t="s">
        <v>2986</v>
      </c>
      <c r="C1479" s="6">
        <v>3199302913.67</v>
      </c>
      <c r="D1479" s="6">
        <v>0</v>
      </c>
      <c r="E1479" s="6">
        <v>14318.71</v>
      </c>
      <c r="F1479" s="6">
        <v>0</v>
      </c>
      <c r="G1479" s="6">
        <v>276861272.48</v>
      </c>
      <c r="H1479" s="6">
        <v>875345203.41</v>
      </c>
      <c r="I1479" s="6">
        <v>0</v>
      </c>
      <c r="J1479" s="6">
        <v>0</v>
      </c>
      <c r="K1479" s="6">
        <v>536180098.79</v>
      </c>
      <c r="L1479" s="6">
        <v>763461517</v>
      </c>
      <c r="M1479" s="6">
        <v>2285684546.52</v>
      </c>
      <c r="N1479" s="6">
        <v>0</v>
      </c>
      <c r="O1479" s="6">
        <v>-53376312.71</v>
      </c>
      <c r="P1479" s="6">
        <v>109756811.44</v>
      </c>
      <c r="Q1479" s="6">
        <v>1625446157.02</v>
      </c>
      <c r="R1479" s="8">
        <f t="shared" si="322"/>
        <v>4887703807.06</v>
      </c>
      <c r="S1479" s="8">
        <f t="shared" si="323"/>
        <v>4730972719.27</v>
      </c>
      <c r="T1479" s="8">
        <f t="shared" si="324"/>
        <v>9618676526.33</v>
      </c>
      <c r="U1479" s="8">
        <f t="shared" si="325"/>
        <v>3476178504.86</v>
      </c>
      <c r="V1479" s="8">
        <f t="shared" si="326"/>
        <v>1411525302.2</v>
      </c>
      <c r="W1479" s="8">
        <f t="shared" si="327"/>
        <v>3476178504.86</v>
      </c>
      <c r="X1479" s="8">
        <f t="shared" si="328"/>
        <v>6142498021.47</v>
      </c>
      <c r="Y1479" s="13">
        <f t="shared" si="329"/>
        <v>0.508147227290624</v>
      </c>
      <c r="Z1479" s="13">
        <f t="shared" si="330"/>
        <v>0.491852772709376</v>
      </c>
      <c r="AA1479" s="13">
        <f t="shared" si="331"/>
        <v>2.03312872364527</v>
      </c>
      <c r="AB1479" s="13">
        <f t="shared" si="332"/>
        <v>0.711208911603617</v>
      </c>
      <c r="AC1479" s="13">
        <f t="shared" si="333"/>
        <v>0.288791088396383</v>
      </c>
      <c r="AD1479" s="13">
        <f t="shared" si="334"/>
        <v>0.361398836455761</v>
      </c>
      <c r="AE1479" s="13">
        <f t="shared" si="335"/>
        <v>0.638601163544239</v>
      </c>
    </row>
    <row r="1480" spans="1:31">
      <c r="A1480" s="5" t="s">
        <v>2987</v>
      </c>
      <c r="B1480" s="5" t="s">
        <v>2988</v>
      </c>
      <c r="C1480" s="6">
        <v>951759536.11</v>
      </c>
      <c r="D1480" s="6">
        <v>0</v>
      </c>
      <c r="E1480" s="6">
        <v>0</v>
      </c>
      <c r="F1480" s="6">
        <v>0</v>
      </c>
      <c r="G1480" s="6">
        <v>1781438.97</v>
      </c>
      <c r="H1480" s="6">
        <v>0</v>
      </c>
      <c r="I1480" s="6">
        <v>0</v>
      </c>
      <c r="J1480" s="6">
        <v>0</v>
      </c>
      <c r="K1480" s="6">
        <v>164009124.6</v>
      </c>
      <c r="L1480" s="6">
        <v>1627255808</v>
      </c>
      <c r="M1480" s="6">
        <v>1071117.69</v>
      </c>
      <c r="N1480" s="6">
        <v>56460892</v>
      </c>
      <c r="O1480" s="6">
        <v>1701557.98</v>
      </c>
      <c r="P1480" s="6">
        <v>397148570.7</v>
      </c>
      <c r="Q1480" s="6">
        <v>298878442.92</v>
      </c>
      <c r="R1480" s="8">
        <f t="shared" si="322"/>
        <v>1117550099.68</v>
      </c>
      <c r="S1480" s="8">
        <f t="shared" si="323"/>
        <v>2269594605.29</v>
      </c>
      <c r="T1480" s="8">
        <f t="shared" si="324"/>
        <v>3387144704.97</v>
      </c>
      <c r="U1480" s="8">
        <f t="shared" si="325"/>
        <v>953540975.08</v>
      </c>
      <c r="V1480" s="8">
        <f t="shared" si="326"/>
        <v>164009124.6</v>
      </c>
      <c r="W1480" s="8">
        <f t="shared" si="327"/>
        <v>953540975.08</v>
      </c>
      <c r="X1480" s="8">
        <f t="shared" si="328"/>
        <v>2433603729.89</v>
      </c>
      <c r="Y1480" s="13">
        <f t="shared" si="329"/>
        <v>0.329938693803133</v>
      </c>
      <c r="Z1480" s="13">
        <f t="shared" si="330"/>
        <v>0.670061306196867</v>
      </c>
      <c r="AA1480" s="13">
        <f t="shared" si="331"/>
        <v>1.49240075609768</v>
      </c>
      <c r="AB1480" s="13">
        <f t="shared" si="332"/>
        <v>0.853242262116962</v>
      </c>
      <c r="AC1480" s="13">
        <f t="shared" si="333"/>
        <v>0.146757737883038</v>
      </c>
      <c r="AD1480" s="13">
        <f t="shared" si="334"/>
        <v>0.281517637460501</v>
      </c>
      <c r="AE1480" s="13">
        <f t="shared" si="335"/>
        <v>0.718482362539499</v>
      </c>
    </row>
    <row r="1481" spans="1:31">
      <c r="A1481" s="5" t="s">
        <v>2989</v>
      </c>
      <c r="B1481" s="5" t="s">
        <v>2990</v>
      </c>
      <c r="C1481" s="6">
        <v>1470000000</v>
      </c>
      <c r="D1481" s="6">
        <v>0</v>
      </c>
      <c r="E1481" s="6">
        <v>0</v>
      </c>
      <c r="F1481" s="6">
        <v>0</v>
      </c>
      <c r="G1481" s="6">
        <v>71617295.02</v>
      </c>
      <c r="H1481" s="6">
        <v>1684950000</v>
      </c>
      <c r="I1481" s="6">
        <v>2115101776.57</v>
      </c>
      <c r="J1481" s="6">
        <v>0</v>
      </c>
      <c r="K1481" s="6">
        <v>468925572.88</v>
      </c>
      <c r="L1481" s="6">
        <v>2160681619</v>
      </c>
      <c r="M1481" s="6">
        <v>26436257135.34</v>
      </c>
      <c r="N1481" s="6">
        <v>0</v>
      </c>
      <c r="O1481" s="6">
        <v>269071856.57</v>
      </c>
      <c r="P1481" s="6">
        <v>610596447.17</v>
      </c>
      <c r="Q1481" s="6">
        <v>6469819132.15</v>
      </c>
      <c r="R1481" s="8">
        <f t="shared" si="322"/>
        <v>5810594644.47</v>
      </c>
      <c r="S1481" s="8">
        <f t="shared" si="323"/>
        <v>35946426190.23</v>
      </c>
      <c r="T1481" s="8">
        <f t="shared" si="324"/>
        <v>41757020834.7</v>
      </c>
      <c r="U1481" s="8">
        <f t="shared" si="325"/>
        <v>1541617295.02</v>
      </c>
      <c r="V1481" s="8">
        <f t="shared" si="326"/>
        <v>4268977349.45</v>
      </c>
      <c r="W1481" s="8">
        <f t="shared" si="327"/>
        <v>1541617295.02</v>
      </c>
      <c r="X1481" s="8">
        <f t="shared" si="328"/>
        <v>40215403539.68</v>
      </c>
      <c r="Y1481" s="13">
        <f t="shared" si="329"/>
        <v>0.139152519224777</v>
      </c>
      <c r="Z1481" s="13">
        <f t="shared" si="330"/>
        <v>0.860847480775223</v>
      </c>
      <c r="AA1481" s="13">
        <f t="shared" si="331"/>
        <v>1.16164596206922</v>
      </c>
      <c r="AB1481" s="13">
        <f t="shared" si="332"/>
        <v>0.265311450780201</v>
      </c>
      <c r="AC1481" s="13">
        <f t="shared" si="333"/>
        <v>0.734688549219799</v>
      </c>
      <c r="AD1481" s="13">
        <f t="shared" si="334"/>
        <v>0.0369187567552453</v>
      </c>
      <c r="AE1481" s="13">
        <f t="shared" si="335"/>
        <v>0.963081243244755</v>
      </c>
    </row>
    <row r="1482" spans="1:31">
      <c r="A1482" s="5" t="s">
        <v>2991</v>
      </c>
      <c r="B1482" s="5" t="s">
        <v>2992</v>
      </c>
      <c r="C1482" s="6">
        <v>1860950000</v>
      </c>
      <c r="D1482" s="6">
        <v>0</v>
      </c>
      <c r="E1482" s="6">
        <v>0</v>
      </c>
      <c r="F1482" s="6">
        <v>0</v>
      </c>
      <c r="G1482" s="6">
        <v>1063760991.06</v>
      </c>
      <c r="H1482" s="6">
        <v>13548140999.75</v>
      </c>
      <c r="I1482" s="6">
        <v>1492930062.09</v>
      </c>
      <c r="J1482" s="6">
        <v>0</v>
      </c>
      <c r="K1482" s="6">
        <v>0</v>
      </c>
      <c r="L1482" s="6">
        <v>4149261513</v>
      </c>
      <c r="M1482" s="6">
        <v>5892164255.23</v>
      </c>
      <c r="N1482" s="6">
        <v>0</v>
      </c>
      <c r="O1482" s="6">
        <v>-4705437</v>
      </c>
      <c r="P1482" s="6">
        <v>725482992.45</v>
      </c>
      <c r="Q1482" s="6">
        <v>6079528298.69</v>
      </c>
      <c r="R1482" s="8">
        <f t="shared" si="322"/>
        <v>17965782052.9</v>
      </c>
      <c r="S1482" s="8">
        <f t="shared" si="323"/>
        <v>16841731622.37</v>
      </c>
      <c r="T1482" s="8">
        <f t="shared" si="324"/>
        <v>34807513675.27</v>
      </c>
      <c r="U1482" s="8">
        <f t="shared" si="325"/>
        <v>2924710991.06</v>
      </c>
      <c r="V1482" s="8">
        <f t="shared" si="326"/>
        <v>15041071061.84</v>
      </c>
      <c r="W1482" s="8">
        <f t="shared" si="327"/>
        <v>2924710991.06</v>
      </c>
      <c r="X1482" s="8">
        <f t="shared" si="328"/>
        <v>31882802684.21</v>
      </c>
      <c r="Y1482" s="13">
        <f t="shared" si="329"/>
        <v>0.516146663634418</v>
      </c>
      <c r="Z1482" s="13">
        <f t="shared" si="330"/>
        <v>0.483853336365582</v>
      </c>
      <c r="AA1482" s="13">
        <f t="shared" si="331"/>
        <v>2.06674197497821</v>
      </c>
      <c r="AB1482" s="13">
        <f t="shared" si="332"/>
        <v>0.162793413748883</v>
      </c>
      <c r="AC1482" s="13">
        <f t="shared" si="333"/>
        <v>0.837206586251117</v>
      </c>
      <c r="AD1482" s="13">
        <f t="shared" si="334"/>
        <v>0.0840252773681432</v>
      </c>
      <c r="AE1482" s="13">
        <f t="shared" si="335"/>
        <v>0.915974722631857</v>
      </c>
    </row>
    <row r="1483" spans="1:31">
      <c r="A1483" s="5" t="s">
        <v>2993</v>
      </c>
      <c r="B1483" s="5" t="s">
        <v>2994</v>
      </c>
      <c r="C1483" s="6">
        <v>236035379.45</v>
      </c>
      <c r="D1483" s="6">
        <v>0</v>
      </c>
      <c r="E1483" s="6">
        <v>0</v>
      </c>
      <c r="F1483" s="6">
        <v>0</v>
      </c>
      <c r="G1483" s="6">
        <v>6527243.82</v>
      </c>
      <c r="H1483" s="6">
        <v>803598186.1</v>
      </c>
      <c r="I1483" s="6">
        <v>0</v>
      </c>
      <c r="J1483" s="6">
        <v>0</v>
      </c>
      <c r="K1483" s="6">
        <v>59456657.01</v>
      </c>
      <c r="L1483" s="6">
        <v>309898907</v>
      </c>
      <c r="M1483" s="6">
        <v>591546619.08</v>
      </c>
      <c r="N1483" s="6">
        <v>0</v>
      </c>
      <c r="O1483" s="6">
        <v>-22973427.93</v>
      </c>
      <c r="P1483" s="6">
        <v>323788120.39</v>
      </c>
      <c r="Q1483" s="6">
        <v>5406169840.49</v>
      </c>
      <c r="R1483" s="8">
        <f t="shared" si="322"/>
        <v>1105617466.38</v>
      </c>
      <c r="S1483" s="8">
        <f t="shared" si="323"/>
        <v>6608430059.03</v>
      </c>
      <c r="T1483" s="8">
        <f t="shared" si="324"/>
        <v>7714047525.41</v>
      </c>
      <c r="U1483" s="8">
        <f t="shared" si="325"/>
        <v>242562623.27</v>
      </c>
      <c r="V1483" s="8">
        <f t="shared" si="326"/>
        <v>863054843.11</v>
      </c>
      <c r="W1483" s="8">
        <f t="shared" si="327"/>
        <v>242562623.27</v>
      </c>
      <c r="X1483" s="8">
        <f t="shared" si="328"/>
        <v>7471484902.14</v>
      </c>
      <c r="Y1483" s="13">
        <f t="shared" si="329"/>
        <v>0.143325208036132</v>
      </c>
      <c r="Z1483" s="13">
        <f t="shared" si="330"/>
        <v>0.856674791963868</v>
      </c>
      <c r="AA1483" s="13">
        <f t="shared" si="331"/>
        <v>1.16730410347148</v>
      </c>
      <c r="AB1483" s="13">
        <f t="shared" si="332"/>
        <v>0.219391091987897</v>
      </c>
      <c r="AC1483" s="13">
        <f t="shared" si="333"/>
        <v>0.780608908012103</v>
      </c>
      <c r="AD1483" s="13">
        <f t="shared" si="334"/>
        <v>0.0314442739004396</v>
      </c>
      <c r="AE1483" s="13">
        <f t="shared" si="335"/>
        <v>0.96855572609956</v>
      </c>
    </row>
    <row r="1484" spans="1:31">
      <c r="A1484" s="5" t="s">
        <v>2995</v>
      </c>
      <c r="B1484" s="5" t="s">
        <v>2996</v>
      </c>
      <c r="C1484" s="6">
        <v>9257541842.28</v>
      </c>
      <c r="D1484" s="6">
        <v>0</v>
      </c>
      <c r="E1484" s="6">
        <v>0</v>
      </c>
      <c r="F1484" s="6">
        <v>0</v>
      </c>
      <c r="G1484" s="6">
        <v>787035291.35</v>
      </c>
      <c r="H1484" s="6">
        <v>2983922387.76</v>
      </c>
      <c r="I1484" s="6">
        <v>1646289099.59</v>
      </c>
      <c r="J1484" s="6">
        <v>0</v>
      </c>
      <c r="K1484" s="6">
        <v>204578728.77</v>
      </c>
      <c r="L1484" s="6">
        <v>2362193251</v>
      </c>
      <c r="M1484" s="6">
        <v>8324009774.64</v>
      </c>
      <c r="N1484" s="6">
        <v>437088080.65</v>
      </c>
      <c r="O1484" s="6">
        <v>-217427268.8</v>
      </c>
      <c r="P1484" s="6">
        <v>491614933.37</v>
      </c>
      <c r="Q1484" s="6">
        <v>10091157699.91</v>
      </c>
      <c r="R1484" s="8">
        <f t="shared" si="322"/>
        <v>14879367349.75</v>
      </c>
      <c r="S1484" s="8">
        <f t="shared" si="323"/>
        <v>20614460309.47</v>
      </c>
      <c r="T1484" s="8">
        <f t="shared" si="324"/>
        <v>35493827659.22</v>
      </c>
      <c r="U1484" s="8">
        <f t="shared" si="325"/>
        <v>10044577133.63</v>
      </c>
      <c r="V1484" s="8">
        <f t="shared" si="326"/>
        <v>4834790216.12</v>
      </c>
      <c r="W1484" s="8">
        <f t="shared" si="327"/>
        <v>10044577133.63</v>
      </c>
      <c r="X1484" s="8">
        <f t="shared" si="328"/>
        <v>25449250525.59</v>
      </c>
      <c r="Y1484" s="13">
        <f t="shared" si="329"/>
        <v>0.419209995963478</v>
      </c>
      <c r="Z1484" s="13">
        <f t="shared" si="330"/>
        <v>0.580790004036522</v>
      </c>
      <c r="AA1484" s="13">
        <f t="shared" si="331"/>
        <v>1.72179271862454</v>
      </c>
      <c r="AB1484" s="13">
        <f t="shared" si="332"/>
        <v>0.675067487583655</v>
      </c>
      <c r="AC1484" s="13">
        <f t="shared" si="333"/>
        <v>0.324932512416345</v>
      </c>
      <c r="AD1484" s="13">
        <f t="shared" si="334"/>
        <v>0.282995038745019</v>
      </c>
      <c r="AE1484" s="13">
        <f t="shared" si="335"/>
        <v>0.717004961254981</v>
      </c>
    </row>
    <row r="1485" spans="1:31">
      <c r="A1485" s="5" t="s">
        <v>2997</v>
      </c>
      <c r="B1485" s="5" t="s">
        <v>2998</v>
      </c>
      <c r="C1485" s="6">
        <v>578209124.87</v>
      </c>
      <c r="D1485" s="6">
        <v>0</v>
      </c>
      <c r="E1485" s="6">
        <v>0</v>
      </c>
      <c r="F1485" s="6">
        <v>0</v>
      </c>
      <c r="G1485" s="6">
        <v>448000000</v>
      </c>
      <c r="H1485" s="6">
        <v>344423009.43</v>
      </c>
      <c r="I1485" s="6">
        <v>0</v>
      </c>
      <c r="J1485" s="6">
        <v>0</v>
      </c>
      <c r="K1485" s="6">
        <v>1757892.26</v>
      </c>
      <c r="L1485" s="6">
        <v>1100346680</v>
      </c>
      <c r="M1485" s="6">
        <v>335281607.02</v>
      </c>
      <c r="N1485" s="6">
        <v>19542600</v>
      </c>
      <c r="O1485" s="6">
        <v>199282217.33</v>
      </c>
      <c r="P1485" s="6">
        <v>216311415.04</v>
      </c>
      <c r="Q1485" s="6">
        <v>1157277642.26</v>
      </c>
      <c r="R1485" s="8">
        <f t="shared" si="322"/>
        <v>1372390026.56</v>
      </c>
      <c r="S1485" s="8">
        <f t="shared" si="323"/>
        <v>2988956961.65</v>
      </c>
      <c r="T1485" s="8">
        <f t="shared" si="324"/>
        <v>4361346988.21</v>
      </c>
      <c r="U1485" s="8">
        <f t="shared" si="325"/>
        <v>1026209124.87</v>
      </c>
      <c r="V1485" s="8">
        <f t="shared" si="326"/>
        <v>346180901.69</v>
      </c>
      <c r="W1485" s="8">
        <f t="shared" si="327"/>
        <v>1026209124.87</v>
      </c>
      <c r="X1485" s="8">
        <f t="shared" si="328"/>
        <v>3335137863.34</v>
      </c>
      <c r="Y1485" s="13">
        <f t="shared" si="329"/>
        <v>0.314671139505747</v>
      </c>
      <c r="Z1485" s="13">
        <f t="shared" si="330"/>
        <v>0.685328860494253</v>
      </c>
      <c r="AA1485" s="13">
        <f t="shared" si="331"/>
        <v>1.45915349206045</v>
      </c>
      <c r="AB1485" s="13">
        <f t="shared" si="332"/>
        <v>0.74775326620689</v>
      </c>
      <c r="AC1485" s="13">
        <f t="shared" si="333"/>
        <v>0.25224673379311</v>
      </c>
      <c r="AD1485" s="13">
        <f t="shared" si="334"/>
        <v>0.235296372346466</v>
      </c>
      <c r="AE1485" s="13">
        <f t="shared" si="335"/>
        <v>0.764703627653534</v>
      </c>
    </row>
    <row r="1486" spans="1:31">
      <c r="A1486" s="5" t="s">
        <v>2999</v>
      </c>
      <c r="B1486" s="5" t="s">
        <v>3000</v>
      </c>
      <c r="C1486" s="6">
        <v>11278308743.63</v>
      </c>
      <c r="D1486" s="6">
        <v>0</v>
      </c>
      <c r="E1486" s="6">
        <v>0</v>
      </c>
      <c r="F1486" s="6">
        <v>0</v>
      </c>
      <c r="G1486" s="6">
        <v>1028778897.64</v>
      </c>
      <c r="H1486" s="6">
        <v>4755824327.07</v>
      </c>
      <c r="I1486" s="6">
        <v>0</v>
      </c>
      <c r="J1486" s="6">
        <v>0</v>
      </c>
      <c r="K1486" s="6">
        <v>119132867.24</v>
      </c>
      <c r="L1486" s="6">
        <v>4847312564</v>
      </c>
      <c r="M1486" s="6">
        <v>9193459668.94</v>
      </c>
      <c r="N1486" s="6">
        <v>0</v>
      </c>
      <c r="O1486" s="6">
        <v>866216946.2</v>
      </c>
      <c r="P1486" s="6">
        <v>1334515079.01</v>
      </c>
      <c r="Q1486" s="6">
        <v>8265791167.16</v>
      </c>
      <c r="R1486" s="8">
        <f t="shared" si="322"/>
        <v>17182044835.58</v>
      </c>
      <c r="S1486" s="8">
        <f t="shared" si="323"/>
        <v>24507295425.31</v>
      </c>
      <c r="T1486" s="8">
        <f t="shared" si="324"/>
        <v>41689340260.89</v>
      </c>
      <c r="U1486" s="8">
        <f t="shared" si="325"/>
        <v>12307087641.27</v>
      </c>
      <c r="V1486" s="8">
        <f t="shared" si="326"/>
        <v>4874957194.31</v>
      </c>
      <c r="W1486" s="8">
        <f t="shared" si="327"/>
        <v>12307087641.27</v>
      </c>
      <c r="X1486" s="8">
        <f t="shared" si="328"/>
        <v>29382252619.62</v>
      </c>
      <c r="Y1486" s="13">
        <f t="shared" si="329"/>
        <v>0.412144800758552</v>
      </c>
      <c r="Z1486" s="13">
        <f t="shared" si="330"/>
        <v>0.587855199241448</v>
      </c>
      <c r="AA1486" s="13">
        <f t="shared" si="331"/>
        <v>1.70109918444265</v>
      </c>
      <c r="AB1486" s="13">
        <f t="shared" si="332"/>
        <v>0.716276075347266</v>
      </c>
      <c r="AC1486" s="13">
        <f t="shared" si="333"/>
        <v>0.283723924652734</v>
      </c>
      <c r="AD1486" s="13">
        <f t="shared" si="334"/>
        <v>0.295209460362117</v>
      </c>
      <c r="AE1486" s="13">
        <f t="shared" si="335"/>
        <v>0.704790539637883</v>
      </c>
    </row>
    <row r="1487" spans="1:31">
      <c r="A1487" s="5" t="s">
        <v>3001</v>
      </c>
      <c r="B1487" s="5" t="s">
        <v>3002</v>
      </c>
      <c r="C1487" s="6">
        <v>1038458598.25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2212887079</v>
      </c>
      <c r="M1487" s="6">
        <v>3270654030.91</v>
      </c>
      <c r="N1487" s="6">
        <v>82019328.72</v>
      </c>
      <c r="O1487" s="6">
        <v>-167899890.12</v>
      </c>
      <c r="P1487" s="6">
        <v>86568747.18</v>
      </c>
      <c r="Q1487" s="6">
        <v>1082578625.73</v>
      </c>
      <c r="R1487" s="8">
        <f t="shared" si="322"/>
        <v>1038458598.25</v>
      </c>
      <c r="S1487" s="8">
        <f t="shared" si="323"/>
        <v>6402769263.98</v>
      </c>
      <c r="T1487" s="8">
        <f t="shared" si="324"/>
        <v>7441227862.23</v>
      </c>
      <c r="U1487" s="8">
        <f t="shared" si="325"/>
        <v>1038458598.25</v>
      </c>
      <c r="V1487" s="8">
        <f t="shared" si="326"/>
        <v>0</v>
      </c>
      <c r="W1487" s="8">
        <f t="shared" si="327"/>
        <v>1038458598.25</v>
      </c>
      <c r="X1487" s="8">
        <f t="shared" si="328"/>
        <v>6402769263.98</v>
      </c>
      <c r="Y1487" s="13">
        <f t="shared" si="329"/>
        <v>0.139554737131621</v>
      </c>
      <c r="Z1487" s="13">
        <f t="shared" si="330"/>
        <v>0.860445262868379</v>
      </c>
      <c r="AA1487" s="13">
        <f t="shared" si="331"/>
        <v>1.1621889772121</v>
      </c>
      <c r="AB1487" s="13">
        <f t="shared" si="332"/>
        <v>1</v>
      </c>
      <c r="AC1487" s="13">
        <f t="shared" si="333"/>
        <v>0</v>
      </c>
      <c r="AD1487" s="13">
        <f t="shared" si="334"/>
        <v>0.139554737131621</v>
      </c>
      <c r="AE1487" s="13">
        <f t="shared" si="335"/>
        <v>0.860445262868379</v>
      </c>
    </row>
    <row r="1488" spans="1:31">
      <c r="A1488" s="5" t="s">
        <v>3003</v>
      </c>
      <c r="B1488" s="5" t="s">
        <v>3004</v>
      </c>
      <c r="C1488" s="6">
        <v>4493915784.67</v>
      </c>
      <c r="D1488" s="6">
        <v>0</v>
      </c>
      <c r="E1488" s="6">
        <v>0</v>
      </c>
      <c r="F1488" s="6">
        <v>0</v>
      </c>
      <c r="G1488" s="6">
        <v>633818280.52</v>
      </c>
      <c r="H1488" s="6">
        <v>19625719763.6</v>
      </c>
      <c r="I1488" s="6">
        <v>334126896.84</v>
      </c>
      <c r="J1488" s="6">
        <v>0</v>
      </c>
      <c r="K1488" s="6">
        <v>2512111089.4</v>
      </c>
      <c r="L1488" s="6">
        <v>1529757955</v>
      </c>
      <c r="M1488" s="6">
        <v>4058139910.17</v>
      </c>
      <c r="N1488" s="6">
        <v>0</v>
      </c>
      <c r="O1488" s="6">
        <v>19103765.61</v>
      </c>
      <c r="P1488" s="6">
        <v>712163236.56</v>
      </c>
      <c r="Q1488" s="6">
        <v>5221836242.74</v>
      </c>
      <c r="R1488" s="8">
        <f t="shared" si="322"/>
        <v>27599691815.03</v>
      </c>
      <c r="S1488" s="8">
        <f t="shared" si="323"/>
        <v>11541001110.08</v>
      </c>
      <c r="T1488" s="8">
        <f t="shared" si="324"/>
        <v>39140692925.11</v>
      </c>
      <c r="U1488" s="8">
        <f t="shared" si="325"/>
        <v>5127734065.19</v>
      </c>
      <c r="V1488" s="8">
        <f t="shared" si="326"/>
        <v>22471957749.84</v>
      </c>
      <c r="W1488" s="8">
        <f t="shared" si="327"/>
        <v>5127734065.19</v>
      </c>
      <c r="X1488" s="8">
        <f t="shared" si="328"/>
        <v>34012958859.92</v>
      </c>
      <c r="Y1488" s="13">
        <f t="shared" si="329"/>
        <v>0.705140603101687</v>
      </c>
      <c r="Z1488" s="13">
        <f t="shared" si="330"/>
        <v>0.294859396898313</v>
      </c>
      <c r="AA1488" s="13">
        <f t="shared" si="331"/>
        <v>3.39144694223486</v>
      </c>
      <c r="AB1488" s="13">
        <f t="shared" si="332"/>
        <v>0.185789540678769</v>
      </c>
      <c r="AC1488" s="13">
        <f t="shared" si="333"/>
        <v>0.814210459321231</v>
      </c>
      <c r="AD1488" s="13">
        <f t="shared" si="334"/>
        <v>0.131007748764213</v>
      </c>
      <c r="AE1488" s="13">
        <f t="shared" si="335"/>
        <v>0.868992251235787</v>
      </c>
    </row>
    <row r="1489" spans="1:31">
      <c r="A1489" s="5" t="s">
        <v>3005</v>
      </c>
      <c r="B1489" s="5" t="s">
        <v>3006</v>
      </c>
      <c r="C1489" s="6">
        <v>259148315.6</v>
      </c>
      <c r="D1489" s="6">
        <v>0</v>
      </c>
      <c r="E1489" s="6">
        <v>0</v>
      </c>
      <c r="F1489" s="6">
        <v>0</v>
      </c>
      <c r="G1489" s="6">
        <v>131554976.34</v>
      </c>
      <c r="H1489" s="6">
        <v>254650000</v>
      </c>
      <c r="I1489" s="6">
        <v>0</v>
      </c>
      <c r="J1489" s="6">
        <v>0</v>
      </c>
      <c r="K1489" s="6">
        <v>1518204.81</v>
      </c>
      <c r="L1489" s="6">
        <v>272000000</v>
      </c>
      <c r="M1489" s="6">
        <v>190925681.46</v>
      </c>
      <c r="N1489" s="6">
        <v>0</v>
      </c>
      <c r="O1489" s="6">
        <v>11283865.07</v>
      </c>
      <c r="P1489" s="6">
        <v>91805697.54</v>
      </c>
      <c r="Q1489" s="6">
        <v>263617375.41</v>
      </c>
      <c r="R1489" s="8">
        <f t="shared" si="322"/>
        <v>646871496.75</v>
      </c>
      <c r="S1489" s="8">
        <f t="shared" si="323"/>
        <v>829632619.48</v>
      </c>
      <c r="T1489" s="8">
        <f t="shared" si="324"/>
        <v>1476504116.23</v>
      </c>
      <c r="U1489" s="8">
        <f t="shared" si="325"/>
        <v>390703291.94</v>
      </c>
      <c r="V1489" s="8">
        <f t="shared" si="326"/>
        <v>256168204.81</v>
      </c>
      <c r="W1489" s="8">
        <f t="shared" si="327"/>
        <v>390703291.94</v>
      </c>
      <c r="X1489" s="8">
        <f t="shared" si="328"/>
        <v>1085800824.29</v>
      </c>
      <c r="Y1489" s="13">
        <f t="shared" si="329"/>
        <v>0.438110188545681</v>
      </c>
      <c r="Z1489" s="13">
        <f t="shared" si="330"/>
        <v>0.561889811454319</v>
      </c>
      <c r="AA1489" s="13">
        <f t="shared" si="331"/>
        <v>1.77970836917604</v>
      </c>
      <c r="AB1489" s="13">
        <f t="shared" si="332"/>
        <v>0.603989036312412</v>
      </c>
      <c r="AC1489" s="13">
        <f t="shared" si="333"/>
        <v>0.396010963687588</v>
      </c>
      <c r="AD1489" s="13">
        <f t="shared" si="334"/>
        <v>0.264613750578355</v>
      </c>
      <c r="AE1489" s="13">
        <f t="shared" si="335"/>
        <v>0.735386249421645</v>
      </c>
    </row>
    <row r="1490" spans="1:31">
      <c r="A1490" s="5" t="s">
        <v>3007</v>
      </c>
      <c r="B1490" s="5" t="s">
        <v>3008</v>
      </c>
      <c r="C1490" s="6">
        <v>1650966653.2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2012874349</v>
      </c>
      <c r="M1490" s="6">
        <v>1668713322.73</v>
      </c>
      <c r="N1490" s="6">
        <v>0</v>
      </c>
      <c r="O1490" s="6">
        <v>183548795.78</v>
      </c>
      <c r="P1490" s="6">
        <v>194303614.4</v>
      </c>
      <c r="Q1490" s="6">
        <v>3297076969.52</v>
      </c>
      <c r="R1490" s="8">
        <f t="shared" si="322"/>
        <v>1650966653.2</v>
      </c>
      <c r="S1490" s="8">
        <f t="shared" si="323"/>
        <v>7356517051.43</v>
      </c>
      <c r="T1490" s="8">
        <f t="shared" si="324"/>
        <v>9007483704.63</v>
      </c>
      <c r="U1490" s="8">
        <f t="shared" si="325"/>
        <v>1650966653.2</v>
      </c>
      <c r="V1490" s="8">
        <f t="shared" si="326"/>
        <v>0</v>
      </c>
      <c r="W1490" s="8">
        <f t="shared" si="327"/>
        <v>1650966653.2</v>
      </c>
      <c r="X1490" s="8">
        <f t="shared" si="328"/>
        <v>7356517051.43</v>
      </c>
      <c r="Y1490" s="13">
        <f t="shared" si="329"/>
        <v>0.183288330829994</v>
      </c>
      <c r="Z1490" s="13">
        <f t="shared" si="330"/>
        <v>0.816711669170006</v>
      </c>
      <c r="AA1490" s="13">
        <f t="shared" si="331"/>
        <v>1.22442232399626</v>
      </c>
      <c r="AB1490" s="13">
        <f t="shared" si="332"/>
        <v>1</v>
      </c>
      <c r="AC1490" s="13">
        <f t="shared" si="333"/>
        <v>0</v>
      </c>
      <c r="AD1490" s="13">
        <f t="shared" si="334"/>
        <v>0.183288330829994</v>
      </c>
      <c r="AE1490" s="13">
        <f t="shared" si="335"/>
        <v>0.816711669170006</v>
      </c>
    </row>
    <row r="1491" spans="1:31">
      <c r="A1491" s="5" t="s">
        <v>3009</v>
      </c>
      <c r="B1491" s="5" t="s">
        <v>3010</v>
      </c>
      <c r="C1491" s="6">
        <v>2846542637.39</v>
      </c>
      <c r="D1491" s="6">
        <v>0</v>
      </c>
      <c r="E1491" s="6">
        <v>11702784.32</v>
      </c>
      <c r="F1491" s="6">
        <v>0</v>
      </c>
      <c r="G1491" s="6">
        <v>273287630.99</v>
      </c>
      <c r="H1491" s="6">
        <v>5667627366.4</v>
      </c>
      <c r="I1491" s="6">
        <v>0</v>
      </c>
      <c r="J1491" s="6">
        <v>0</v>
      </c>
      <c r="K1491" s="6">
        <v>20993305.73</v>
      </c>
      <c r="L1491" s="6">
        <v>5091291568</v>
      </c>
      <c r="M1491" s="6">
        <v>8182156034.75</v>
      </c>
      <c r="N1491" s="6">
        <v>0</v>
      </c>
      <c r="O1491" s="6">
        <v>-175215309.95</v>
      </c>
      <c r="P1491" s="6">
        <v>902354463.89</v>
      </c>
      <c r="Q1491" s="6">
        <v>1396442493.11</v>
      </c>
      <c r="R1491" s="8">
        <f t="shared" si="322"/>
        <v>8820153724.83</v>
      </c>
      <c r="S1491" s="8">
        <f t="shared" si="323"/>
        <v>15397029249.8</v>
      </c>
      <c r="T1491" s="8">
        <f t="shared" si="324"/>
        <v>24217182974.63</v>
      </c>
      <c r="U1491" s="8">
        <f t="shared" si="325"/>
        <v>3131533052.7</v>
      </c>
      <c r="V1491" s="8">
        <f t="shared" si="326"/>
        <v>5688620672.13</v>
      </c>
      <c r="W1491" s="8">
        <f t="shared" si="327"/>
        <v>3131533052.7</v>
      </c>
      <c r="X1491" s="8">
        <f t="shared" si="328"/>
        <v>21085649921.93</v>
      </c>
      <c r="Y1491" s="13">
        <f t="shared" si="329"/>
        <v>0.364210558018661</v>
      </c>
      <c r="Z1491" s="13">
        <f t="shared" si="330"/>
        <v>0.635789441981339</v>
      </c>
      <c r="AA1491" s="13">
        <f t="shared" si="331"/>
        <v>1.57284776054735</v>
      </c>
      <c r="AB1491" s="13">
        <f t="shared" si="332"/>
        <v>0.355042910860418</v>
      </c>
      <c r="AC1491" s="13">
        <f t="shared" si="333"/>
        <v>0.644957089139582</v>
      </c>
      <c r="AD1491" s="13">
        <f t="shared" si="334"/>
        <v>0.129310376685042</v>
      </c>
      <c r="AE1491" s="13">
        <f t="shared" si="335"/>
        <v>0.870689623314958</v>
      </c>
    </row>
    <row r="1492" spans="1:31">
      <c r="A1492" s="5" t="s">
        <v>3011</v>
      </c>
      <c r="B1492" s="5" t="s">
        <v>3012</v>
      </c>
      <c r="C1492" s="6">
        <v>1717126303.53</v>
      </c>
      <c r="D1492" s="6">
        <v>0</v>
      </c>
      <c r="E1492" s="6">
        <v>0</v>
      </c>
      <c r="F1492" s="6">
        <v>0</v>
      </c>
      <c r="G1492" s="6">
        <v>0</v>
      </c>
      <c r="H1492" s="6">
        <v>4056900000</v>
      </c>
      <c r="I1492" s="6">
        <v>2466252918.66</v>
      </c>
      <c r="J1492" s="6">
        <v>0</v>
      </c>
      <c r="K1492" s="6">
        <v>186590390.36</v>
      </c>
      <c r="L1492" s="6">
        <v>1131544183</v>
      </c>
      <c r="M1492" s="6">
        <v>5230125617.08</v>
      </c>
      <c r="N1492" s="6">
        <v>0</v>
      </c>
      <c r="O1492" s="6">
        <v>-33353557.16</v>
      </c>
      <c r="P1492" s="6">
        <v>385782676.16</v>
      </c>
      <c r="Q1492" s="6">
        <v>4253167591.71</v>
      </c>
      <c r="R1492" s="8">
        <f t="shared" si="322"/>
        <v>8426869612.55</v>
      </c>
      <c r="S1492" s="8">
        <f t="shared" si="323"/>
        <v>10967266510.79</v>
      </c>
      <c r="T1492" s="8">
        <f t="shared" si="324"/>
        <v>19394136123.34</v>
      </c>
      <c r="U1492" s="8">
        <f t="shared" si="325"/>
        <v>1717126303.53</v>
      </c>
      <c r="V1492" s="8">
        <f t="shared" si="326"/>
        <v>6709743309.02</v>
      </c>
      <c r="W1492" s="8">
        <f t="shared" si="327"/>
        <v>1717126303.53</v>
      </c>
      <c r="X1492" s="8">
        <f t="shared" si="328"/>
        <v>17677009819.81</v>
      </c>
      <c r="Y1492" s="13">
        <f t="shared" si="329"/>
        <v>0.434506056828622</v>
      </c>
      <c r="Z1492" s="13">
        <f t="shared" si="330"/>
        <v>0.565493943171378</v>
      </c>
      <c r="AA1492" s="13">
        <f t="shared" si="331"/>
        <v>1.76836553613969</v>
      </c>
      <c r="AB1492" s="13">
        <f t="shared" si="332"/>
        <v>0.20376799244321</v>
      </c>
      <c r="AC1492" s="13">
        <f t="shared" si="333"/>
        <v>0.796232007556791</v>
      </c>
      <c r="AD1492" s="13">
        <f t="shared" si="334"/>
        <v>0.0885384269043834</v>
      </c>
      <c r="AE1492" s="13">
        <f t="shared" si="335"/>
        <v>0.911461573095617</v>
      </c>
    </row>
    <row r="1493" spans="1:31">
      <c r="A1493" s="5" t="s">
        <v>3013</v>
      </c>
      <c r="B1493" s="5" t="s">
        <v>3014</v>
      </c>
      <c r="C1493" s="6">
        <v>952056617.91</v>
      </c>
      <c r="D1493" s="6">
        <v>0</v>
      </c>
      <c r="E1493" s="6">
        <v>551460</v>
      </c>
      <c r="F1493" s="6">
        <v>0</v>
      </c>
      <c r="G1493" s="6">
        <v>463351485.67</v>
      </c>
      <c r="H1493" s="6">
        <v>1496758866.1</v>
      </c>
      <c r="I1493" s="6">
        <v>0</v>
      </c>
      <c r="J1493" s="6">
        <v>0</v>
      </c>
      <c r="K1493" s="6">
        <v>218272205.09</v>
      </c>
      <c r="L1493" s="6">
        <v>1888419929</v>
      </c>
      <c r="M1493" s="6">
        <v>1763300057.81</v>
      </c>
      <c r="N1493" s="6">
        <v>0</v>
      </c>
      <c r="O1493" s="6">
        <v>-73854643.9</v>
      </c>
      <c r="P1493" s="6">
        <v>340251016.75</v>
      </c>
      <c r="Q1493" s="6">
        <v>2638486149.99</v>
      </c>
      <c r="R1493" s="8">
        <f t="shared" si="322"/>
        <v>3130990634.77</v>
      </c>
      <c r="S1493" s="8">
        <f t="shared" si="323"/>
        <v>6556602509.65</v>
      </c>
      <c r="T1493" s="8">
        <f t="shared" si="324"/>
        <v>9687593144.42</v>
      </c>
      <c r="U1493" s="8">
        <f t="shared" si="325"/>
        <v>1415959563.58</v>
      </c>
      <c r="V1493" s="8">
        <f t="shared" si="326"/>
        <v>1715031071.19</v>
      </c>
      <c r="W1493" s="8">
        <f t="shared" si="327"/>
        <v>1415959563.58</v>
      </c>
      <c r="X1493" s="8">
        <f t="shared" si="328"/>
        <v>8271633580.84</v>
      </c>
      <c r="Y1493" s="13">
        <f t="shared" si="329"/>
        <v>0.32319592576753</v>
      </c>
      <c r="Z1493" s="13">
        <f t="shared" si="330"/>
        <v>0.67680407423247</v>
      </c>
      <c r="AA1493" s="13">
        <f t="shared" si="331"/>
        <v>1.4775324766389</v>
      </c>
      <c r="AB1493" s="13">
        <f t="shared" si="332"/>
        <v>0.452240114631967</v>
      </c>
      <c r="AC1493" s="13">
        <f t="shared" si="333"/>
        <v>0.547759885368033</v>
      </c>
      <c r="AD1493" s="13">
        <f t="shared" si="334"/>
        <v>0.146162162517693</v>
      </c>
      <c r="AE1493" s="13">
        <f t="shared" si="335"/>
        <v>0.853837837482307</v>
      </c>
    </row>
    <row r="1494" spans="1:31">
      <c r="A1494" s="5" t="s">
        <v>3015</v>
      </c>
      <c r="B1494" s="5" t="s">
        <v>3016</v>
      </c>
      <c r="C1494" s="6">
        <v>8799601495.79</v>
      </c>
      <c r="D1494" s="6">
        <v>32480739.47</v>
      </c>
      <c r="E1494" s="6">
        <v>0</v>
      </c>
      <c r="F1494" s="6">
        <v>0</v>
      </c>
      <c r="G1494" s="6">
        <v>2581056711.45</v>
      </c>
      <c r="H1494" s="6">
        <v>7269242805.99</v>
      </c>
      <c r="I1494" s="6">
        <v>814041110.99</v>
      </c>
      <c r="J1494" s="6">
        <v>0</v>
      </c>
      <c r="K1494" s="6">
        <v>1975691039.08</v>
      </c>
      <c r="L1494" s="6">
        <v>2765916472</v>
      </c>
      <c r="M1494" s="6">
        <v>2282687724.08</v>
      </c>
      <c r="N1494" s="6">
        <v>175184000</v>
      </c>
      <c r="O1494" s="6">
        <v>-658562705.65</v>
      </c>
      <c r="P1494" s="6">
        <v>971602863.58</v>
      </c>
      <c r="Q1494" s="6">
        <v>7151610569.33</v>
      </c>
      <c r="R1494" s="8">
        <f t="shared" si="322"/>
        <v>21472113902.77</v>
      </c>
      <c r="S1494" s="8">
        <f t="shared" si="323"/>
        <v>12338070923.34</v>
      </c>
      <c r="T1494" s="8">
        <f t="shared" si="324"/>
        <v>33810184826.11</v>
      </c>
      <c r="U1494" s="8">
        <f t="shared" si="325"/>
        <v>11413138946.71</v>
      </c>
      <c r="V1494" s="8">
        <f t="shared" si="326"/>
        <v>10058974956.06</v>
      </c>
      <c r="W1494" s="8">
        <f t="shared" si="327"/>
        <v>11413138946.71</v>
      </c>
      <c r="X1494" s="8">
        <f t="shared" si="328"/>
        <v>22397045879.4</v>
      </c>
      <c r="Y1494" s="13">
        <f t="shared" si="329"/>
        <v>0.635078276359735</v>
      </c>
      <c r="Z1494" s="13">
        <f t="shared" si="330"/>
        <v>0.364921723640265</v>
      </c>
      <c r="AA1494" s="13">
        <f t="shared" si="331"/>
        <v>2.74031370351025</v>
      </c>
      <c r="AB1494" s="13">
        <f t="shared" si="332"/>
        <v>0.531533085116396</v>
      </c>
      <c r="AC1494" s="13">
        <f t="shared" si="333"/>
        <v>0.468466914883604</v>
      </c>
      <c r="AD1494" s="13">
        <f t="shared" si="334"/>
        <v>0.337565115523893</v>
      </c>
      <c r="AE1494" s="13">
        <f t="shared" si="335"/>
        <v>0.662434884476107</v>
      </c>
    </row>
    <row r="1495" spans="1:31">
      <c r="A1495" s="5" t="s">
        <v>3017</v>
      </c>
      <c r="B1495" s="5" t="s">
        <v>3018</v>
      </c>
      <c r="C1495" s="6">
        <v>697043902.78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17443242.13</v>
      </c>
      <c r="L1495" s="6">
        <v>421283600</v>
      </c>
      <c r="M1495" s="6">
        <v>1418258329.49</v>
      </c>
      <c r="N1495" s="6">
        <v>0</v>
      </c>
      <c r="O1495" s="6">
        <v>59612091.72</v>
      </c>
      <c r="P1495" s="6">
        <v>79475697.94</v>
      </c>
      <c r="Q1495" s="6">
        <v>187779646.7</v>
      </c>
      <c r="R1495" s="8">
        <f t="shared" si="322"/>
        <v>714487144.91</v>
      </c>
      <c r="S1495" s="8">
        <f t="shared" si="323"/>
        <v>2166409365.85</v>
      </c>
      <c r="T1495" s="8">
        <f t="shared" si="324"/>
        <v>2880896510.76</v>
      </c>
      <c r="U1495" s="8">
        <f t="shared" si="325"/>
        <v>697043902.78</v>
      </c>
      <c r="V1495" s="8">
        <f t="shared" si="326"/>
        <v>17443242.13</v>
      </c>
      <c r="W1495" s="8">
        <f t="shared" si="327"/>
        <v>697043902.78</v>
      </c>
      <c r="X1495" s="8">
        <f t="shared" si="328"/>
        <v>2183852607.98</v>
      </c>
      <c r="Y1495" s="13">
        <f t="shared" si="329"/>
        <v>0.248008611986382</v>
      </c>
      <c r="Z1495" s="13">
        <f t="shared" si="330"/>
        <v>0.751991388013618</v>
      </c>
      <c r="AA1495" s="13">
        <f t="shared" si="331"/>
        <v>1.32980246308604</v>
      </c>
      <c r="AB1495" s="13">
        <f t="shared" si="332"/>
        <v>0.975586345738667</v>
      </c>
      <c r="AC1495" s="13">
        <f t="shared" si="333"/>
        <v>0.0244136542613335</v>
      </c>
      <c r="AD1495" s="13">
        <f t="shared" si="334"/>
        <v>0.241953815479514</v>
      </c>
      <c r="AE1495" s="13">
        <f t="shared" si="335"/>
        <v>0.758046184520486</v>
      </c>
    </row>
    <row r="1496" spans="1:31">
      <c r="A1496" s="5" t="s">
        <v>3019</v>
      </c>
      <c r="B1496" s="5" t="s">
        <v>3020</v>
      </c>
      <c r="C1496" s="6">
        <v>10125160415.8</v>
      </c>
      <c r="D1496" s="6">
        <v>0</v>
      </c>
      <c r="E1496" s="6">
        <v>0</v>
      </c>
      <c r="F1496" s="6">
        <v>0</v>
      </c>
      <c r="G1496" s="6">
        <v>3041246545.49</v>
      </c>
      <c r="H1496" s="6">
        <v>28998619364.93</v>
      </c>
      <c r="I1496" s="6">
        <v>0</v>
      </c>
      <c r="J1496" s="6">
        <v>0</v>
      </c>
      <c r="K1496" s="6">
        <v>3439023011.28</v>
      </c>
      <c r="L1496" s="6">
        <v>1721160272</v>
      </c>
      <c r="M1496" s="6">
        <v>1646038752.68</v>
      </c>
      <c r="N1496" s="6">
        <v>0</v>
      </c>
      <c r="O1496" s="6">
        <v>-233489127.49</v>
      </c>
      <c r="P1496" s="6">
        <v>447857580.93</v>
      </c>
      <c r="Q1496" s="6">
        <v>3818256911.62</v>
      </c>
      <c r="R1496" s="8">
        <f t="shared" si="322"/>
        <v>45604049337.5</v>
      </c>
      <c r="S1496" s="8">
        <f t="shared" si="323"/>
        <v>7399824389.74</v>
      </c>
      <c r="T1496" s="8">
        <f t="shared" si="324"/>
        <v>53003873727.24</v>
      </c>
      <c r="U1496" s="8">
        <f t="shared" si="325"/>
        <v>13166406961.29</v>
      </c>
      <c r="V1496" s="8">
        <f t="shared" si="326"/>
        <v>32437642376.21</v>
      </c>
      <c r="W1496" s="8">
        <f t="shared" si="327"/>
        <v>13166406961.29</v>
      </c>
      <c r="X1496" s="8">
        <f t="shared" si="328"/>
        <v>39837466765.95</v>
      </c>
      <c r="Y1496" s="13">
        <f t="shared" si="329"/>
        <v>0.86039087580995</v>
      </c>
      <c r="Z1496" s="13">
        <f t="shared" si="330"/>
        <v>0.13960912419005</v>
      </c>
      <c r="AA1496" s="13">
        <f t="shared" si="331"/>
        <v>7.16285562137541</v>
      </c>
      <c r="AB1496" s="13">
        <f t="shared" si="332"/>
        <v>0.28871135683259</v>
      </c>
      <c r="AC1496" s="13">
        <f t="shared" si="333"/>
        <v>0.71128864316741</v>
      </c>
      <c r="AD1496" s="13">
        <f t="shared" si="334"/>
        <v>0.248404617161471</v>
      </c>
      <c r="AE1496" s="13">
        <f t="shared" si="335"/>
        <v>0.751595382838529</v>
      </c>
    </row>
    <row r="1497" spans="1:31">
      <c r="A1497" s="5" t="s">
        <v>3021</v>
      </c>
      <c r="B1497" s="5" t="s">
        <v>3022</v>
      </c>
      <c r="C1497" s="6">
        <v>3000000</v>
      </c>
      <c r="D1497" s="6">
        <v>0</v>
      </c>
      <c r="E1497" s="6">
        <v>0</v>
      </c>
      <c r="F1497" s="6">
        <v>0</v>
      </c>
      <c r="G1497" s="6">
        <v>103340000</v>
      </c>
      <c r="H1497" s="6">
        <v>338320000</v>
      </c>
      <c r="I1497" s="6">
        <v>0</v>
      </c>
      <c r="J1497" s="6">
        <v>0</v>
      </c>
      <c r="K1497" s="6">
        <v>1865419.35</v>
      </c>
      <c r="L1497" s="6">
        <v>1602290000</v>
      </c>
      <c r="M1497" s="6">
        <v>1130232528.92</v>
      </c>
      <c r="N1497" s="6">
        <v>0</v>
      </c>
      <c r="O1497" s="6">
        <v>-301220758.03</v>
      </c>
      <c r="P1497" s="6">
        <v>296301484.58</v>
      </c>
      <c r="Q1497" s="6">
        <v>1196459855.04</v>
      </c>
      <c r="R1497" s="8">
        <f t="shared" si="322"/>
        <v>446525419.35</v>
      </c>
      <c r="S1497" s="8">
        <f t="shared" si="323"/>
        <v>3924063110.51</v>
      </c>
      <c r="T1497" s="8">
        <f t="shared" si="324"/>
        <v>4370588529.86</v>
      </c>
      <c r="U1497" s="8">
        <f t="shared" si="325"/>
        <v>106340000</v>
      </c>
      <c r="V1497" s="8">
        <f t="shared" si="326"/>
        <v>340185419.35</v>
      </c>
      <c r="W1497" s="8">
        <f t="shared" si="327"/>
        <v>106340000</v>
      </c>
      <c r="X1497" s="8">
        <f t="shared" si="328"/>
        <v>4264248529.86</v>
      </c>
      <c r="Y1497" s="13">
        <f t="shared" si="329"/>
        <v>0.10216597062371</v>
      </c>
      <c r="Z1497" s="13">
        <f t="shared" si="330"/>
        <v>0.89783402937629</v>
      </c>
      <c r="AA1497" s="13">
        <f t="shared" si="331"/>
        <v>1.11379159987362</v>
      </c>
      <c r="AB1497" s="13">
        <f t="shared" si="332"/>
        <v>0.23814993590913</v>
      </c>
      <c r="AC1497" s="13">
        <f t="shared" si="333"/>
        <v>0.76185006409087</v>
      </c>
      <c r="AD1497" s="13">
        <f t="shared" si="334"/>
        <v>0.0243308193561306</v>
      </c>
      <c r="AE1497" s="13">
        <f t="shared" si="335"/>
        <v>0.975669180643869</v>
      </c>
    </row>
    <row r="1498" spans="1:31">
      <c r="A1498" s="5" t="s">
        <v>3023</v>
      </c>
      <c r="B1498" s="5" t="s">
        <v>3024</v>
      </c>
      <c r="C1498" s="6">
        <v>75000000</v>
      </c>
      <c r="D1498" s="6">
        <v>0</v>
      </c>
      <c r="E1498" s="6">
        <v>0</v>
      </c>
      <c r="F1498" s="6">
        <v>0</v>
      </c>
      <c r="G1498" s="6">
        <v>51570104.32</v>
      </c>
      <c r="H1498" s="6">
        <v>1716182801.53</v>
      </c>
      <c r="I1498" s="6">
        <v>0</v>
      </c>
      <c r="J1498" s="6">
        <v>0</v>
      </c>
      <c r="K1498" s="6">
        <v>16791460.42</v>
      </c>
      <c r="L1498" s="6">
        <v>364567500</v>
      </c>
      <c r="M1498" s="6">
        <v>75240466.13</v>
      </c>
      <c r="N1498" s="6">
        <v>0</v>
      </c>
      <c r="O1498" s="6">
        <v>40901392.67</v>
      </c>
      <c r="P1498" s="6">
        <v>136342887.42</v>
      </c>
      <c r="Q1498" s="6">
        <v>604650798.6</v>
      </c>
      <c r="R1498" s="8">
        <f t="shared" si="322"/>
        <v>1859544366.27</v>
      </c>
      <c r="S1498" s="8">
        <f t="shared" si="323"/>
        <v>1221703044.82</v>
      </c>
      <c r="T1498" s="8">
        <f t="shared" si="324"/>
        <v>3081247411.09</v>
      </c>
      <c r="U1498" s="8">
        <f t="shared" si="325"/>
        <v>126570104.32</v>
      </c>
      <c r="V1498" s="8">
        <f t="shared" si="326"/>
        <v>1732974261.95</v>
      </c>
      <c r="W1498" s="8">
        <f t="shared" si="327"/>
        <v>126570104.32</v>
      </c>
      <c r="X1498" s="8">
        <f t="shared" si="328"/>
        <v>2954677306.77</v>
      </c>
      <c r="Y1498" s="13">
        <f t="shared" si="329"/>
        <v>0.603503749675259</v>
      </c>
      <c r="Z1498" s="13">
        <f t="shared" si="330"/>
        <v>0.396496250324741</v>
      </c>
      <c r="AA1498" s="13">
        <f t="shared" si="331"/>
        <v>2.52209194710158</v>
      </c>
      <c r="AB1498" s="13">
        <f t="shared" si="332"/>
        <v>0.0680651167112957</v>
      </c>
      <c r="AC1498" s="13">
        <f t="shared" si="333"/>
        <v>0.931934883288704</v>
      </c>
      <c r="AD1498" s="13">
        <f t="shared" si="334"/>
        <v>0.0410775531573511</v>
      </c>
      <c r="AE1498" s="13">
        <f t="shared" si="335"/>
        <v>0.958922446842649</v>
      </c>
    </row>
    <row r="1499" spans="1:31">
      <c r="A1499" s="5" t="s">
        <v>3025</v>
      </c>
      <c r="B1499" s="5" t="s">
        <v>3026</v>
      </c>
      <c r="C1499" s="6">
        <v>1591600000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118724078.56</v>
      </c>
      <c r="L1499" s="6">
        <v>2155950223</v>
      </c>
      <c r="M1499" s="6">
        <v>1232197069.05</v>
      </c>
      <c r="N1499" s="6">
        <v>0</v>
      </c>
      <c r="O1499" s="6">
        <v>0</v>
      </c>
      <c r="P1499" s="6">
        <v>849467539.33</v>
      </c>
      <c r="Q1499" s="6">
        <v>4574282560.63</v>
      </c>
      <c r="R1499" s="8">
        <f t="shared" si="322"/>
        <v>1710324078.56</v>
      </c>
      <c r="S1499" s="8">
        <f t="shared" si="323"/>
        <v>8811897392.01</v>
      </c>
      <c r="T1499" s="8">
        <f t="shared" si="324"/>
        <v>10522221470.57</v>
      </c>
      <c r="U1499" s="8">
        <f t="shared" si="325"/>
        <v>1591600000</v>
      </c>
      <c r="V1499" s="8">
        <f t="shared" si="326"/>
        <v>118724078.56</v>
      </c>
      <c r="W1499" s="8">
        <f t="shared" si="327"/>
        <v>1591600000</v>
      </c>
      <c r="X1499" s="8">
        <f t="shared" si="328"/>
        <v>8930621470.57</v>
      </c>
      <c r="Y1499" s="13">
        <f t="shared" si="329"/>
        <v>0.162544010629663</v>
      </c>
      <c r="Z1499" s="13">
        <f t="shared" si="330"/>
        <v>0.837455989370337</v>
      </c>
      <c r="AA1499" s="13">
        <f t="shared" si="331"/>
        <v>1.19409260031906</v>
      </c>
      <c r="AB1499" s="13">
        <f t="shared" si="332"/>
        <v>0.930583870011373</v>
      </c>
      <c r="AC1499" s="13">
        <f t="shared" si="333"/>
        <v>0.0694161299886272</v>
      </c>
      <c r="AD1499" s="13">
        <f t="shared" si="334"/>
        <v>0.151260834458922</v>
      </c>
      <c r="AE1499" s="13">
        <f t="shared" si="335"/>
        <v>0.848739165541078</v>
      </c>
    </row>
    <row r="1500" spans="1:31">
      <c r="A1500" s="5" t="s">
        <v>3027</v>
      </c>
      <c r="B1500" s="5" t="s">
        <v>3028</v>
      </c>
      <c r="C1500" s="6">
        <v>700000000</v>
      </c>
      <c r="D1500" s="6">
        <v>0</v>
      </c>
      <c r="E1500" s="6">
        <v>0</v>
      </c>
      <c r="F1500" s="6">
        <v>0</v>
      </c>
      <c r="G1500" s="6">
        <v>135604154.79</v>
      </c>
      <c r="H1500" s="6">
        <v>1139074300</v>
      </c>
      <c r="I1500" s="6">
        <v>0</v>
      </c>
      <c r="J1500" s="6">
        <v>0</v>
      </c>
      <c r="K1500" s="6">
        <v>45904541.56</v>
      </c>
      <c r="L1500" s="6">
        <v>722718000</v>
      </c>
      <c r="M1500" s="6">
        <v>916979701.34</v>
      </c>
      <c r="N1500" s="6">
        <v>0</v>
      </c>
      <c r="O1500" s="6">
        <v>-4747567.97</v>
      </c>
      <c r="P1500" s="6">
        <v>361359000</v>
      </c>
      <c r="Q1500" s="6">
        <v>8463047767.31</v>
      </c>
      <c r="R1500" s="8">
        <f t="shared" si="322"/>
        <v>2020582996.35</v>
      </c>
      <c r="S1500" s="8">
        <f t="shared" si="323"/>
        <v>10459356900.68</v>
      </c>
      <c r="T1500" s="8">
        <f t="shared" si="324"/>
        <v>12479939897.03</v>
      </c>
      <c r="U1500" s="8">
        <f t="shared" si="325"/>
        <v>835604154.79</v>
      </c>
      <c r="V1500" s="8">
        <f t="shared" si="326"/>
        <v>1184978841.56</v>
      </c>
      <c r="W1500" s="8">
        <f t="shared" si="327"/>
        <v>835604154.79</v>
      </c>
      <c r="X1500" s="8">
        <f t="shared" si="328"/>
        <v>11644335742.24</v>
      </c>
      <c r="Y1500" s="13">
        <f t="shared" si="329"/>
        <v>0.161906468542438</v>
      </c>
      <c r="Z1500" s="13">
        <f t="shared" si="330"/>
        <v>0.838093531457562</v>
      </c>
      <c r="AA1500" s="13">
        <f t="shared" si="331"/>
        <v>1.19318424789756</v>
      </c>
      <c r="AB1500" s="13">
        <f t="shared" si="332"/>
        <v>0.413546068782843</v>
      </c>
      <c r="AC1500" s="13">
        <f t="shared" si="333"/>
        <v>0.586453931217157</v>
      </c>
      <c r="AD1500" s="13">
        <f t="shared" si="334"/>
        <v>0.0669557835762381</v>
      </c>
      <c r="AE1500" s="13">
        <f t="shared" si="335"/>
        <v>0.933044216423762</v>
      </c>
    </row>
    <row r="1501" spans="1:31">
      <c r="A1501" s="5" t="s">
        <v>3029</v>
      </c>
      <c r="B1501" s="5" t="s">
        <v>3030</v>
      </c>
      <c r="C1501" s="6">
        <v>2593000000</v>
      </c>
      <c r="D1501" s="6">
        <v>0</v>
      </c>
      <c r="E1501" s="6">
        <v>0</v>
      </c>
      <c r="F1501" s="6">
        <v>0</v>
      </c>
      <c r="G1501" s="6">
        <v>237296717.98</v>
      </c>
      <c r="H1501" s="6">
        <v>6992119408</v>
      </c>
      <c r="I1501" s="6">
        <v>0</v>
      </c>
      <c r="J1501" s="6">
        <v>0</v>
      </c>
      <c r="K1501" s="6">
        <v>38729381.65</v>
      </c>
      <c r="L1501" s="6">
        <v>1151415017</v>
      </c>
      <c r="M1501" s="6">
        <v>3897088297.72</v>
      </c>
      <c r="N1501" s="6">
        <v>0</v>
      </c>
      <c r="O1501" s="6">
        <v>0</v>
      </c>
      <c r="P1501" s="6">
        <v>337811836.75</v>
      </c>
      <c r="Q1501" s="6">
        <v>631522085.9</v>
      </c>
      <c r="R1501" s="8">
        <f t="shared" si="322"/>
        <v>9861145507.63</v>
      </c>
      <c r="S1501" s="8">
        <f t="shared" si="323"/>
        <v>6017837237.37</v>
      </c>
      <c r="T1501" s="8">
        <f t="shared" si="324"/>
        <v>15878982745</v>
      </c>
      <c r="U1501" s="8">
        <f t="shared" si="325"/>
        <v>2830296717.98</v>
      </c>
      <c r="V1501" s="8">
        <f t="shared" si="326"/>
        <v>7030848789.65</v>
      </c>
      <c r="W1501" s="8">
        <f t="shared" si="327"/>
        <v>2830296717.98</v>
      </c>
      <c r="X1501" s="8">
        <f t="shared" si="328"/>
        <v>13048686027.02</v>
      </c>
      <c r="Y1501" s="13">
        <f t="shared" si="329"/>
        <v>0.621018718011712</v>
      </c>
      <c r="Z1501" s="13">
        <f t="shared" si="330"/>
        <v>0.378981281988288</v>
      </c>
      <c r="AA1501" s="13">
        <f t="shared" si="331"/>
        <v>2.63865274494191</v>
      </c>
      <c r="AB1501" s="13">
        <f t="shared" si="332"/>
        <v>0.287015004067233</v>
      </c>
      <c r="AC1501" s="13">
        <f t="shared" si="333"/>
        <v>0.712984995932767</v>
      </c>
      <c r="AD1501" s="13">
        <f t="shared" si="334"/>
        <v>0.178241689875959</v>
      </c>
      <c r="AE1501" s="13">
        <f t="shared" si="335"/>
        <v>0.821758310124041</v>
      </c>
    </row>
    <row r="1502" spans="1:31">
      <c r="A1502" s="5" t="s">
        <v>3031</v>
      </c>
      <c r="B1502" s="5" t="s">
        <v>3032</v>
      </c>
      <c r="C1502" s="6">
        <v>1306404445.83</v>
      </c>
      <c r="D1502" s="6">
        <v>0</v>
      </c>
      <c r="E1502" s="6">
        <v>0</v>
      </c>
      <c r="F1502" s="6">
        <v>0</v>
      </c>
      <c r="G1502" s="6">
        <v>250261636.73</v>
      </c>
      <c r="H1502" s="6">
        <v>2115462105.14</v>
      </c>
      <c r="I1502" s="6">
        <v>3477555802.81</v>
      </c>
      <c r="J1502" s="6">
        <v>0</v>
      </c>
      <c r="K1502" s="6">
        <v>3439286998.98</v>
      </c>
      <c r="L1502" s="6">
        <v>1047095025</v>
      </c>
      <c r="M1502" s="6">
        <v>3002743120.4</v>
      </c>
      <c r="N1502" s="6">
        <v>198184502.05</v>
      </c>
      <c r="O1502" s="6">
        <v>400790108.43</v>
      </c>
      <c r="P1502" s="6">
        <v>459096986.92</v>
      </c>
      <c r="Q1502" s="6">
        <v>4638035141.87</v>
      </c>
      <c r="R1502" s="8">
        <f t="shared" si="322"/>
        <v>10588970989.49</v>
      </c>
      <c r="S1502" s="8">
        <f t="shared" si="323"/>
        <v>9349575880.57</v>
      </c>
      <c r="T1502" s="8">
        <f t="shared" si="324"/>
        <v>19938546870.06</v>
      </c>
      <c r="U1502" s="8">
        <f t="shared" si="325"/>
        <v>1556666082.56</v>
      </c>
      <c r="V1502" s="8">
        <f t="shared" si="326"/>
        <v>9032304906.93</v>
      </c>
      <c r="W1502" s="8">
        <f t="shared" si="327"/>
        <v>1556666082.56</v>
      </c>
      <c r="X1502" s="8">
        <f t="shared" si="328"/>
        <v>18381880787.5</v>
      </c>
      <c r="Y1502" s="13">
        <f t="shared" si="329"/>
        <v>0.531080377045458</v>
      </c>
      <c r="Z1502" s="13">
        <f t="shared" si="330"/>
        <v>0.468919622954542</v>
      </c>
      <c r="AA1502" s="13">
        <f t="shared" si="331"/>
        <v>2.13256163966706</v>
      </c>
      <c r="AB1502" s="13">
        <f t="shared" si="332"/>
        <v>0.147008248875652</v>
      </c>
      <c r="AC1502" s="13">
        <f t="shared" si="333"/>
        <v>0.852991751124349</v>
      </c>
      <c r="AD1502" s="13">
        <f t="shared" si="334"/>
        <v>0.0780731962416735</v>
      </c>
      <c r="AE1502" s="13">
        <f t="shared" si="335"/>
        <v>0.921926803758327</v>
      </c>
    </row>
    <row r="1503" spans="1:31">
      <c r="A1503" s="5" t="s">
        <v>3033</v>
      </c>
      <c r="B1503" s="5" t="s">
        <v>3034</v>
      </c>
      <c r="C1503" s="6">
        <v>553259656.25</v>
      </c>
      <c r="D1503" s="6">
        <v>0</v>
      </c>
      <c r="E1503" s="6">
        <v>0</v>
      </c>
      <c r="F1503" s="6">
        <v>0</v>
      </c>
      <c r="G1503" s="6">
        <v>87469390.33</v>
      </c>
      <c r="H1503" s="6">
        <v>0</v>
      </c>
      <c r="I1503" s="6">
        <v>0</v>
      </c>
      <c r="J1503" s="6">
        <v>0</v>
      </c>
      <c r="K1503" s="6">
        <v>0</v>
      </c>
      <c r="L1503" s="6">
        <v>754502998</v>
      </c>
      <c r="M1503" s="6">
        <v>2348952642.79</v>
      </c>
      <c r="N1503" s="6">
        <v>0</v>
      </c>
      <c r="O1503" s="6">
        <v>22141774.26</v>
      </c>
      <c r="P1503" s="6">
        <v>607475648.44</v>
      </c>
      <c r="Q1503" s="6">
        <v>8591652755.31</v>
      </c>
      <c r="R1503" s="8">
        <f t="shared" si="322"/>
        <v>640729046.58</v>
      </c>
      <c r="S1503" s="8">
        <f t="shared" si="323"/>
        <v>12324725818.8</v>
      </c>
      <c r="T1503" s="8">
        <f t="shared" si="324"/>
        <v>12965454865.38</v>
      </c>
      <c r="U1503" s="8">
        <f t="shared" si="325"/>
        <v>640729046.58</v>
      </c>
      <c r="V1503" s="8">
        <f t="shared" si="326"/>
        <v>0</v>
      </c>
      <c r="W1503" s="8">
        <f t="shared" si="327"/>
        <v>640729046.58</v>
      </c>
      <c r="X1503" s="8">
        <f t="shared" si="328"/>
        <v>12324725818.8</v>
      </c>
      <c r="Y1503" s="13">
        <f t="shared" si="329"/>
        <v>0.0494181695307009</v>
      </c>
      <c r="Z1503" s="13">
        <f t="shared" si="330"/>
        <v>0.950581830469299</v>
      </c>
      <c r="AA1503" s="13">
        <f t="shared" si="331"/>
        <v>1.05198728604596</v>
      </c>
      <c r="AB1503" s="13">
        <f t="shared" si="332"/>
        <v>1</v>
      </c>
      <c r="AC1503" s="13">
        <f t="shared" si="333"/>
        <v>0</v>
      </c>
      <c r="AD1503" s="13">
        <f t="shared" si="334"/>
        <v>0.0494181695307009</v>
      </c>
      <c r="AE1503" s="13">
        <f t="shared" si="335"/>
        <v>0.950581830469299</v>
      </c>
    </row>
    <row r="1504" spans="1:31">
      <c r="A1504" s="5" t="s">
        <v>3035</v>
      </c>
      <c r="B1504" s="5" t="s">
        <v>3036</v>
      </c>
      <c r="C1504" s="6">
        <v>447366151.5</v>
      </c>
      <c r="D1504" s="6">
        <v>0</v>
      </c>
      <c r="E1504" s="6">
        <v>0</v>
      </c>
      <c r="F1504" s="6">
        <v>0</v>
      </c>
      <c r="G1504" s="6">
        <v>3566572.6</v>
      </c>
      <c r="H1504" s="6">
        <v>42000000</v>
      </c>
      <c r="I1504" s="6">
        <v>0</v>
      </c>
      <c r="J1504" s="6">
        <v>0</v>
      </c>
      <c r="K1504" s="6">
        <v>19249837.51</v>
      </c>
      <c r="L1504" s="6">
        <v>287990370</v>
      </c>
      <c r="M1504" s="6">
        <v>271780325.19</v>
      </c>
      <c r="N1504" s="6">
        <v>10572265.2</v>
      </c>
      <c r="O1504" s="6">
        <v>0</v>
      </c>
      <c r="P1504" s="6">
        <v>62408294.96</v>
      </c>
      <c r="Q1504" s="6">
        <v>516283406.2</v>
      </c>
      <c r="R1504" s="8">
        <f t="shared" si="322"/>
        <v>512182561.61</v>
      </c>
      <c r="S1504" s="8">
        <f t="shared" si="323"/>
        <v>1127890131.15</v>
      </c>
      <c r="T1504" s="8">
        <f t="shared" si="324"/>
        <v>1640072692.76</v>
      </c>
      <c r="U1504" s="8">
        <f t="shared" si="325"/>
        <v>450932724.1</v>
      </c>
      <c r="V1504" s="8">
        <f t="shared" si="326"/>
        <v>61249837.51</v>
      </c>
      <c r="W1504" s="8">
        <f t="shared" si="327"/>
        <v>450932724.1</v>
      </c>
      <c r="X1504" s="8">
        <f t="shared" si="328"/>
        <v>1189139968.66</v>
      </c>
      <c r="Y1504" s="13">
        <f t="shared" si="329"/>
        <v>0.312292597682407</v>
      </c>
      <c r="Z1504" s="13">
        <f t="shared" si="330"/>
        <v>0.687707402317593</v>
      </c>
      <c r="AA1504" s="13">
        <f t="shared" si="331"/>
        <v>1.45410678528393</v>
      </c>
      <c r="AB1504" s="13">
        <f t="shared" si="332"/>
        <v>0.880414051354137</v>
      </c>
      <c r="AC1504" s="13">
        <f t="shared" si="333"/>
        <v>0.119585948645863</v>
      </c>
      <c r="AD1504" s="13">
        <f t="shared" si="334"/>
        <v>0.274946791133475</v>
      </c>
      <c r="AE1504" s="13">
        <f t="shared" si="335"/>
        <v>0.725053208866525</v>
      </c>
    </row>
    <row r="1505" spans="1:31">
      <c r="A1505" s="5" t="s">
        <v>3037</v>
      </c>
      <c r="B1505" s="5" t="s">
        <v>3038</v>
      </c>
      <c r="C1505" s="6">
        <v>598000000</v>
      </c>
      <c r="D1505" s="6">
        <v>0</v>
      </c>
      <c r="E1505" s="6">
        <v>0</v>
      </c>
      <c r="F1505" s="6">
        <v>0</v>
      </c>
      <c r="G1505" s="6">
        <v>0</v>
      </c>
      <c r="H1505" s="6">
        <v>249900000</v>
      </c>
      <c r="I1505" s="6">
        <v>0</v>
      </c>
      <c r="J1505" s="6">
        <v>0</v>
      </c>
      <c r="K1505" s="6">
        <v>117032085.5</v>
      </c>
      <c r="L1505" s="6">
        <v>3805970368</v>
      </c>
      <c r="M1505" s="6">
        <v>898084818</v>
      </c>
      <c r="N1505" s="6">
        <v>0</v>
      </c>
      <c r="O1505" s="6">
        <v>-23701.18</v>
      </c>
      <c r="P1505" s="6">
        <v>1153852581.72</v>
      </c>
      <c r="Q1505" s="6">
        <v>8629659990.66</v>
      </c>
      <c r="R1505" s="8">
        <f t="shared" si="322"/>
        <v>964932085.5</v>
      </c>
      <c r="S1505" s="8">
        <f t="shared" si="323"/>
        <v>14487544057.2</v>
      </c>
      <c r="T1505" s="8">
        <f t="shared" si="324"/>
        <v>15452476142.7</v>
      </c>
      <c r="U1505" s="8">
        <f t="shared" si="325"/>
        <v>598000000</v>
      </c>
      <c r="V1505" s="8">
        <f t="shared" si="326"/>
        <v>366932085.5</v>
      </c>
      <c r="W1505" s="8">
        <f t="shared" si="327"/>
        <v>598000000</v>
      </c>
      <c r="X1505" s="8">
        <f t="shared" si="328"/>
        <v>14854476142.7</v>
      </c>
      <c r="Y1505" s="13">
        <f t="shared" si="329"/>
        <v>0.0624451431983507</v>
      </c>
      <c r="Z1505" s="13">
        <f t="shared" si="330"/>
        <v>0.937554856801649</v>
      </c>
      <c r="AA1505" s="13">
        <f t="shared" si="331"/>
        <v>1.06660425546871</v>
      </c>
      <c r="AB1505" s="13">
        <f t="shared" si="332"/>
        <v>0.61973273454798</v>
      </c>
      <c r="AC1505" s="13">
        <f t="shared" si="333"/>
        <v>0.38026726545202</v>
      </c>
      <c r="AD1505" s="13">
        <f t="shared" si="334"/>
        <v>0.0386992993535541</v>
      </c>
      <c r="AE1505" s="13">
        <f t="shared" si="335"/>
        <v>0.961300700646446</v>
      </c>
    </row>
    <row r="1506" spans="1:31">
      <c r="A1506" s="5" t="s">
        <v>3039</v>
      </c>
      <c r="B1506" s="5" t="s">
        <v>3040</v>
      </c>
      <c r="C1506" s="6">
        <v>3825990575.74</v>
      </c>
      <c r="D1506" s="6">
        <v>0</v>
      </c>
      <c r="E1506" s="6">
        <v>0</v>
      </c>
      <c r="F1506" s="6">
        <v>0</v>
      </c>
      <c r="G1506" s="6">
        <v>25852274.41</v>
      </c>
      <c r="H1506" s="6">
        <v>10000000</v>
      </c>
      <c r="I1506" s="6">
        <v>608164109.59</v>
      </c>
      <c r="J1506" s="6">
        <v>0</v>
      </c>
      <c r="K1506" s="6">
        <v>70011739.93</v>
      </c>
      <c r="L1506" s="6">
        <v>5718435744</v>
      </c>
      <c r="M1506" s="6">
        <v>4930723204.07</v>
      </c>
      <c r="N1506" s="6">
        <v>0</v>
      </c>
      <c r="O1506" s="6">
        <v>124300225.7</v>
      </c>
      <c r="P1506" s="6">
        <v>950683676.22</v>
      </c>
      <c r="Q1506" s="6">
        <v>5559564610.73</v>
      </c>
      <c r="R1506" s="8">
        <f t="shared" si="322"/>
        <v>4540018699.67</v>
      </c>
      <c r="S1506" s="8">
        <f t="shared" si="323"/>
        <v>17283707460.72</v>
      </c>
      <c r="T1506" s="8">
        <f t="shared" si="324"/>
        <v>21823726160.39</v>
      </c>
      <c r="U1506" s="8">
        <f t="shared" si="325"/>
        <v>3851842850.15</v>
      </c>
      <c r="V1506" s="8">
        <f t="shared" si="326"/>
        <v>688175849.52</v>
      </c>
      <c r="W1506" s="8">
        <f t="shared" si="327"/>
        <v>3851842850.15</v>
      </c>
      <c r="X1506" s="8">
        <f t="shared" si="328"/>
        <v>17971883310.24</v>
      </c>
      <c r="Y1506" s="13">
        <f t="shared" si="329"/>
        <v>0.208031326378633</v>
      </c>
      <c r="Z1506" s="13">
        <f t="shared" si="330"/>
        <v>0.791968673621367</v>
      </c>
      <c r="AA1506" s="13">
        <f t="shared" si="331"/>
        <v>1.26267620590015</v>
      </c>
      <c r="AB1506" s="13">
        <f t="shared" si="332"/>
        <v>0.84842004074344</v>
      </c>
      <c r="AC1506" s="13">
        <f t="shared" si="333"/>
        <v>0.15157995925656</v>
      </c>
      <c r="AD1506" s="13">
        <f t="shared" si="334"/>
        <v>0.176497946402072</v>
      </c>
      <c r="AE1506" s="13">
        <f t="shared" si="335"/>
        <v>0.823502053597929</v>
      </c>
    </row>
    <row r="1507" spans="1:31">
      <c r="A1507" s="5" t="s">
        <v>3041</v>
      </c>
      <c r="B1507" s="5" t="s">
        <v>3042</v>
      </c>
      <c r="C1507" s="6">
        <v>50000000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7536876.78</v>
      </c>
      <c r="L1507" s="6">
        <v>158430000</v>
      </c>
      <c r="M1507" s="6">
        <v>379507365.47</v>
      </c>
      <c r="N1507" s="6">
        <v>0</v>
      </c>
      <c r="O1507" s="6">
        <v>0</v>
      </c>
      <c r="P1507" s="6">
        <v>12151253.08</v>
      </c>
      <c r="Q1507" s="6">
        <v>-175332169.82</v>
      </c>
      <c r="R1507" s="8">
        <f t="shared" si="322"/>
        <v>57536876.78</v>
      </c>
      <c r="S1507" s="8">
        <f t="shared" si="323"/>
        <v>374756448.73</v>
      </c>
      <c r="T1507" s="8">
        <f t="shared" si="324"/>
        <v>432293325.51</v>
      </c>
      <c r="U1507" s="8">
        <f t="shared" si="325"/>
        <v>50000000</v>
      </c>
      <c r="V1507" s="8">
        <f t="shared" si="326"/>
        <v>7536876.78</v>
      </c>
      <c r="W1507" s="8">
        <f t="shared" si="327"/>
        <v>50000000</v>
      </c>
      <c r="X1507" s="8">
        <f t="shared" si="328"/>
        <v>382293325.51</v>
      </c>
      <c r="Y1507" s="13">
        <f t="shared" si="329"/>
        <v>0.133096842779427</v>
      </c>
      <c r="Z1507" s="13">
        <f t="shared" si="330"/>
        <v>0.866903157220573</v>
      </c>
      <c r="AA1507" s="13">
        <f t="shared" si="331"/>
        <v>1.15353138545043</v>
      </c>
      <c r="AB1507" s="13">
        <f t="shared" si="332"/>
        <v>0.86900789195044</v>
      </c>
      <c r="AC1507" s="13">
        <f t="shared" si="333"/>
        <v>0.13099210804956</v>
      </c>
      <c r="AD1507" s="13">
        <f t="shared" si="334"/>
        <v>0.115662206769009</v>
      </c>
      <c r="AE1507" s="13">
        <f t="shared" si="335"/>
        <v>0.884337793230991</v>
      </c>
    </row>
    <row r="1508" spans="1:31">
      <c r="A1508" s="5" t="s">
        <v>3043</v>
      </c>
      <c r="B1508" s="5" t="s">
        <v>3044</v>
      </c>
      <c r="C1508" s="6">
        <v>1273144764.18</v>
      </c>
      <c r="D1508" s="6">
        <v>0</v>
      </c>
      <c r="E1508" s="6">
        <v>216621.25</v>
      </c>
      <c r="F1508" s="6">
        <v>0</v>
      </c>
      <c r="G1508" s="6">
        <v>573892233.66</v>
      </c>
      <c r="H1508" s="6">
        <v>1763658700</v>
      </c>
      <c r="I1508" s="6">
        <v>1655106730.1</v>
      </c>
      <c r="J1508" s="6">
        <v>0</v>
      </c>
      <c r="K1508" s="6">
        <v>2269539.55</v>
      </c>
      <c r="L1508" s="6">
        <v>1491755791</v>
      </c>
      <c r="M1508" s="6">
        <v>1416622131.76</v>
      </c>
      <c r="N1508" s="6">
        <v>423876934.39</v>
      </c>
      <c r="O1508" s="6">
        <v>211191</v>
      </c>
      <c r="P1508" s="6">
        <v>598649047.52</v>
      </c>
      <c r="Q1508" s="6">
        <v>3474480956.73</v>
      </c>
      <c r="R1508" s="8">
        <f t="shared" si="322"/>
        <v>5268288588.74</v>
      </c>
      <c r="S1508" s="8">
        <f t="shared" si="323"/>
        <v>6557842183.62</v>
      </c>
      <c r="T1508" s="8">
        <f t="shared" si="324"/>
        <v>11826130772.36</v>
      </c>
      <c r="U1508" s="8">
        <f t="shared" si="325"/>
        <v>1847253619.09</v>
      </c>
      <c r="V1508" s="8">
        <f t="shared" si="326"/>
        <v>3421034969.65</v>
      </c>
      <c r="W1508" s="8">
        <f t="shared" si="327"/>
        <v>1847253619.09</v>
      </c>
      <c r="X1508" s="8">
        <f t="shared" si="328"/>
        <v>9978877153.27</v>
      </c>
      <c r="Y1508" s="13">
        <f t="shared" si="329"/>
        <v>0.445478634571929</v>
      </c>
      <c r="Z1508" s="13">
        <f t="shared" si="330"/>
        <v>0.554521365428072</v>
      </c>
      <c r="AA1508" s="13">
        <f t="shared" si="331"/>
        <v>1.80335702525733</v>
      </c>
      <c r="AB1508" s="13">
        <f t="shared" si="332"/>
        <v>0.350636376116177</v>
      </c>
      <c r="AC1508" s="13">
        <f t="shared" si="333"/>
        <v>0.649363623883823</v>
      </c>
      <c r="AD1508" s="13">
        <f t="shared" si="334"/>
        <v>0.156201014063484</v>
      </c>
      <c r="AE1508" s="13">
        <f t="shared" si="335"/>
        <v>0.843798985936516</v>
      </c>
    </row>
    <row r="1509" spans="1:31">
      <c r="A1509" s="5" t="s">
        <v>3045</v>
      </c>
      <c r="B1509" s="5" t="s">
        <v>3046</v>
      </c>
      <c r="C1509" s="6">
        <v>3244724201.6</v>
      </c>
      <c r="D1509" s="6">
        <v>1513954.88</v>
      </c>
      <c r="E1509" s="6">
        <v>0</v>
      </c>
      <c r="F1509" s="6">
        <v>0</v>
      </c>
      <c r="G1509" s="6">
        <v>46743668.16</v>
      </c>
      <c r="H1509" s="6">
        <v>1620240840.02</v>
      </c>
      <c r="I1509" s="6">
        <v>3548079051.53</v>
      </c>
      <c r="J1509" s="6">
        <v>0</v>
      </c>
      <c r="K1509" s="6">
        <v>276950075.23</v>
      </c>
      <c r="L1509" s="6">
        <v>3066179771</v>
      </c>
      <c r="M1509" s="6">
        <v>7606511694.41</v>
      </c>
      <c r="N1509" s="6">
        <v>412305809.74</v>
      </c>
      <c r="O1509" s="6">
        <v>211734105.5</v>
      </c>
      <c r="P1509" s="6">
        <v>922068983.55</v>
      </c>
      <c r="Q1509" s="6">
        <v>11639405180.55</v>
      </c>
      <c r="R1509" s="8">
        <f t="shared" si="322"/>
        <v>8738251791.42</v>
      </c>
      <c r="S1509" s="8">
        <f t="shared" si="323"/>
        <v>23033593925.27</v>
      </c>
      <c r="T1509" s="8">
        <f t="shared" si="324"/>
        <v>31771845716.69</v>
      </c>
      <c r="U1509" s="8">
        <f t="shared" si="325"/>
        <v>3292981824.64</v>
      </c>
      <c r="V1509" s="8">
        <f t="shared" si="326"/>
        <v>5445269966.78</v>
      </c>
      <c r="W1509" s="8">
        <f t="shared" si="327"/>
        <v>3292981824.64</v>
      </c>
      <c r="X1509" s="8">
        <f t="shared" si="328"/>
        <v>28478863892.05</v>
      </c>
      <c r="Y1509" s="13">
        <f t="shared" si="329"/>
        <v>0.275031292463747</v>
      </c>
      <c r="Z1509" s="13">
        <f t="shared" si="330"/>
        <v>0.724968707536254</v>
      </c>
      <c r="AA1509" s="13">
        <f t="shared" si="331"/>
        <v>1.37936988121655</v>
      </c>
      <c r="AB1509" s="13">
        <f t="shared" si="332"/>
        <v>0.376846754161209</v>
      </c>
      <c r="AC1509" s="13">
        <f t="shared" si="333"/>
        <v>0.623153245838791</v>
      </c>
      <c r="AD1509" s="13">
        <f t="shared" si="334"/>
        <v>0.103644649857725</v>
      </c>
      <c r="AE1509" s="13">
        <f t="shared" si="335"/>
        <v>0.896355350142275</v>
      </c>
    </row>
    <row r="1510" spans="1:31">
      <c r="A1510" s="5" t="s">
        <v>3047</v>
      </c>
      <c r="B1510" s="5" t="s">
        <v>3048</v>
      </c>
      <c r="C1510" s="6">
        <v>3042542363.75</v>
      </c>
      <c r="D1510" s="6">
        <v>0</v>
      </c>
      <c r="E1510" s="6">
        <v>0</v>
      </c>
      <c r="F1510" s="6">
        <v>0</v>
      </c>
      <c r="G1510" s="6">
        <v>901595945.46</v>
      </c>
      <c r="H1510" s="6">
        <v>43019684.96</v>
      </c>
      <c r="I1510" s="6">
        <v>0</v>
      </c>
      <c r="J1510" s="6">
        <v>0</v>
      </c>
      <c r="K1510" s="6">
        <v>44897636.73</v>
      </c>
      <c r="L1510" s="6">
        <v>1305775152</v>
      </c>
      <c r="M1510" s="6">
        <v>1726103396.54</v>
      </c>
      <c r="N1510" s="6">
        <v>0</v>
      </c>
      <c r="O1510" s="6">
        <v>39640644.49</v>
      </c>
      <c r="P1510" s="6">
        <v>122513859.01</v>
      </c>
      <c r="Q1510" s="6">
        <v>1110585236.14</v>
      </c>
      <c r="R1510" s="8">
        <f t="shared" si="322"/>
        <v>4032055630.9</v>
      </c>
      <c r="S1510" s="8">
        <f t="shared" si="323"/>
        <v>4304618288.18</v>
      </c>
      <c r="T1510" s="8">
        <f t="shared" si="324"/>
        <v>8336673919.08</v>
      </c>
      <c r="U1510" s="8">
        <f t="shared" si="325"/>
        <v>3944138309.21</v>
      </c>
      <c r="V1510" s="8">
        <f t="shared" si="326"/>
        <v>87917321.69</v>
      </c>
      <c r="W1510" s="8">
        <f t="shared" si="327"/>
        <v>3944138309.21</v>
      </c>
      <c r="X1510" s="8">
        <f t="shared" si="328"/>
        <v>4392535609.87</v>
      </c>
      <c r="Y1510" s="13">
        <f t="shared" si="329"/>
        <v>0.483652793672535</v>
      </c>
      <c r="Z1510" s="13">
        <f t="shared" si="330"/>
        <v>0.516347206327465</v>
      </c>
      <c r="AA1510" s="13">
        <f t="shared" si="331"/>
        <v>1.93668134105446</v>
      </c>
      <c r="AB1510" s="13">
        <f t="shared" si="332"/>
        <v>0.978195409553321</v>
      </c>
      <c r="AC1510" s="13">
        <f t="shared" si="333"/>
        <v>0.0218045904466789</v>
      </c>
      <c r="AD1510" s="13">
        <f t="shared" si="334"/>
        <v>0.473106942588113</v>
      </c>
      <c r="AE1510" s="13">
        <f t="shared" si="335"/>
        <v>0.526893057411887</v>
      </c>
    </row>
    <row r="1511" spans="1:31">
      <c r="A1511" s="5" t="s">
        <v>3049</v>
      </c>
      <c r="B1511" s="5" t="s">
        <v>3050</v>
      </c>
      <c r="C1511" s="6">
        <v>1714343412.5</v>
      </c>
      <c r="D1511" s="6">
        <v>0</v>
      </c>
      <c r="E1511" s="6">
        <v>0</v>
      </c>
      <c r="F1511" s="6">
        <v>0</v>
      </c>
      <c r="G1511" s="6">
        <v>26002922.22</v>
      </c>
      <c r="H1511" s="6">
        <v>183968406.11</v>
      </c>
      <c r="I1511" s="6">
        <v>0</v>
      </c>
      <c r="J1511" s="6">
        <v>0</v>
      </c>
      <c r="K1511" s="6">
        <v>140866853.17</v>
      </c>
      <c r="L1511" s="6">
        <v>547404672</v>
      </c>
      <c r="M1511" s="6">
        <v>1701189257.02</v>
      </c>
      <c r="N1511" s="6">
        <v>0</v>
      </c>
      <c r="O1511" s="6">
        <v>-534102.64</v>
      </c>
      <c r="P1511" s="6">
        <v>35255646.64</v>
      </c>
      <c r="Q1511" s="6">
        <v>-206320115.18</v>
      </c>
      <c r="R1511" s="8">
        <f t="shared" si="322"/>
        <v>2065181594</v>
      </c>
      <c r="S1511" s="8">
        <f t="shared" si="323"/>
        <v>2076995357.84</v>
      </c>
      <c r="T1511" s="8">
        <f t="shared" si="324"/>
        <v>4142176951.84</v>
      </c>
      <c r="U1511" s="8">
        <f t="shared" si="325"/>
        <v>1740346334.72</v>
      </c>
      <c r="V1511" s="8">
        <f t="shared" si="326"/>
        <v>324835259.28</v>
      </c>
      <c r="W1511" s="8">
        <f t="shared" si="327"/>
        <v>1740346334.72</v>
      </c>
      <c r="X1511" s="8">
        <f t="shared" si="328"/>
        <v>2401830617.12</v>
      </c>
      <c r="Y1511" s="13">
        <f t="shared" si="329"/>
        <v>0.498573966783969</v>
      </c>
      <c r="Z1511" s="13">
        <f t="shared" si="330"/>
        <v>0.501426033216031</v>
      </c>
      <c r="AA1511" s="13">
        <f t="shared" si="331"/>
        <v>1.99431208943467</v>
      </c>
      <c r="AB1511" s="13">
        <f t="shared" si="332"/>
        <v>0.842708621738762</v>
      </c>
      <c r="AC1511" s="13">
        <f t="shared" si="333"/>
        <v>0.157291378261238</v>
      </c>
      <c r="AD1511" s="13">
        <f t="shared" si="334"/>
        <v>0.420152580383346</v>
      </c>
      <c r="AE1511" s="13">
        <f t="shared" si="335"/>
        <v>0.579847419616654</v>
      </c>
    </row>
    <row r="1512" spans="1:31">
      <c r="A1512" s="5" t="s">
        <v>3051</v>
      </c>
      <c r="B1512" s="5" t="s">
        <v>3052</v>
      </c>
      <c r="C1512" s="6">
        <v>286874000</v>
      </c>
      <c r="D1512" s="6">
        <v>0</v>
      </c>
      <c r="E1512" s="6">
        <v>0</v>
      </c>
      <c r="F1512" s="6">
        <v>0</v>
      </c>
      <c r="G1512" s="6">
        <v>302693171.37</v>
      </c>
      <c r="H1512" s="6">
        <v>128490000</v>
      </c>
      <c r="I1512" s="6">
        <v>0</v>
      </c>
      <c r="J1512" s="6">
        <v>0</v>
      </c>
      <c r="K1512" s="6">
        <v>536069198.98</v>
      </c>
      <c r="L1512" s="6">
        <v>2221551588</v>
      </c>
      <c r="M1512" s="6">
        <v>5380203672.29</v>
      </c>
      <c r="N1512" s="6">
        <v>0</v>
      </c>
      <c r="O1512" s="6">
        <v>184883459.59</v>
      </c>
      <c r="P1512" s="6">
        <v>732327911.95</v>
      </c>
      <c r="Q1512" s="6">
        <v>11079498143.21</v>
      </c>
      <c r="R1512" s="8">
        <f t="shared" si="322"/>
        <v>1254126370.35</v>
      </c>
      <c r="S1512" s="8">
        <f t="shared" si="323"/>
        <v>19598464775.04</v>
      </c>
      <c r="T1512" s="8">
        <f t="shared" si="324"/>
        <v>20852591145.39</v>
      </c>
      <c r="U1512" s="8">
        <f t="shared" si="325"/>
        <v>589567171.37</v>
      </c>
      <c r="V1512" s="8">
        <f t="shared" si="326"/>
        <v>664559198.98</v>
      </c>
      <c r="W1512" s="8">
        <f t="shared" si="327"/>
        <v>589567171.37</v>
      </c>
      <c r="X1512" s="8">
        <f t="shared" si="328"/>
        <v>20263023974.02</v>
      </c>
      <c r="Y1512" s="13">
        <f t="shared" si="329"/>
        <v>0.0601424715809122</v>
      </c>
      <c r="Z1512" s="13">
        <f t="shared" si="330"/>
        <v>0.939857528419088</v>
      </c>
      <c r="AA1512" s="13">
        <f t="shared" si="331"/>
        <v>1.06399105158212</v>
      </c>
      <c r="AB1512" s="13">
        <f t="shared" si="332"/>
        <v>0.47010188551052</v>
      </c>
      <c r="AC1512" s="13">
        <f t="shared" si="333"/>
        <v>0.52989811448948</v>
      </c>
      <c r="AD1512" s="13">
        <f t="shared" si="334"/>
        <v>0.0282730892894497</v>
      </c>
      <c r="AE1512" s="13">
        <f t="shared" si="335"/>
        <v>0.97172691071055</v>
      </c>
    </row>
    <row r="1513" spans="1:31">
      <c r="A1513" s="5" t="s">
        <v>3053</v>
      </c>
      <c r="B1513" s="5" t="s">
        <v>3054</v>
      </c>
      <c r="C1513" s="6">
        <v>50000000</v>
      </c>
      <c r="D1513" s="6">
        <v>0</v>
      </c>
      <c r="E1513" s="6">
        <v>0</v>
      </c>
      <c r="F1513" s="6">
        <v>0</v>
      </c>
      <c r="G1513" s="6">
        <v>15934956.62</v>
      </c>
      <c r="H1513" s="6">
        <v>131250000</v>
      </c>
      <c r="I1513" s="6">
        <v>0</v>
      </c>
      <c r="J1513" s="6">
        <v>0</v>
      </c>
      <c r="K1513" s="6">
        <v>715772.02</v>
      </c>
      <c r="L1513" s="6">
        <v>780000000</v>
      </c>
      <c r="M1513" s="6">
        <v>55901055.35</v>
      </c>
      <c r="N1513" s="6">
        <v>25006950</v>
      </c>
      <c r="O1513" s="6">
        <v>19068947.31</v>
      </c>
      <c r="P1513" s="6">
        <v>138768496.04</v>
      </c>
      <c r="Q1513" s="6">
        <v>-107824806.06</v>
      </c>
      <c r="R1513" s="8">
        <f t="shared" si="322"/>
        <v>197900728.64</v>
      </c>
      <c r="S1513" s="8">
        <f t="shared" si="323"/>
        <v>860906742.64</v>
      </c>
      <c r="T1513" s="8">
        <f t="shared" si="324"/>
        <v>1058807471.28</v>
      </c>
      <c r="U1513" s="8">
        <f t="shared" si="325"/>
        <v>65934956.62</v>
      </c>
      <c r="V1513" s="8">
        <f t="shared" si="326"/>
        <v>131965772.02</v>
      </c>
      <c r="W1513" s="8">
        <f t="shared" si="327"/>
        <v>65934956.62</v>
      </c>
      <c r="X1513" s="8">
        <f t="shared" si="328"/>
        <v>992872514.66</v>
      </c>
      <c r="Y1513" s="13">
        <f t="shared" si="329"/>
        <v>0.18690907838113</v>
      </c>
      <c r="Z1513" s="13">
        <f t="shared" si="330"/>
        <v>0.81309092161887</v>
      </c>
      <c r="AA1513" s="13">
        <f t="shared" si="331"/>
        <v>1.22987475743671</v>
      </c>
      <c r="AB1513" s="13">
        <f t="shared" si="332"/>
        <v>0.33317187396486</v>
      </c>
      <c r="AC1513" s="13">
        <f t="shared" si="333"/>
        <v>0.66682812603514</v>
      </c>
      <c r="AD1513" s="13">
        <f t="shared" si="334"/>
        <v>0.0622728479052861</v>
      </c>
      <c r="AE1513" s="13">
        <f t="shared" si="335"/>
        <v>0.937727152094714</v>
      </c>
    </row>
    <row r="1514" spans="1:31">
      <c r="A1514" s="5" t="s">
        <v>3055</v>
      </c>
      <c r="B1514" s="5" t="s">
        <v>3056</v>
      </c>
      <c r="C1514" s="6">
        <v>51054540.15</v>
      </c>
      <c r="D1514" s="6">
        <v>0</v>
      </c>
      <c r="E1514" s="6">
        <v>0</v>
      </c>
      <c r="F1514" s="6">
        <v>0</v>
      </c>
      <c r="G1514" s="6">
        <v>2633951086.45</v>
      </c>
      <c r="H1514" s="6">
        <v>3236734957.73</v>
      </c>
      <c r="I1514" s="6">
        <v>2430494038.12</v>
      </c>
      <c r="J1514" s="6">
        <v>0</v>
      </c>
      <c r="K1514" s="6">
        <v>1974046454.95</v>
      </c>
      <c r="L1514" s="6">
        <v>1050000000</v>
      </c>
      <c r="M1514" s="6">
        <v>1045281560.37</v>
      </c>
      <c r="N1514" s="6">
        <v>0</v>
      </c>
      <c r="O1514" s="6">
        <v>52063768.85</v>
      </c>
      <c r="P1514" s="6">
        <v>404171649.66</v>
      </c>
      <c r="Q1514" s="6">
        <v>1899700984.02</v>
      </c>
      <c r="R1514" s="8">
        <f t="shared" si="322"/>
        <v>10326281077.4</v>
      </c>
      <c r="S1514" s="8">
        <f t="shared" si="323"/>
        <v>4451217962.9</v>
      </c>
      <c r="T1514" s="8">
        <f t="shared" si="324"/>
        <v>14777499040.3</v>
      </c>
      <c r="U1514" s="8">
        <f t="shared" si="325"/>
        <v>2685005626.6</v>
      </c>
      <c r="V1514" s="8">
        <f t="shared" si="326"/>
        <v>7641275450.8</v>
      </c>
      <c r="W1514" s="8">
        <f t="shared" si="327"/>
        <v>2685005626.6</v>
      </c>
      <c r="X1514" s="8">
        <f t="shared" si="328"/>
        <v>12092493413.7</v>
      </c>
      <c r="Y1514" s="13">
        <f t="shared" si="329"/>
        <v>0.698784080394051</v>
      </c>
      <c r="Z1514" s="13">
        <f t="shared" si="330"/>
        <v>0.301215919605949</v>
      </c>
      <c r="AA1514" s="13">
        <f t="shared" si="331"/>
        <v>3.31987765224428</v>
      </c>
      <c r="AB1514" s="13">
        <f t="shared" si="332"/>
        <v>0.260016709449869</v>
      </c>
      <c r="AC1514" s="13">
        <f t="shared" si="333"/>
        <v>0.739983290550131</v>
      </c>
      <c r="AD1514" s="13">
        <f t="shared" si="334"/>
        <v>0.181695537200014</v>
      </c>
      <c r="AE1514" s="13">
        <f t="shared" si="335"/>
        <v>0.818304462799986</v>
      </c>
    </row>
    <row r="1515" spans="1:31">
      <c r="A1515" s="5" t="s">
        <v>3057</v>
      </c>
      <c r="B1515" s="5" t="s">
        <v>3058</v>
      </c>
      <c r="C1515" s="6">
        <v>177653324.34</v>
      </c>
      <c r="D1515" s="6">
        <v>0</v>
      </c>
      <c r="E1515" s="6">
        <v>0</v>
      </c>
      <c r="F1515" s="6">
        <v>0</v>
      </c>
      <c r="G1515" s="6">
        <v>138600293.79</v>
      </c>
      <c r="H1515" s="6">
        <v>1179834811.53</v>
      </c>
      <c r="I1515" s="6">
        <v>0</v>
      </c>
      <c r="J1515" s="6">
        <v>0</v>
      </c>
      <c r="K1515" s="6">
        <v>2978621.08</v>
      </c>
      <c r="L1515" s="6">
        <v>1512666229</v>
      </c>
      <c r="M1515" s="6">
        <v>2321632172.15</v>
      </c>
      <c r="N1515" s="6">
        <v>227050069.92</v>
      </c>
      <c r="O1515" s="6">
        <v>-31076850.74</v>
      </c>
      <c r="P1515" s="6">
        <v>1295766271.56</v>
      </c>
      <c r="Q1515" s="6">
        <v>8048128072.33</v>
      </c>
      <c r="R1515" s="8">
        <f t="shared" si="322"/>
        <v>1499067050.74</v>
      </c>
      <c r="S1515" s="8">
        <f t="shared" si="323"/>
        <v>12920065824.38</v>
      </c>
      <c r="T1515" s="8">
        <f t="shared" si="324"/>
        <v>14419132875.12</v>
      </c>
      <c r="U1515" s="8">
        <f t="shared" si="325"/>
        <v>316253618.13</v>
      </c>
      <c r="V1515" s="8">
        <f t="shared" si="326"/>
        <v>1182813432.61</v>
      </c>
      <c r="W1515" s="8">
        <f t="shared" si="327"/>
        <v>316253618.13</v>
      </c>
      <c r="X1515" s="8">
        <f t="shared" si="328"/>
        <v>14102879256.99</v>
      </c>
      <c r="Y1515" s="13">
        <f t="shared" si="329"/>
        <v>0.103963744818984</v>
      </c>
      <c r="Z1515" s="13">
        <f t="shared" si="330"/>
        <v>0.896036255181016</v>
      </c>
      <c r="AA1515" s="13">
        <f t="shared" si="331"/>
        <v>1.11602627038566</v>
      </c>
      <c r="AB1515" s="13">
        <f t="shared" si="332"/>
        <v>0.210966959732645</v>
      </c>
      <c r="AC1515" s="13">
        <f t="shared" si="333"/>
        <v>0.789033040267355</v>
      </c>
      <c r="AD1515" s="13">
        <f t="shared" si="334"/>
        <v>0.0219329151668816</v>
      </c>
      <c r="AE1515" s="13">
        <f t="shared" si="335"/>
        <v>0.978067084833119</v>
      </c>
    </row>
    <row r="1516" spans="1:31">
      <c r="A1516" s="5" t="s">
        <v>3059</v>
      </c>
      <c r="B1516" s="5" t="s">
        <v>3060</v>
      </c>
      <c r="C1516" s="6">
        <v>1283626774.69</v>
      </c>
      <c r="D1516" s="6">
        <v>0</v>
      </c>
      <c r="E1516" s="6">
        <v>0</v>
      </c>
      <c r="F1516" s="6">
        <v>0</v>
      </c>
      <c r="G1516" s="6">
        <v>35000000</v>
      </c>
      <c r="H1516" s="6">
        <v>675000000</v>
      </c>
      <c r="I1516" s="6">
        <v>0</v>
      </c>
      <c r="J1516" s="6">
        <v>0</v>
      </c>
      <c r="K1516" s="6">
        <v>16341582.72</v>
      </c>
      <c r="L1516" s="6">
        <v>494562782</v>
      </c>
      <c r="M1516" s="6">
        <v>1031330545.1</v>
      </c>
      <c r="N1516" s="6">
        <v>0</v>
      </c>
      <c r="O1516" s="6">
        <v>-34721268.29</v>
      </c>
      <c r="P1516" s="6">
        <v>68170598.3</v>
      </c>
      <c r="Q1516" s="6">
        <v>278271736.79</v>
      </c>
      <c r="R1516" s="8">
        <f t="shared" si="322"/>
        <v>2009968357.41</v>
      </c>
      <c r="S1516" s="8">
        <f t="shared" si="323"/>
        <v>1837614393.9</v>
      </c>
      <c r="T1516" s="8">
        <f t="shared" si="324"/>
        <v>3847582751.31</v>
      </c>
      <c r="U1516" s="8">
        <f t="shared" si="325"/>
        <v>1318626774.69</v>
      </c>
      <c r="V1516" s="8">
        <f t="shared" si="326"/>
        <v>691341582.72</v>
      </c>
      <c r="W1516" s="8">
        <f t="shared" si="327"/>
        <v>1318626774.69</v>
      </c>
      <c r="X1516" s="8">
        <f t="shared" si="328"/>
        <v>2528955976.62</v>
      </c>
      <c r="Y1516" s="13">
        <f t="shared" si="329"/>
        <v>0.522397694169322</v>
      </c>
      <c r="Z1516" s="13">
        <f t="shared" si="330"/>
        <v>0.477602305830678</v>
      </c>
      <c r="AA1516" s="13">
        <f t="shared" si="331"/>
        <v>2.09379223632669</v>
      </c>
      <c r="AB1516" s="13">
        <f t="shared" si="332"/>
        <v>0.656043549058231</v>
      </c>
      <c r="AC1516" s="13">
        <f t="shared" si="333"/>
        <v>0.343956450941769</v>
      </c>
      <c r="AD1516" s="13">
        <f t="shared" si="334"/>
        <v>0.342715637302679</v>
      </c>
      <c r="AE1516" s="13">
        <f t="shared" si="335"/>
        <v>0.657284362697321</v>
      </c>
    </row>
    <row r="1517" spans="1:31">
      <c r="A1517" s="5" t="s">
        <v>3061</v>
      </c>
      <c r="B1517" s="5" t="s">
        <v>3062</v>
      </c>
      <c r="C1517" s="6">
        <v>155600000</v>
      </c>
      <c r="D1517" s="6">
        <v>0</v>
      </c>
      <c r="E1517" s="6">
        <v>0</v>
      </c>
      <c r="F1517" s="6">
        <v>0</v>
      </c>
      <c r="G1517" s="6">
        <v>156129966.03</v>
      </c>
      <c r="H1517" s="6">
        <v>89999997.61</v>
      </c>
      <c r="I1517" s="6">
        <v>0</v>
      </c>
      <c r="J1517" s="6">
        <v>0</v>
      </c>
      <c r="K1517" s="6">
        <v>222488525.12</v>
      </c>
      <c r="L1517" s="6">
        <v>1176359268</v>
      </c>
      <c r="M1517" s="6">
        <v>1511392044.17</v>
      </c>
      <c r="N1517" s="6">
        <v>0</v>
      </c>
      <c r="O1517" s="6">
        <v>1446786.63</v>
      </c>
      <c r="P1517" s="6">
        <v>48150769.04</v>
      </c>
      <c r="Q1517" s="6">
        <v>-35391757.06</v>
      </c>
      <c r="R1517" s="8">
        <f t="shared" si="322"/>
        <v>624218488.76</v>
      </c>
      <c r="S1517" s="8">
        <f t="shared" si="323"/>
        <v>2701957110.78</v>
      </c>
      <c r="T1517" s="8">
        <f t="shared" si="324"/>
        <v>3326175599.54</v>
      </c>
      <c r="U1517" s="8">
        <f t="shared" si="325"/>
        <v>311729966.03</v>
      </c>
      <c r="V1517" s="8">
        <f t="shared" si="326"/>
        <v>312488522.73</v>
      </c>
      <c r="W1517" s="8">
        <f t="shared" si="327"/>
        <v>311729966.03</v>
      </c>
      <c r="X1517" s="8">
        <f t="shared" si="328"/>
        <v>3014445633.51</v>
      </c>
      <c r="Y1517" s="13">
        <f t="shared" si="329"/>
        <v>0.18766853104398</v>
      </c>
      <c r="Z1517" s="13">
        <f t="shared" si="330"/>
        <v>0.81233146895602</v>
      </c>
      <c r="AA1517" s="13">
        <f t="shared" si="331"/>
        <v>1.23102457336186</v>
      </c>
      <c r="AB1517" s="13">
        <f t="shared" si="332"/>
        <v>0.49939239487963</v>
      </c>
      <c r="AC1517" s="13">
        <f t="shared" si="333"/>
        <v>0.50060760512037</v>
      </c>
      <c r="AD1517" s="13">
        <f t="shared" si="334"/>
        <v>0.0937202371615952</v>
      </c>
      <c r="AE1517" s="13">
        <f t="shared" si="335"/>
        <v>0.906279762838405</v>
      </c>
    </row>
    <row r="1518" spans="1:31">
      <c r="A1518" s="5" t="s">
        <v>3063</v>
      </c>
      <c r="B1518" s="5" t="s">
        <v>3064</v>
      </c>
      <c r="C1518" s="6">
        <v>54397761.03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323751.94</v>
      </c>
      <c r="L1518" s="6">
        <v>230000000</v>
      </c>
      <c r="M1518" s="6">
        <v>546357838.12</v>
      </c>
      <c r="N1518" s="6">
        <v>0</v>
      </c>
      <c r="O1518" s="6">
        <v>0</v>
      </c>
      <c r="P1518" s="6">
        <v>37406629.52</v>
      </c>
      <c r="Q1518" s="6">
        <v>-382616160.16</v>
      </c>
      <c r="R1518" s="8">
        <f t="shared" si="322"/>
        <v>54721512.97</v>
      </c>
      <c r="S1518" s="8">
        <f t="shared" si="323"/>
        <v>431148307.48</v>
      </c>
      <c r="T1518" s="8">
        <f t="shared" si="324"/>
        <v>485869820.45</v>
      </c>
      <c r="U1518" s="8">
        <f t="shared" si="325"/>
        <v>54397761.03</v>
      </c>
      <c r="V1518" s="8">
        <f t="shared" si="326"/>
        <v>323751.94</v>
      </c>
      <c r="W1518" s="8">
        <f t="shared" si="327"/>
        <v>54397761.03</v>
      </c>
      <c r="X1518" s="8">
        <f t="shared" si="328"/>
        <v>431472059.42</v>
      </c>
      <c r="Y1518" s="13">
        <f t="shared" si="329"/>
        <v>0.11262587357107</v>
      </c>
      <c r="Z1518" s="13">
        <f t="shared" si="330"/>
        <v>0.88737412642893</v>
      </c>
      <c r="AA1518" s="13">
        <f t="shared" si="331"/>
        <v>1.12692039379637</v>
      </c>
      <c r="AB1518" s="13">
        <f t="shared" si="332"/>
        <v>0.994083644211784</v>
      </c>
      <c r="AC1518" s="13">
        <f t="shared" si="333"/>
        <v>0.00591635578821607</v>
      </c>
      <c r="AD1518" s="13">
        <f t="shared" si="334"/>
        <v>0.111959538832065</v>
      </c>
      <c r="AE1518" s="13">
        <f t="shared" si="335"/>
        <v>0.888040461167936</v>
      </c>
    </row>
    <row r="1519" spans="1:31">
      <c r="A1519" s="5" t="s">
        <v>3065</v>
      </c>
      <c r="B1519" s="5" t="s">
        <v>3066</v>
      </c>
      <c r="C1519" s="6">
        <v>791400000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7501947.63</v>
      </c>
      <c r="L1519" s="6">
        <v>470923313</v>
      </c>
      <c r="M1519" s="6">
        <v>799993657.47</v>
      </c>
      <c r="N1519" s="6">
        <v>0</v>
      </c>
      <c r="O1519" s="6">
        <v>456617.99</v>
      </c>
      <c r="P1519" s="6">
        <v>41092499.14</v>
      </c>
      <c r="Q1519" s="6">
        <v>-635716713.16</v>
      </c>
      <c r="R1519" s="8">
        <f t="shared" si="322"/>
        <v>798901947.63</v>
      </c>
      <c r="S1519" s="8">
        <f t="shared" si="323"/>
        <v>676749374.44</v>
      </c>
      <c r="T1519" s="8">
        <f t="shared" si="324"/>
        <v>1475651322.07</v>
      </c>
      <c r="U1519" s="8">
        <f t="shared" si="325"/>
        <v>791400000</v>
      </c>
      <c r="V1519" s="8">
        <f t="shared" si="326"/>
        <v>7501947.63</v>
      </c>
      <c r="W1519" s="8">
        <f t="shared" si="327"/>
        <v>791400000</v>
      </c>
      <c r="X1519" s="8">
        <f t="shared" si="328"/>
        <v>684251322.07</v>
      </c>
      <c r="Y1519" s="13">
        <f t="shared" si="329"/>
        <v>0.541389375444955</v>
      </c>
      <c r="Z1519" s="13">
        <f t="shared" si="330"/>
        <v>0.458610624555045</v>
      </c>
      <c r="AA1519" s="13">
        <f t="shared" si="331"/>
        <v>2.18049898205089</v>
      </c>
      <c r="AB1519" s="13">
        <f t="shared" si="332"/>
        <v>0.990609676628959</v>
      </c>
      <c r="AC1519" s="13">
        <f t="shared" si="333"/>
        <v>0.0093903233710408</v>
      </c>
      <c r="AD1519" s="13">
        <f t="shared" si="334"/>
        <v>0.536305554139881</v>
      </c>
      <c r="AE1519" s="13">
        <f t="shared" si="335"/>
        <v>0.463694445860119</v>
      </c>
    </row>
    <row r="1520" spans="1:31">
      <c r="A1520" s="5" t="s">
        <v>3067</v>
      </c>
      <c r="B1520" s="5" t="s">
        <v>3068</v>
      </c>
      <c r="C1520" s="6">
        <v>1523014000</v>
      </c>
      <c r="D1520" s="6">
        <v>0</v>
      </c>
      <c r="E1520" s="6">
        <v>0</v>
      </c>
      <c r="F1520" s="6">
        <v>458364000</v>
      </c>
      <c r="G1520" s="6">
        <v>1285237000</v>
      </c>
      <c r="H1520" s="6">
        <v>602750000</v>
      </c>
      <c r="I1520" s="6">
        <v>0</v>
      </c>
      <c r="J1520" s="6">
        <v>0</v>
      </c>
      <c r="K1520" s="6">
        <v>2303553000</v>
      </c>
      <c r="L1520" s="6">
        <v>1895413000</v>
      </c>
      <c r="M1520" s="6">
        <v>1579834000</v>
      </c>
      <c r="N1520" s="6">
        <v>600010000</v>
      </c>
      <c r="O1520" s="6">
        <v>-83403000</v>
      </c>
      <c r="P1520" s="6">
        <v>48742000</v>
      </c>
      <c r="Q1520" s="6">
        <v>690141000</v>
      </c>
      <c r="R1520" s="8">
        <f t="shared" si="322"/>
        <v>6172918000</v>
      </c>
      <c r="S1520" s="8">
        <f t="shared" si="323"/>
        <v>3530717000</v>
      </c>
      <c r="T1520" s="8">
        <f t="shared" si="324"/>
        <v>9703635000</v>
      </c>
      <c r="U1520" s="8">
        <f t="shared" si="325"/>
        <v>3266615000</v>
      </c>
      <c r="V1520" s="8">
        <f t="shared" si="326"/>
        <v>2906303000</v>
      </c>
      <c r="W1520" s="8">
        <f t="shared" si="327"/>
        <v>3266615000</v>
      </c>
      <c r="X1520" s="8">
        <f t="shared" si="328"/>
        <v>6437020000</v>
      </c>
      <c r="Y1520" s="13">
        <f t="shared" si="329"/>
        <v>0.636144908583227</v>
      </c>
      <c r="Z1520" s="13">
        <f t="shared" si="330"/>
        <v>0.363855091416773</v>
      </c>
      <c r="AA1520" s="13">
        <f t="shared" si="331"/>
        <v>2.74834686552335</v>
      </c>
      <c r="AB1520" s="13">
        <f t="shared" si="332"/>
        <v>0.5291849008848</v>
      </c>
      <c r="AC1520" s="13">
        <f t="shared" si="333"/>
        <v>0.4708150991152</v>
      </c>
      <c r="AD1520" s="13">
        <f t="shared" si="334"/>
        <v>0.336638280396985</v>
      </c>
      <c r="AE1520" s="13">
        <f t="shared" si="335"/>
        <v>0.663361719603015</v>
      </c>
    </row>
    <row r="1521" spans="1:31">
      <c r="A1521" s="5" t="s">
        <v>3069</v>
      </c>
      <c r="B1521" s="5" t="s">
        <v>3070</v>
      </c>
      <c r="C1521" s="6">
        <v>4237352675.98</v>
      </c>
      <c r="D1521" s="6">
        <v>0</v>
      </c>
      <c r="E1521" s="6">
        <v>0</v>
      </c>
      <c r="F1521" s="6">
        <v>0</v>
      </c>
      <c r="G1521" s="6">
        <v>2525849175.66</v>
      </c>
      <c r="H1521" s="6">
        <v>10845435661.77</v>
      </c>
      <c r="I1521" s="6">
        <v>0</v>
      </c>
      <c r="J1521" s="6">
        <v>0</v>
      </c>
      <c r="K1521" s="6">
        <v>494475309.11</v>
      </c>
      <c r="L1521" s="6">
        <v>1982456140</v>
      </c>
      <c r="M1521" s="6">
        <v>3351382009.47</v>
      </c>
      <c r="N1521" s="6">
        <v>0</v>
      </c>
      <c r="O1521" s="6">
        <v>-8622583.61</v>
      </c>
      <c r="P1521" s="6">
        <v>332293931.58</v>
      </c>
      <c r="Q1521" s="6">
        <v>2743968129.75</v>
      </c>
      <c r="R1521" s="8">
        <f t="shared" si="322"/>
        <v>18103112822.52</v>
      </c>
      <c r="S1521" s="8">
        <f t="shared" si="323"/>
        <v>8401477627.19</v>
      </c>
      <c r="T1521" s="8">
        <f t="shared" si="324"/>
        <v>26504590449.71</v>
      </c>
      <c r="U1521" s="8">
        <f t="shared" si="325"/>
        <v>6763201851.64</v>
      </c>
      <c r="V1521" s="8">
        <f t="shared" si="326"/>
        <v>11339910970.88</v>
      </c>
      <c r="W1521" s="8">
        <f t="shared" si="327"/>
        <v>6763201851.64</v>
      </c>
      <c r="X1521" s="8">
        <f t="shared" si="328"/>
        <v>19741388598.07</v>
      </c>
      <c r="Y1521" s="13">
        <f t="shared" si="329"/>
        <v>0.683018017458862</v>
      </c>
      <c r="Z1521" s="13">
        <f t="shared" si="330"/>
        <v>0.316981982541138</v>
      </c>
      <c r="AA1521" s="13">
        <f t="shared" si="331"/>
        <v>3.15475344050578</v>
      </c>
      <c r="AB1521" s="13">
        <f t="shared" si="332"/>
        <v>0.373593310606046</v>
      </c>
      <c r="AC1521" s="13">
        <f t="shared" si="333"/>
        <v>0.626406689393954</v>
      </c>
      <c r="AD1521" s="13">
        <f t="shared" si="334"/>
        <v>0.255170962346034</v>
      </c>
      <c r="AE1521" s="13">
        <f t="shared" si="335"/>
        <v>0.744829037653966</v>
      </c>
    </row>
    <row r="1522" spans="1:31">
      <c r="A1522" s="5" t="s">
        <v>3071</v>
      </c>
      <c r="B1522" s="5" t="s">
        <v>3072</v>
      </c>
      <c r="C1522" s="6">
        <v>2592243950.57</v>
      </c>
      <c r="D1522" s="6">
        <v>0</v>
      </c>
      <c r="E1522" s="6">
        <v>0</v>
      </c>
      <c r="F1522" s="6">
        <v>0</v>
      </c>
      <c r="G1522" s="6">
        <v>3611988967.83</v>
      </c>
      <c r="H1522" s="6">
        <v>7927765186.54</v>
      </c>
      <c r="I1522" s="6">
        <v>7118442298.59</v>
      </c>
      <c r="J1522" s="6">
        <v>0</v>
      </c>
      <c r="K1522" s="6">
        <v>2014955965.04</v>
      </c>
      <c r="L1522" s="6">
        <v>2180770326</v>
      </c>
      <c r="M1522" s="6">
        <v>6055667739.87</v>
      </c>
      <c r="N1522" s="6">
        <v>0</v>
      </c>
      <c r="O1522" s="6">
        <v>859498094.5</v>
      </c>
      <c r="P1522" s="6">
        <v>2931599472.69</v>
      </c>
      <c r="Q1522" s="6">
        <v>7908533767.73</v>
      </c>
      <c r="R1522" s="8">
        <f t="shared" si="322"/>
        <v>23265396368.57</v>
      </c>
      <c r="S1522" s="8">
        <f t="shared" si="323"/>
        <v>19936069400.79</v>
      </c>
      <c r="T1522" s="8">
        <f t="shared" si="324"/>
        <v>43201465769.36</v>
      </c>
      <c r="U1522" s="8">
        <f t="shared" si="325"/>
        <v>6204232918.4</v>
      </c>
      <c r="V1522" s="8">
        <f t="shared" si="326"/>
        <v>17061163450.17</v>
      </c>
      <c r="W1522" s="8">
        <f t="shared" si="327"/>
        <v>6204232918.4</v>
      </c>
      <c r="X1522" s="8">
        <f t="shared" si="328"/>
        <v>36997232850.96</v>
      </c>
      <c r="Y1522" s="13">
        <f t="shared" si="329"/>
        <v>0.538532569537736</v>
      </c>
      <c r="Z1522" s="13">
        <f t="shared" si="330"/>
        <v>0.461467430462264</v>
      </c>
      <c r="AA1522" s="13">
        <f t="shared" si="331"/>
        <v>2.167000169434</v>
      </c>
      <c r="AB1522" s="13">
        <f t="shared" si="332"/>
        <v>0.266672134878454</v>
      </c>
      <c r="AC1522" s="13">
        <f t="shared" si="333"/>
        <v>0.733327865121546</v>
      </c>
      <c r="AD1522" s="13">
        <f t="shared" si="334"/>
        <v>0.143611630020208</v>
      </c>
      <c r="AE1522" s="13">
        <f t="shared" si="335"/>
        <v>0.856388369979792</v>
      </c>
    </row>
    <row r="1523" spans="1:31">
      <c r="A1523" s="5" t="s">
        <v>3073</v>
      </c>
      <c r="B1523" s="5" t="s">
        <v>3074</v>
      </c>
      <c r="C1523" s="6">
        <v>4951702884.72</v>
      </c>
      <c r="D1523" s="6">
        <v>0</v>
      </c>
      <c r="E1523" s="6">
        <v>0</v>
      </c>
      <c r="F1523" s="6">
        <v>0</v>
      </c>
      <c r="G1523" s="6">
        <v>1325494551.8</v>
      </c>
      <c r="H1523" s="6">
        <v>2472756298.81</v>
      </c>
      <c r="I1523" s="6">
        <v>601402235.75</v>
      </c>
      <c r="J1523" s="6">
        <v>0</v>
      </c>
      <c r="K1523" s="6">
        <v>1432033711.59</v>
      </c>
      <c r="L1523" s="6">
        <v>1418459200</v>
      </c>
      <c r="M1523" s="6">
        <v>3358769478.07</v>
      </c>
      <c r="N1523" s="6">
        <v>90118380</v>
      </c>
      <c r="O1523" s="6">
        <v>-33915468.39</v>
      </c>
      <c r="P1523" s="6">
        <v>466299826.78</v>
      </c>
      <c r="Q1523" s="6">
        <v>3538218485.47</v>
      </c>
      <c r="R1523" s="8">
        <f t="shared" si="322"/>
        <v>10783389682.67</v>
      </c>
      <c r="S1523" s="8">
        <f t="shared" si="323"/>
        <v>8657713141.93</v>
      </c>
      <c r="T1523" s="8">
        <f t="shared" si="324"/>
        <v>19441102824.6</v>
      </c>
      <c r="U1523" s="8">
        <f t="shared" si="325"/>
        <v>6277197436.52</v>
      </c>
      <c r="V1523" s="8">
        <f t="shared" si="326"/>
        <v>4506192246.15</v>
      </c>
      <c r="W1523" s="8">
        <f t="shared" si="327"/>
        <v>6277197436.52</v>
      </c>
      <c r="X1523" s="8">
        <f t="shared" si="328"/>
        <v>13163905388.08</v>
      </c>
      <c r="Y1523" s="13">
        <f t="shared" si="329"/>
        <v>0.554669649142801</v>
      </c>
      <c r="Z1523" s="13">
        <f t="shared" si="330"/>
        <v>0.445330350857199</v>
      </c>
      <c r="AA1523" s="13">
        <f t="shared" si="331"/>
        <v>2.24552402070764</v>
      </c>
      <c r="AB1523" s="13">
        <f t="shared" si="332"/>
        <v>0.582117276778757</v>
      </c>
      <c r="AC1523" s="13">
        <f t="shared" si="333"/>
        <v>0.417882723221243</v>
      </c>
      <c r="AD1523" s="13">
        <f t="shared" si="334"/>
        <v>0.322882785670836</v>
      </c>
      <c r="AE1523" s="13">
        <f t="shared" si="335"/>
        <v>0.677117214329164</v>
      </c>
    </row>
    <row r="1524" spans="1:31">
      <c r="A1524" s="5" t="s">
        <v>3075</v>
      </c>
      <c r="B1524" s="5" t="s">
        <v>3076</v>
      </c>
      <c r="C1524" s="6">
        <v>1305000000</v>
      </c>
      <c r="D1524" s="6">
        <v>0</v>
      </c>
      <c r="E1524" s="6">
        <v>0</v>
      </c>
      <c r="F1524" s="6">
        <v>0</v>
      </c>
      <c r="G1524" s="6">
        <v>914257352.4</v>
      </c>
      <c r="H1524" s="6">
        <v>100000000</v>
      </c>
      <c r="I1524" s="6">
        <v>0</v>
      </c>
      <c r="J1524" s="6">
        <v>0</v>
      </c>
      <c r="K1524" s="6">
        <v>41229473.83</v>
      </c>
      <c r="L1524" s="6">
        <v>1841528480</v>
      </c>
      <c r="M1524" s="6">
        <v>3985783679.11</v>
      </c>
      <c r="N1524" s="6">
        <v>0</v>
      </c>
      <c r="O1524" s="6">
        <v>-233397527.2</v>
      </c>
      <c r="P1524" s="6">
        <v>325620954.54</v>
      </c>
      <c r="Q1524" s="6">
        <v>-5304204634.37</v>
      </c>
      <c r="R1524" s="8">
        <f t="shared" si="322"/>
        <v>2360486826.23</v>
      </c>
      <c r="S1524" s="8">
        <f t="shared" si="323"/>
        <v>615330952.080001</v>
      </c>
      <c r="T1524" s="8">
        <f t="shared" si="324"/>
        <v>2975817778.31</v>
      </c>
      <c r="U1524" s="8">
        <f t="shared" si="325"/>
        <v>2219257352.4</v>
      </c>
      <c r="V1524" s="8">
        <f t="shared" si="326"/>
        <v>141229473.83</v>
      </c>
      <c r="W1524" s="8">
        <f t="shared" si="327"/>
        <v>2219257352.4</v>
      </c>
      <c r="X1524" s="8">
        <f t="shared" si="328"/>
        <v>756560425.910001</v>
      </c>
      <c r="Y1524" s="13">
        <f t="shared" si="329"/>
        <v>0.793222906131889</v>
      </c>
      <c r="Z1524" s="13">
        <f t="shared" si="330"/>
        <v>0.206777093868111</v>
      </c>
      <c r="AA1524" s="13">
        <f t="shared" si="331"/>
        <v>4.83612561378695</v>
      </c>
      <c r="AB1524" s="13">
        <f t="shared" si="332"/>
        <v>0.94016934461966</v>
      </c>
      <c r="AC1524" s="13">
        <f t="shared" si="333"/>
        <v>0.0598306553803401</v>
      </c>
      <c r="AD1524" s="13">
        <f t="shared" si="334"/>
        <v>0.74576385979532</v>
      </c>
      <c r="AE1524" s="13">
        <f t="shared" si="335"/>
        <v>0.25423614020468</v>
      </c>
    </row>
    <row r="1525" spans="1:31">
      <c r="A1525" s="5" t="s">
        <v>3077</v>
      </c>
      <c r="B1525" s="5" t="s">
        <v>3078</v>
      </c>
      <c r="C1525" s="6">
        <v>203832249.04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76384648.96</v>
      </c>
      <c r="L1525" s="6">
        <v>505825296</v>
      </c>
      <c r="M1525" s="6">
        <v>1337060569.61</v>
      </c>
      <c r="N1525" s="6">
        <v>201510762.33</v>
      </c>
      <c r="O1525" s="6">
        <v>0</v>
      </c>
      <c r="P1525" s="6">
        <v>239152169.81</v>
      </c>
      <c r="Q1525" s="6">
        <v>3100462465.23</v>
      </c>
      <c r="R1525" s="8">
        <f t="shared" si="322"/>
        <v>280216898</v>
      </c>
      <c r="S1525" s="8">
        <f t="shared" si="323"/>
        <v>4980989738.32</v>
      </c>
      <c r="T1525" s="8">
        <f t="shared" si="324"/>
        <v>5261206636.32</v>
      </c>
      <c r="U1525" s="8">
        <f t="shared" si="325"/>
        <v>203832249.04</v>
      </c>
      <c r="V1525" s="8">
        <f t="shared" si="326"/>
        <v>76384648.96</v>
      </c>
      <c r="W1525" s="8">
        <f t="shared" si="327"/>
        <v>203832249.04</v>
      </c>
      <c r="X1525" s="8">
        <f t="shared" si="328"/>
        <v>5057374387.28</v>
      </c>
      <c r="Y1525" s="13">
        <f t="shared" si="329"/>
        <v>0.0532609565390498</v>
      </c>
      <c r="Z1525" s="13">
        <f t="shared" si="330"/>
        <v>0.94673904346095</v>
      </c>
      <c r="AA1525" s="13">
        <f t="shared" si="331"/>
        <v>1.05625727269507</v>
      </c>
      <c r="AB1525" s="13">
        <f t="shared" si="332"/>
        <v>0.727408841132771</v>
      </c>
      <c r="AC1525" s="13">
        <f t="shared" si="333"/>
        <v>0.272591158867229</v>
      </c>
      <c r="AD1525" s="13">
        <f t="shared" si="334"/>
        <v>0.0387424906736931</v>
      </c>
      <c r="AE1525" s="13">
        <f t="shared" si="335"/>
        <v>0.961257509326307</v>
      </c>
    </row>
    <row r="1526" spans="1:31">
      <c r="A1526" s="5" t="s">
        <v>3079</v>
      </c>
      <c r="B1526" s="5" t="s">
        <v>3080</v>
      </c>
      <c r="C1526" s="6">
        <v>1370964806.22</v>
      </c>
      <c r="D1526" s="6">
        <v>0</v>
      </c>
      <c r="E1526" s="6">
        <v>0</v>
      </c>
      <c r="F1526" s="6">
        <v>0</v>
      </c>
      <c r="G1526" s="6">
        <v>397855996.75</v>
      </c>
      <c r="H1526" s="6">
        <v>1161239920</v>
      </c>
      <c r="I1526" s="6">
        <v>0</v>
      </c>
      <c r="J1526" s="6">
        <v>0</v>
      </c>
      <c r="K1526" s="6">
        <v>10137280.15</v>
      </c>
      <c r="L1526" s="6">
        <v>763884003</v>
      </c>
      <c r="M1526" s="6">
        <v>970545049.41</v>
      </c>
      <c r="N1526" s="6">
        <v>0</v>
      </c>
      <c r="O1526" s="6">
        <v>0</v>
      </c>
      <c r="P1526" s="6">
        <v>34317311.91</v>
      </c>
      <c r="Q1526" s="6">
        <v>882435238.82</v>
      </c>
      <c r="R1526" s="8">
        <f t="shared" si="322"/>
        <v>2940198003.12</v>
      </c>
      <c r="S1526" s="8">
        <f t="shared" si="323"/>
        <v>2651181603.14</v>
      </c>
      <c r="T1526" s="8">
        <f t="shared" si="324"/>
        <v>5591379606.26</v>
      </c>
      <c r="U1526" s="8">
        <f t="shared" si="325"/>
        <v>1768820802.97</v>
      </c>
      <c r="V1526" s="8">
        <f t="shared" si="326"/>
        <v>1171377200.15</v>
      </c>
      <c r="W1526" s="8">
        <f t="shared" si="327"/>
        <v>1768820802.97</v>
      </c>
      <c r="X1526" s="8">
        <f t="shared" si="328"/>
        <v>3822558803.29</v>
      </c>
      <c r="Y1526" s="13">
        <f t="shared" si="329"/>
        <v>0.525844820092024</v>
      </c>
      <c r="Z1526" s="13">
        <f t="shared" si="330"/>
        <v>0.474155179907976</v>
      </c>
      <c r="AA1526" s="13">
        <f t="shared" si="331"/>
        <v>2.10901418433113</v>
      </c>
      <c r="AB1526" s="13">
        <f t="shared" si="332"/>
        <v>0.601599212397604</v>
      </c>
      <c r="AC1526" s="13">
        <f t="shared" si="333"/>
        <v>0.398400787602396</v>
      </c>
      <c r="AD1526" s="13">
        <f t="shared" si="334"/>
        <v>0.316347829610721</v>
      </c>
      <c r="AE1526" s="13">
        <f t="shared" si="335"/>
        <v>0.683652170389279</v>
      </c>
    </row>
    <row r="1527" spans="1:31">
      <c r="A1527" s="5" t="s">
        <v>3081</v>
      </c>
      <c r="B1527" s="5" t="s">
        <v>3082</v>
      </c>
      <c r="C1527" s="6">
        <v>234500000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1801812.22</v>
      </c>
      <c r="L1527" s="6">
        <v>592881038</v>
      </c>
      <c r="M1527" s="6">
        <v>174565456.09</v>
      </c>
      <c r="N1527" s="6">
        <v>179999151.88</v>
      </c>
      <c r="O1527" s="6">
        <v>0</v>
      </c>
      <c r="P1527" s="6">
        <v>310818399.15</v>
      </c>
      <c r="Q1527" s="6">
        <v>3295464601.21</v>
      </c>
      <c r="R1527" s="8">
        <f t="shared" si="322"/>
        <v>236301812.22</v>
      </c>
      <c r="S1527" s="8">
        <f t="shared" si="323"/>
        <v>4193730342.57</v>
      </c>
      <c r="T1527" s="8">
        <f t="shared" si="324"/>
        <v>4430032154.79</v>
      </c>
      <c r="U1527" s="8">
        <f t="shared" si="325"/>
        <v>234500000</v>
      </c>
      <c r="V1527" s="8">
        <f t="shared" si="326"/>
        <v>1801812.22</v>
      </c>
      <c r="W1527" s="8">
        <f t="shared" si="327"/>
        <v>234500000</v>
      </c>
      <c r="X1527" s="8">
        <f t="shared" si="328"/>
        <v>4195532154.79</v>
      </c>
      <c r="Y1527" s="13">
        <f t="shared" si="329"/>
        <v>0.0533408796964368</v>
      </c>
      <c r="Z1527" s="13">
        <f t="shared" si="330"/>
        <v>0.946659120303563</v>
      </c>
      <c r="AA1527" s="13">
        <f t="shared" si="331"/>
        <v>1.05634644884563</v>
      </c>
      <c r="AB1527" s="13">
        <f t="shared" si="332"/>
        <v>0.992374953864838</v>
      </c>
      <c r="AC1527" s="13">
        <f t="shared" si="333"/>
        <v>0.00762504613516248</v>
      </c>
      <c r="AD1527" s="13">
        <f t="shared" si="334"/>
        <v>0.0529341530278613</v>
      </c>
      <c r="AE1527" s="13">
        <f t="shared" si="335"/>
        <v>0.947065846972139</v>
      </c>
    </row>
    <row r="1528" spans="1:31">
      <c r="A1528" s="5" t="s">
        <v>3083</v>
      </c>
      <c r="B1528" s="5" t="s">
        <v>3084</v>
      </c>
      <c r="C1528" s="6">
        <v>277660382.19</v>
      </c>
      <c r="D1528" s="6">
        <v>0</v>
      </c>
      <c r="E1528" s="6">
        <v>0</v>
      </c>
      <c r="F1528" s="6">
        <v>0</v>
      </c>
      <c r="G1528" s="6">
        <v>628571.43</v>
      </c>
      <c r="H1528" s="6">
        <v>0</v>
      </c>
      <c r="I1528" s="6">
        <v>0</v>
      </c>
      <c r="J1528" s="6">
        <v>0</v>
      </c>
      <c r="K1528" s="6">
        <v>6010642.02</v>
      </c>
      <c r="L1528" s="6">
        <v>897604831</v>
      </c>
      <c r="M1528" s="6">
        <v>447989300.58</v>
      </c>
      <c r="N1528" s="6">
        <v>0</v>
      </c>
      <c r="O1528" s="6">
        <v>40380931.42</v>
      </c>
      <c r="P1528" s="6">
        <v>116479507.21</v>
      </c>
      <c r="Q1528" s="6">
        <v>644944173.43</v>
      </c>
      <c r="R1528" s="8">
        <f t="shared" si="322"/>
        <v>284299595.64</v>
      </c>
      <c r="S1528" s="8">
        <f t="shared" si="323"/>
        <v>2147398743.64</v>
      </c>
      <c r="T1528" s="8">
        <f t="shared" si="324"/>
        <v>2431698339.28</v>
      </c>
      <c r="U1528" s="8">
        <f t="shared" si="325"/>
        <v>278288953.62</v>
      </c>
      <c r="V1528" s="8">
        <f t="shared" si="326"/>
        <v>6010642.02</v>
      </c>
      <c r="W1528" s="8">
        <f t="shared" si="327"/>
        <v>278288953.62</v>
      </c>
      <c r="X1528" s="8">
        <f t="shared" si="328"/>
        <v>2153409385.66</v>
      </c>
      <c r="Y1528" s="13">
        <f t="shared" si="329"/>
        <v>0.116914006580347</v>
      </c>
      <c r="Z1528" s="13">
        <f t="shared" si="330"/>
        <v>0.883085993419653</v>
      </c>
      <c r="AA1528" s="13">
        <f t="shared" si="331"/>
        <v>1.13239255004783</v>
      </c>
      <c r="AB1528" s="13">
        <f t="shared" si="332"/>
        <v>0.978858070457437</v>
      </c>
      <c r="AC1528" s="13">
        <f t="shared" si="333"/>
        <v>0.0211419295425629</v>
      </c>
      <c r="AD1528" s="13">
        <f t="shared" si="334"/>
        <v>0.114442218890686</v>
      </c>
      <c r="AE1528" s="13">
        <f t="shared" si="335"/>
        <v>0.885557781109314</v>
      </c>
    </row>
    <row r="1529" spans="1:31">
      <c r="A1529" s="5" t="s">
        <v>3085</v>
      </c>
      <c r="B1529" s="5" t="s">
        <v>3086</v>
      </c>
      <c r="C1529" s="6">
        <v>245000000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220332256.6</v>
      </c>
      <c r="L1529" s="6">
        <v>897287444</v>
      </c>
      <c r="M1529" s="6">
        <v>1281263761.49</v>
      </c>
      <c r="N1529" s="6">
        <v>0</v>
      </c>
      <c r="O1529" s="6">
        <v>0</v>
      </c>
      <c r="P1529" s="6">
        <v>132075875.54</v>
      </c>
      <c r="Q1529" s="6">
        <v>1239050101.5</v>
      </c>
      <c r="R1529" s="8">
        <f t="shared" si="322"/>
        <v>465332256.6</v>
      </c>
      <c r="S1529" s="8">
        <f t="shared" si="323"/>
        <v>3549677182.53</v>
      </c>
      <c r="T1529" s="8">
        <f t="shared" si="324"/>
        <v>4015009439.13</v>
      </c>
      <c r="U1529" s="8">
        <f t="shared" si="325"/>
        <v>245000000</v>
      </c>
      <c r="V1529" s="8">
        <f t="shared" si="326"/>
        <v>220332256.6</v>
      </c>
      <c r="W1529" s="8">
        <f t="shared" si="327"/>
        <v>245000000</v>
      </c>
      <c r="X1529" s="8">
        <f t="shared" si="328"/>
        <v>3770009439.13</v>
      </c>
      <c r="Y1529" s="13">
        <f t="shared" si="329"/>
        <v>0.115898172508613</v>
      </c>
      <c r="Z1529" s="13">
        <f t="shared" si="330"/>
        <v>0.884101827491387</v>
      </c>
      <c r="AA1529" s="13">
        <f t="shared" si="331"/>
        <v>1.13109142963483</v>
      </c>
      <c r="AB1529" s="13">
        <f t="shared" si="332"/>
        <v>0.526505516273724</v>
      </c>
      <c r="AC1529" s="13">
        <f t="shared" si="333"/>
        <v>0.473494483726276</v>
      </c>
      <c r="AD1529" s="13">
        <f t="shared" si="334"/>
        <v>0.0610210271518286</v>
      </c>
      <c r="AE1529" s="13">
        <f t="shared" si="335"/>
        <v>0.938978972848171</v>
      </c>
    </row>
    <row r="1530" spans="1:31">
      <c r="A1530" s="5" t="s">
        <v>3087</v>
      </c>
      <c r="B1530" s="5" t="s">
        <v>3088</v>
      </c>
      <c r="C1530" s="6">
        <v>2177551613.51</v>
      </c>
      <c r="D1530" s="6">
        <v>0</v>
      </c>
      <c r="E1530" s="6">
        <v>0</v>
      </c>
      <c r="F1530" s="6">
        <v>0</v>
      </c>
      <c r="G1530" s="6">
        <v>121106148.13</v>
      </c>
      <c r="H1530" s="6">
        <v>72790941.06</v>
      </c>
      <c r="I1530" s="6">
        <v>0</v>
      </c>
      <c r="J1530" s="6">
        <v>0</v>
      </c>
      <c r="K1530" s="6">
        <v>6446770.33</v>
      </c>
      <c r="L1530" s="6">
        <v>284476800</v>
      </c>
      <c r="M1530" s="6">
        <v>654019947.78</v>
      </c>
      <c r="N1530" s="6">
        <v>0</v>
      </c>
      <c r="O1530" s="6">
        <v>9706506.42</v>
      </c>
      <c r="P1530" s="6">
        <v>139941687.55</v>
      </c>
      <c r="Q1530" s="6">
        <v>-8690431.47</v>
      </c>
      <c r="R1530" s="8">
        <f t="shared" si="322"/>
        <v>2377895473.03</v>
      </c>
      <c r="S1530" s="8">
        <f t="shared" si="323"/>
        <v>1079454510.28</v>
      </c>
      <c r="T1530" s="8">
        <f t="shared" si="324"/>
        <v>3457349983.31</v>
      </c>
      <c r="U1530" s="8">
        <f t="shared" si="325"/>
        <v>2298657761.64</v>
      </c>
      <c r="V1530" s="8">
        <f t="shared" si="326"/>
        <v>79237711.39</v>
      </c>
      <c r="W1530" s="8">
        <f t="shared" si="327"/>
        <v>2298657761.64</v>
      </c>
      <c r="X1530" s="8">
        <f t="shared" si="328"/>
        <v>1158692221.67</v>
      </c>
      <c r="Y1530" s="13">
        <f t="shared" si="329"/>
        <v>0.687779797969267</v>
      </c>
      <c r="Z1530" s="13">
        <f t="shared" si="330"/>
        <v>0.312220202030733</v>
      </c>
      <c r="AA1530" s="13">
        <f t="shared" si="331"/>
        <v>3.20286769880946</v>
      </c>
      <c r="AB1530" s="13">
        <f t="shared" si="332"/>
        <v>0.966677378257913</v>
      </c>
      <c r="AC1530" s="13">
        <f t="shared" si="333"/>
        <v>0.0333226217420871</v>
      </c>
      <c r="AD1530" s="13">
        <f t="shared" si="334"/>
        <v>0.664861171919688</v>
      </c>
      <c r="AE1530" s="13">
        <f t="shared" si="335"/>
        <v>0.335138828080312</v>
      </c>
    </row>
    <row r="1531" spans="1:31">
      <c r="A1531" s="5" t="s">
        <v>3089</v>
      </c>
      <c r="B1531" s="5" t="s">
        <v>3090</v>
      </c>
      <c r="C1531" s="6">
        <v>10010138.89</v>
      </c>
      <c r="D1531" s="6">
        <v>0</v>
      </c>
      <c r="E1531" s="6">
        <v>191872.56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587148.01</v>
      </c>
      <c r="L1531" s="6">
        <v>225000000</v>
      </c>
      <c r="M1531" s="6">
        <v>261968788.03</v>
      </c>
      <c r="N1531" s="6">
        <v>0</v>
      </c>
      <c r="O1531" s="6">
        <v>-1703635.76</v>
      </c>
      <c r="P1531" s="6">
        <v>157125187.73</v>
      </c>
      <c r="Q1531" s="6">
        <v>2511324645.11</v>
      </c>
      <c r="R1531" s="8">
        <f t="shared" si="322"/>
        <v>10789159.46</v>
      </c>
      <c r="S1531" s="8">
        <f t="shared" si="323"/>
        <v>3153714985.11</v>
      </c>
      <c r="T1531" s="8">
        <f t="shared" si="324"/>
        <v>3164504144.57</v>
      </c>
      <c r="U1531" s="8">
        <f t="shared" si="325"/>
        <v>10202011.45</v>
      </c>
      <c r="V1531" s="8">
        <f t="shared" si="326"/>
        <v>587148.01</v>
      </c>
      <c r="W1531" s="8">
        <f t="shared" si="327"/>
        <v>10202011.45</v>
      </c>
      <c r="X1531" s="8">
        <f t="shared" si="328"/>
        <v>3154302133.12</v>
      </c>
      <c r="Y1531" s="13">
        <f t="shared" si="329"/>
        <v>0.00340943129384527</v>
      </c>
      <c r="Z1531" s="13">
        <f t="shared" si="330"/>
        <v>0.996590568706155</v>
      </c>
      <c r="AA1531" s="13">
        <f t="shared" si="331"/>
        <v>1.00342109528316</v>
      </c>
      <c r="AB1531" s="13">
        <f t="shared" si="332"/>
        <v>0.945579819060344</v>
      </c>
      <c r="AC1531" s="13">
        <f t="shared" si="333"/>
        <v>0.0544201809396559</v>
      </c>
      <c r="AD1531" s="13">
        <f t="shared" si="334"/>
        <v>0.00322388942593288</v>
      </c>
      <c r="AE1531" s="13">
        <f t="shared" si="335"/>
        <v>0.996776110574067</v>
      </c>
    </row>
    <row r="1532" spans="1:31">
      <c r="A1532" s="5" t="s">
        <v>3091</v>
      </c>
      <c r="B1532" s="5" t="s">
        <v>3092</v>
      </c>
      <c r="C1532" s="6">
        <v>3428666360.46</v>
      </c>
      <c r="D1532" s="6">
        <v>0</v>
      </c>
      <c r="E1532" s="6">
        <v>0</v>
      </c>
      <c r="F1532" s="6">
        <v>0</v>
      </c>
      <c r="G1532" s="6">
        <v>3320990989.71</v>
      </c>
      <c r="H1532" s="6">
        <v>11627437663.96</v>
      </c>
      <c r="I1532" s="6">
        <v>482697344.71</v>
      </c>
      <c r="J1532" s="6">
        <v>0</v>
      </c>
      <c r="K1532" s="6">
        <v>4295349308.76</v>
      </c>
      <c r="L1532" s="6">
        <v>2552086284</v>
      </c>
      <c r="M1532" s="6">
        <v>2423619446.12</v>
      </c>
      <c r="N1532" s="6">
        <v>84812000</v>
      </c>
      <c r="O1532" s="6">
        <v>493394792.45</v>
      </c>
      <c r="P1532" s="6">
        <v>351984252.39</v>
      </c>
      <c r="Q1532" s="6">
        <v>5197503186.59</v>
      </c>
      <c r="R1532" s="8">
        <f t="shared" si="322"/>
        <v>23155141667.6</v>
      </c>
      <c r="S1532" s="8">
        <f t="shared" si="323"/>
        <v>10933775961.55</v>
      </c>
      <c r="T1532" s="8">
        <f t="shared" si="324"/>
        <v>34088917629.15</v>
      </c>
      <c r="U1532" s="8">
        <f t="shared" si="325"/>
        <v>6749657350.17</v>
      </c>
      <c r="V1532" s="8">
        <f t="shared" si="326"/>
        <v>16405484317.43</v>
      </c>
      <c r="W1532" s="8">
        <f t="shared" si="327"/>
        <v>6749657350.17</v>
      </c>
      <c r="X1532" s="8">
        <f t="shared" si="328"/>
        <v>27339260278.98</v>
      </c>
      <c r="Y1532" s="13">
        <f t="shared" si="329"/>
        <v>0.679257168546755</v>
      </c>
      <c r="Z1532" s="13">
        <f t="shared" si="330"/>
        <v>0.320742831453245</v>
      </c>
      <c r="AA1532" s="13">
        <f t="shared" si="331"/>
        <v>3.11776258714537</v>
      </c>
      <c r="AB1532" s="13">
        <f t="shared" si="332"/>
        <v>0.291497130402554</v>
      </c>
      <c r="AC1532" s="13">
        <f t="shared" si="333"/>
        <v>0.708502869597446</v>
      </c>
      <c r="AD1532" s="13">
        <f t="shared" si="334"/>
        <v>0.198001515436743</v>
      </c>
      <c r="AE1532" s="13">
        <f t="shared" si="335"/>
        <v>0.801998484563257</v>
      </c>
    </row>
    <row r="1533" spans="1:31">
      <c r="A1533" s="5" t="s">
        <v>3093</v>
      </c>
      <c r="B1533" s="5" t="s">
        <v>3094</v>
      </c>
      <c r="C1533" s="6">
        <v>15156619439.31</v>
      </c>
      <c r="D1533" s="6">
        <v>0</v>
      </c>
      <c r="E1533" s="6">
        <v>57198320.42</v>
      </c>
      <c r="F1533" s="6">
        <v>0</v>
      </c>
      <c r="G1533" s="6">
        <v>2170866011.79</v>
      </c>
      <c r="H1533" s="6">
        <v>4172536473.66</v>
      </c>
      <c r="I1533" s="6">
        <v>3994288966.18</v>
      </c>
      <c r="J1533" s="6">
        <v>0</v>
      </c>
      <c r="K1533" s="6">
        <v>24744396.82</v>
      </c>
      <c r="L1533" s="6">
        <v>3305920547</v>
      </c>
      <c r="M1533" s="6">
        <v>4440178836.47</v>
      </c>
      <c r="N1533" s="6">
        <v>540691220.93</v>
      </c>
      <c r="O1533" s="6">
        <v>-270825777.16</v>
      </c>
      <c r="P1533" s="6">
        <v>399350015.49</v>
      </c>
      <c r="Q1533" s="6">
        <v>8768504990.75</v>
      </c>
      <c r="R1533" s="8">
        <f t="shared" si="322"/>
        <v>25576253608.18</v>
      </c>
      <c r="S1533" s="8">
        <f t="shared" si="323"/>
        <v>16102437391.62</v>
      </c>
      <c r="T1533" s="8">
        <f t="shared" si="324"/>
        <v>41678690999.8</v>
      </c>
      <c r="U1533" s="8">
        <f t="shared" si="325"/>
        <v>17384683771.52</v>
      </c>
      <c r="V1533" s="8">
        <f t="shared" si="326"/>
        <v>8191569836.66</v>
      </c>
      <c r="W1533" s="8">
        <f t="shared" si="327"/>
        <v>17384683771.52</v>
      </c>
      <c r="X1533" s="8">
        <f t="shared" si="328"/>
        <v>24294007228.28</v>
      </c>
      <c r="Y1533" s="13">
        <f t="shared" si="329"/>
        <v>0.613652996163021</v>
      </c>
      <c r="Z1533" s="13">
        <f t="shared" si="330"/>
        <v>0.386347003836979</v>
      </c>
      <c r="AA1533" s="13">
        <f t="shared" si="331"/>
        <v>2.58834671957739</v>
      </c>
      <c r="AB1533" s="13">
        <f t="shared" si="332"/>
        <v>0.679719713365678</v>
      </c>
      <c r="AC1533" s="13">
        <f t="shared" si="333"/>
        <v>0.320280286634322</v>
      </c>
      <c r="AD1533" s="13">
        <f t="shared" si="334"/>
        <v>0.417112038657918</v>
      </c>
      <c r="AE1533" s="13">
        <f t="shared" si="335"/>
        <v>0.582887961342082</v>
      </c>
    </row>
    <row r="1534" spans="1:31">
      <c r="A1534" s="5" t="s">
        <v>3095</v>
      </c>
      <c r="B1534" s="5" t="s">
        <v>3096</v>
      </c>
      <c r="C1534" s="6">
        <v>4379000000</v>
      </c>
      <c r="D1534" s="6">
        <v>0</v>
      </c>
      <c r="E1534" s="6">
        <v>0</v>
      </c>
      <c r="F1534" s="6">
        <v>0</v>
      </c>
      <c r="G1534" s="6">
        <v>2629771644.13</v>
      </c>
      <c r="H1534" s="6">
        <v>930000000</v>
      </c>
      <c r="I1534" s="6">
        <v>0</v>
      </c>
      <c r="J1534" s="6">
        <v>0</v>
      </c>
      <c r="K1534" s="6">
        <v>379051748.15</v>
      </c>
      <c r="L1534" s="6">
        <v>2872421386</v>
      </c>
      <c r="M1534" s="6">
        <v>4529992481.24</v>
      </c>
      <c r="N1534" s="6">
        <v>0</v>
      </c>
      <c r="O1534" s="6">
        <v>0</v>
      </c>
      <c r="P1534" s="6">
        <v>1723034456.37</v>
      </c>
      <c r="Q1534" s="6">
        <v>1642690718.14</v>
      </c>
      <c r="R1534" s="8">
        <f t="shared" si="322"/>
        <v>8317823392.28</v>
      </c>
      <c r="S1534" s="8">
        <f t="shared" si="323"/>
        <v>10768139041.75</v>
      </c>
      <c r="T1534" s="8">
        <f t="shared" si="324"/>
        <v>19085962434.03</v>
      </c>
      <c r="U1534" s="8">
        <f t="shared" si="325"/>
        <v>7008771644.13</v>
      </c>
      <c r="V1534" s="8">
        <f t="shared" si="326"/>
        <v>1309051748.15</v>
      </c>
      <c r="W1534" s="8">
        <f t="shared" si="327"/>
        <v>7008771644.13</v>
      </c>
      <c r="X1534" s="8">
        <f t="shared" si="328"/>
        <v>12077190789.9</v>
      </c>
      <c r="Y1534" s="13">
        <f t="shared" si="329"/>
        <v>0.435808433608223</v>
      </c>
      <c r="Z1534" s="13">
        <f t="shared" si="330"/>
        <v>0.564191566391777</v>
      </c>
      <c r="AA1534" s="13">
        <f t="shared" si="331"/>
        <v>1.7724476216392</v>
      </c>
      <c r="AB1534" s="13">
        <f t="shared" si="332"/>
        <v>0.84262087731209</v>
      </c>
      <c r="AC1534" s="13">
        <f t="shared" si="333"/>
        <v>0.15737912268791</v>
      </c>
      <c r="AD1534" s="13">
        <f t="shared" si="334"/>
        <v>0.367221284666969</v>
      </c>
      <c r="AE1534" s="13">
        <f t="shared" si="335"/>
        <v>0.632778715333031</v>
      </c>
    </row>
    <row r="1535" spans="1:31">
      <c r="A1535" s="5" t="s">
        <v>3097</v>
      </c>
      <c r="B1535" s="5" t="s">
        <v>3098</v>
      </c>
      <c r="C1535" s="6">
        <v>281039979.6</v>
      </c>
      <c r="D1535" s="6">
        <v>0</v>
      </c>
      <c r="E1535" s="6">
        <v>0</v>
      </c>
      <c r="F1535" s="6">
        <v>0</v>
      </c>
      <c r="G1535" s="6">
        <v>0</v>
      </c>
      <c r="H1535" s="6">
        <v>388759643.21</v>
      </c>
      <c r="I1535" s="6">
        <v>0</v>
      </c>
      <c r="J1535" s="6">
        <v>0</v>
      </c>
      <c r="K1535" s="6">
        <v>305258151.46</v>
      </c>
      <c r="L1535" s="6">
        <v>1461560480</v>
      </c>
      <c r="M1535" s="6">
        <v>572461060.9</v>
      </c>
      <c r="N1535" s="6">
        <v>799900619.68</v>
      </c>
      <c r="O1535" s="6">
        <v>-9119418.17</v>
      </c>
      <c r="P1535" s="6">
        <v>189289981.12</v>
      </c>
      <c r="Q1535" s="6">
        <v>3055183107.63</v>
      </c>
      <c r="R1535" s="8">
        <f t="shared" si="322"/>
        <v>975057774.27</v>
      </c>
      <c r="S1535" s="8">
        <f t="shared" si="323"/>
        <v>4469474591.8</v>
      </c>
      <c r="T1535" s="8">
        <f t="shared" si="324"/>
        <v>5444532366.07</v>
      </c>
      <c r="U1535" s="8">
        <f t="shared" si="325"/>
        <v>281039979.6</v>
      </c>
      <c r="V1535" s="8">
        <f t="shared" si="326"/>
        <v>694017794.67</v>
      </c>
      <c r="W1535" s="8">
        <f t="shared" si="327"/>
        <v>281039979.6</v>
      </c>
      <c r="X1535" s="8">
        <f t="shared" si="328"/>
        <v>5163492386.47</v>
      </c>
      <c r="Y1535" s="13">
        <f t="shared" si="329"/>
        <v>0.179089352163007</v>
      </c>
      <c r="Z1535" s="13">
        <f t="shared" si="330"/>
        <v>0.820910647836993</v>
      </c>
      <c r="AA1535" s="13">
        <f t="shared" si="331"/>
        <v>1.21815937292918</v>
      </c>
      <c r="AB1535" s="13">
        <f t="shared" si="332"/>
        <v>0.288229053719824</v>
      </c>
      <c r="AC1535" s="13">
        <f t="shared" si="333"/>
        <v>0.711770946280176</v>
      </c>
      <c r="AD1535" s="13">
        <f t="shared" si="334"/>
        <v>0.0516187545052399</v>
      </c>
      <c r="AE1535" s="13">
        <f t="shared" si="335"/>
        <v>0.94838124549476</v>
      </c>
    </row>
    <row r="1536" spans="1:31">
      <c r="A1536" s="5" t="s">
        <v>3099</v>
      </c>
      <c r="B1536" s="5" t="s">
        <v>3100</v>
      </c>
      <c r="C1536" s="6">
        <v>1243533344.61</v>
      </c>
      <c r="D1536" s="6">
        <v>0</v>
      </c>
      <c r="E1536" s="6">
        <v>0</v>
      </c>
      <c r="F1536" s="6">
        <v>0</v>
      </c>
      <c r="G1536" s="6">
        <v>100639465.41</v>
      </c>
      <c r="H1536" s="6">
        <v>200028588.28</v>
      </c>
      <c r="I1536" s="6">
        <v>0</v>
      </c>
      <c r="J1536" s="6">
        <v>0</v>
      </c>
      <c r="K1536" s="6">
        <v>3413474.24</v>
      </c>
      <c r="L1536" s="6">
        <v>2667320200</v>
      </c>
      <c r="M1536" s="6">
        <v>695199020.92</v>
      </c>
      <c r="N1536" s="6">
        <v>585149682.93</v>
      </c>
      <c r="O1536" s="6">
        <v>615683.87</v>
      </c>
      <c r="P1536" s="6">
        <v>425827469.74</v>
      </c>
      <c r="Q1536" s="6">
        <v>2055447249.54</v>
      </c>
      <c r="R1536" s="8">
        <f t="shared" si="322"/>
        <v>1547614872.54</v>
      </c>
      <c r="S1536" s="8">
        <f t="shared" si="323"/>
        <v>5259259941.14</v>
      </c>
      <c r="T1536" s="8">
        <f t="shared" si="324"/>
        <v>6806874813.68</v>
      </c>
      <c r="U1536" s="8">
        <f t="shared" si="325"/>
        <v>1344172810.02</v>
      </c>
      <c r="V1536" s="8">
        <f t="shared" si="326"/>
        <v>203442062.52</v>
      </c>
      <c r="W1536" s="8">
        <f t="shared" si="327"/>
        <v>1344172810.02</v>
      </c>
      <c r="X1536" s="8">
        <f t="shared" si="328"/>
        <v>5462702003.66</v>
      </c>
      <c r="Y1536" s="13">
        <f t="shared" si="329"/>
        <v>0.227360560448344</v>
      </c>
      <c r="Z1536" s="13">
        <f t="shared" si="330"/>
        <v>0.772639439551656</v>
      </c>
      <c r="AA1536" s="13">
        <f t="shared" si="331"/>
        <v>1.29426476155589</v>
      </c>
      <c r="AB1536" s="13">
        <f t="shared" si="332"/>
        <v>0.868544774200765</v>
      </c>
      <c r="AC1536" s="13">
        <f t="shared" si="333"/>
        <v>0.131455225799235</v>
      </c>
      <c r="AD1536" s="13">
        <f t="shared" si="334"/>
        <v>0.197472826636766</v>
      </c>
      <c r="AE1536" s="13">
        <f t="shared" si="335"/>
        <v>0.802527173363234</v>
      </c>
    </row>
    <row r="1537" spans="1:31">
      <c r="A1537" s="5" t="s">
        <v>3101</v>
      </c>
      <c r="B1537" s="5" t="s">
        <v>3102</v>
      </c>
      <c r="C1537" s="6">
        <v>1646556597.17</v>
      </c>
      <c r="D1537" s="6">
        <v>0</v>
      </c>
      <c r="E1537" s="6">
        <v>0</v>
      </c>
      <c r="F1537" s="6">
        <v>0</v>
      </c>
      <c r="G1537" s="6">
        <v>384016625</v>
      </c>
      <c r="H1537" s="6">
        <v>1808535928.02</v>
      </c>
      <c r="I1537" s="6">
        <v>0</v>
      </c>
      <c r="J1537" s="6">
        <v>0</v>
      </c>
      <c r="K1537" s="6">
        <v>94661231.77</v>
      </c>
      <c r="L1537" s="6">
        <v>3886261065</v>
      </c>
      <c r="M1537" s="6">
        <v>5002222854.8</v>
      </c>
      <c r="N1537" s="6">
        <v>199865999.04</v>
      </c>
      <c r="O1537" s="6">
        <v>982095.27</v>
      </c>
      <c r="P1537" s="6">
        <v>250600130</v>
      </c>
      <c r="Q1537" s="6">
        <v>858629750.94</v>
      </c>
      <c r="R1537" s="8">
        <f t="shared" si="322"/>
        <v>3933770381.96</v>
      </c>
      <c r="S1537" s="8">
        <f t="shared" si="323"/>
        <v>9798829896.97</v>
      </c>
      <c r="T1537" s="8">
        <f t="shared" si="324"/>
        <v>13732600278.93</v>
      </c>
      <c r="U1537" s="8">
        <f t="shared" si="325"/>
        <v>2030573222.17</v>
      </c>
      <c r="V1537" s="8">
        <f t="shared" si="326"/>
        <v>1903197159.79</v>
      </c>
      <c r="W1537" s="8">
        <f t="shared" si="327"/>
        <v>2030573222.17</v>
      </c>
      <c r="X1537" s="8">
        <f t="shared" si="328"/>
        <v>11702027056.76</v>
      </c>
      <c r="Y1537" s="13">
        <f t="shared" si="329"/>
        <v>0.286454881235829</v>
      </c>
      <c r="Z1537" s="13">
        <f t="shared" si="330"/>
        <v>0.713545118764171</v>
      </c>
      <c r="AA1537" s="13">
        <f t="shared" si="331"/>
        <v>1.40145307381817</v>
      </c>
      <c r="AB1537" s="13">
        <f t="shared" si="332"/>
        <v>0.516190073391693</v>
      </c>
      <c r="AC1537" s="13">
        <f t="shared" si="333"/>
        <v>0.483809926608307</v>
      </c>
      <c r="AD1537" s="13">
        <f t="shared" si="334"/>
        <v>0.147865166168531</v>
      </c>
      <c r="AE1537" s="13">
        <f t="shared" si="335"/>
        <v>0.852134833831469</v>
      </c>
    </row>
    <row r="1538" spans="1:31">
      <c r="A1538" s="5" t="s">
        <v>3103</v>
      </c>
      <c r="B1538" s="5" t="s">
        <v>3104</v>
      </c>
      <c r="C1538" s="6">
        <v>1000000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10412791.08</v>
      </c>
      <c r="L1538" s="6">
        <v>619402409</v>
      </c>
      <c r="M1538" s="6">
        <v>1067628025.46</v>
      </c>
      <c r="N1538" s="6">
        <v>0</v>
      </c>
      <c r="O1538" s="6">
        <v>0</v>
      </c>
      <c r="P1538" s="6">
        <v>45910432.29</v>
      </c>
      <c r="Q1538" s="6">
        <v>-693534895.26</v>
      </c>
      <c r="R1538" s="8">
        <f t="shared" si="322"/>
        <v>11412791.08</v>
      </c>
      <c r="S1538" s="8">
        <f t="shared" si="323"/>
        <v>1039405971.49</v>
      </c>
      <c r="T1538" s="8">
        <f t="shared" si="324"/>
        <v>1050818762.57</v>
      </c>
      <c r="U1538" s="8">
        <f t="shared" si="325"/>
        <v>1000000</v>
      </c>
      <c r="V1538" s="8">
        <f t="shared" si="326"/>
        <v>10412791.08</v>
      </c>
      <c r="W1538" s="8">
        <f t="shared" si="327"/>
        <v>1000000</v>
      </c>
      <c r="X1538" s="8">
        <f t="shared" si="328"/>
        <v>1049818762.57</v>
      </c>
      <c r="Y1538" s="13">
        <f t="shared" si="329"/>
        <v>0.0108608558264487</v>
      </c>
      <c r="Z1538" s="13">
        <f t="shared" si="330"/>
        <v>0.989139144173551</v>
      </c>
      <c r="AA1538" s="13">
        <f t="shared" si="331"/>
        <v>1.01098010920953</v>
      </c>
      <c r="AB1538" s="13">
        <f t="shared" si="332"/>
        <v>0.0876209853479592</v>
      </c>
      <c r="AC1538" s="13">
        <f t="shared" si="333"/>
        <v>0.912379014652041</v>
      </c>
      <c r="AD1538" s="13">
        <f t="shared" si="334"/>
        <v>0.00095163888923556</v>
      </c>
      <c r="AE1538" s="13">
        <f t="shared" si="335"/>
        <v>0.999048361110764</v>
      </c>
    </row>
    <row r="1539" spans="1:31">
      <c r="A1539" s="5" t="s">
        <v>3105</v>
      </c>
      <c r="B1539" s="5" t="s">
        <v>3106</v>
      </c>
      <c r="C1539" s="6">
        <v>2536575686.22</v>
      </c>
      <c r="D1539" s="6">
        <v>6047375</v>
      </c>
      <c r="E1539" s="6">
        <v>0</v>
      </c>
      <c r="F1539" s="6">
        <v>0</v>
      </c>
      <c r="G1539" s="6">
        <v>46854867.62</v>
      </c>
      <c r="H1539" s="6">
        <v>59554085.29</v>
      </c>
      <c r="I1539" s="6">
        <v>455336151.49</v>
      </c>
      <c r="J1539" s="6">
        <v>0</v>
      </c>
      <c r="K1539" s="6">
        <v>805378043.17</v>
      </c>
      <c r="L1539" s="6">
        <v>1989463184</v>
      </c>
      <c r="M1539" s="6">
        <v>194014999.25</v>
      </c>
      <c r="N1539" s="6">
        <v>0</v>
      </c>
      <c r="O1539" s="6">
        <v>26137834.29</v>
      </c>
      <c r="P1539" s="6">
        <v>105671051.42</v>
      </c>
      <c r="Q1539" s="6">
        <v>1993854808.08</v>
      </c>
      <c r="R1539" s="8">
        <f t="shared" ref="R1539:R1602" si="336">C1539+D1539+E1539+F1539+G1539+H1539+I1539+J1539+K1539</f>
        <v>3909746208.79</v>
      </c>
      <c r="S1539" s="8">
        <f t="shared" ref="S1539:S1602" si="337">L1539+M1539-N1539+O1539+P1539+Q1539</f>
        <v>4309141877.04</v>
      </c>
      <c r="T1539" s="8">
        <f t="shared" ref="T1539:T1602" si="338">R1539+S1539</f>
        <v>8218888085.83</v>
      </c>
      <c r="U1539" s="8">
        <f t="shared" ref="U1539:U1602" si="339">C1539+D1539+E1539+F1539+G1539</f>
        <v>2589477928.84</v>
      </c>
      <c r="V1539" s="8">
        <f t="shared" ref="V1539:V1602" si="340">H1539+I1539+J1539+K1539</f>
        <v>1320268279.95</v>
      </c>
      <c r="W1539" s="8">
        <f t="shared" ref="W1539:W1602" si="341">U1539</f>
        <v>2589477928.84</v>
      </c>
      <c r="X1539" s="8">
        <f t="shared" ref="X1539:X1602" si="342">V1539+S1539</f>
        <v>5629410156.99</v>
      </c>
      <c r="Y1539" s="13">
        <f t="shared" ref="Y1539:Y1602" si="343">R1539/T1539</f>
        <v>0.475702572897994</v>
      </c>
      <c r="Z1539" s="13">
        <f t="shared" ref="Z1539:Z1602" si="344">S1539/T1539</f>
        <v>0.524297427102006</v>
      </c>
      <c r="AA1539" s="13">
        <f t="shared" ref="AA1539:AA1602" si="345">T1539/S1539</f>
        <v>1.90731433783184</v>
      </c>
      <c r="AB1539" s="13">
        <f t="shared" ref="AB1539:AB1602" si="346">U1539/R1539</f>
        <v>0.662313559641867</v>
      </c>
      <c r="AC1539" s="13">
        <f t="shared" ref="AC1539:AC1602" si="347">V1539/R1539</f>
        <v>0.337686440358133</v>
      </c>
      <c r="AD1539" s="13">
        <f t="shared" ref="AD1539:AD1602" si="348">W1539/T1539</f>
        <v>0.315064264386865</v>
      </c>
      <c r="AE1539" s="13">
        <f t="shared" ref="AE1539:AE1602" si="349">X1539/T1539</f>
        <v>0.684935735613135</v>
      </c>
    </row>
    <row r="1540" spans="1:31">
      <c r="A1540" s="5" t="s">
        <v>3107</v>
      </c>
      <c r="B1540" s="5" t="s">
        <v>3108</v>
      </c>
      <c r="C1540" s="6">
        <v>5945559712.57</v>
      </c>
      <c r="D1540" s="6">
        <v>0</v>
      </c>
      <c r="E1540" s="6">
        <v>0</v>
      </c>
      <c r="F1540" s="6">
        <v>0</v>
      </c>
      <c r="G1540" s="6">
        <v>5934940072.64</v>
      </c>
      <c r="H1540" s="6">
        <v>25162214557.31</v>
      </c>
      <c r="I1540" s="6">
        <v>800000000</v>
      </c>
      <c r="J1540" s="6">
        <v>0</v>
      </c>
      <c r="K1540" s="6">
        <v>2035587411.55</v>
      </c>
      <c r="L1540" s="6">
        <v>6677617856</v>
      </c>
      <c r="M1540" s="6">
        <v>8165715885.95</v>
      </c>
      <c r="N1540" s="6">
        <v>0</v>
      </c>
      <c r="O1540" s="6">
        <v>39288103.62</v>
      </c>
      <c r="P1540" s="6">
        <v>4771116414.67</v>
      </c>
      <c r="Q1540" s="6">
        <v>1908158737.47</v>
      </c>
      <c r="R1540" s="8">
        <f t="shared" si="336"/>
        <v>39878301754.07</v>
      </c>
      <c r="S1540" s="8">
        <f t="shared" si="337"/>
        <v>21561896997.71</v>
      </c>
      <c r="T1540" s="8">
        <f t="shared" si="338"/>
        <v>61440198751.78</v>
      </c>
      <c r="U1540" s="8">
        <f t="shared" si="339"/>
        <v>11880499785.21</v>
      </c>
      <c r="V1540" s="8">
        <f t="shared" si="340"/>
        <v>27997801968.86</v>
      </c>
      <c r="W1540" s="8">
        <f t="shared" si="341"/>
        <v>11880499785.21</v>
      </c>
      <c r="X1540" s="8">
        <f t="shared" si="342"/>
        <v>49559698966.57</v>
      </c>
      <c r="Y1540" s="13">
        <f t="shared" si="343"/>
        <v>0.649058801309862</v>
      </c>
      <c r="Z1540" s="13">
        <f t="shared" si="344"/>
        <v>0.350941198690138</v>
      </c>
      <c r="AA1540" s="13">
        <f t="shared" si="345"/>
        <v>2.84948020845779</v>
      </c>
      <c r="AB1540" s="13">
        <f t="shared" si="346"/>
        <v>0.297918899818683</v>
      </c>
      <c r="AC1540" s="13">
        <f t="shared" si="347"/>
        <v>0.702081100181317</v>
      </c>
      <c r="AD1540" s="13">
        <f t="shared" si="348"/>
        <v>0.193366884003867</v>
      </c>
      <c r="AE1540" s="13">
        <f t="shared" si="349"/>
        <v>0.806633115996133</v>
      </c>
    </row>
    <row r="1541" spans="1:31">
      <c r="A1541" s="5" t="s">
        <v>3109</v>
      </c>
      <c r="B1541" s="5" t="s">
        <v>3110</v>
      </c>
      <c r="C1541" s="6">
        <v>599613640.94</v>
      </c>
      <c r="D1541" s="6">
        <v>32684375.18</v>
      </c>
      <c r="E1541" s="6">
        <v>0</v>
      </c>
      <c r="F1541" s="6">
        <v>0</v>
      </c>
      <c r="G1541" s="6">
        <v>2298589262.37</v>
      </c>
      <c r="H1541" s="6">
        <v>0</v>
      </c>
      <c r="I1541" s="6">
        <v>0</v>
      </c>
      <c r="J1541" s="6">
        <v>0</v>
      </c>
      <c r="K1541" s="6">
        <v>189366690.35</v>
      </c>
      <c r="L1541" s="6">
        <v>734237993</v>
      </c>
      <c r="M1541" s="6">
        <v>5166323693.5</v>
      </c>
      <c r="N1541" s="6">
        <v>0</v>
      </c>
      <c r="O1541" s="6">
        <v>-7611583.81</v>
      </c>
      <c r="P1541" s="6">
        <v>28968334.97</v>
      </c>
      <c r="Q1541" s="6">
        <v>-993845542.95</v>
      </c>
      <c r="R1541" s="8">
        <f t="shared" si="336"/>
        <v>3120253968.84</v>
      </c>
      <c r="S1541" s="8">
        <f t="shared" si="337"/>
        <v>4928072894.71</v>
      </c>
      <c r="T1541" s="8">
        <f t="shared" si="338"/>
        <v>8048326863.55</v>
      </c>
      <c r="U1541" s="8">
        <f t="shared" si="339"/>
        <v>2930887278.49</v>
      </c>
      <c r="V1541" s="8">
        <f t="shared" si="340"/>
        <v>189366690.35</v>
      </c>
      <c r="W1541" s="8">
        <f t="shared" si="341"/>
        <v>2930887278.49</v>
      </c>
      <c r="X1541" s="8">
        <f t="shared" si="342"/>
        <v>5117439585.06</v>
      </c>
      <c r="Y1541" s="13">
        <f t="shared" si="343"/>
        <v>0.387689767294528</v>
      </c>
      <c r="Z1541" s="13">
        <f t="shared" si="344"/>
        <v>0.612310232705472</v>
      </c>
      <c r="AA1541" s="13">
        <f t="shared" si="345"/>
        <v>1.63315905334708</v>
      </c>
      <c r="AB1541" s="13">
        <f t="shared" si="346"/>
        <v>0.939310488107351</v>
      </c>
      <c r="AC1541" s="13">
        <f t="shared" si="347"/>
        <v>0.0606895118926489</v>
      </c>
      <c r="AD1541" s="13">
        <f t="shared" si="348"/>
        <v>0.364161064551649</v>
      </c>
      <c r="AE1541" s="13">
        <f t="shared" si="349"/>
        <v>0.635838935448351</v>
      </c>
    </row>
    <row r="1542" spans="1:31">
      <c r="A1542" s="5" t="s">
        <v>3111</v>
      </c>
      <c r="B1542" s="5" t="s">
        <v>3112</v>
      </c>
      <c r="C1542" s="6">
        <v>2892028585.02</v>
      </c>
      <c r="D1542" s="6">
        <v>0</v>
      </c>
      <c r="E1542" s="6">
        <v>0</v>
      </c>
      <c r="F1542" s="6">
        <v>0</v>
      </c>
      <c r="G1542" s="6">
        <v>1006850613.84</v>
      </c>
      <c r="H1542" s="6">
        <v>2877599278.35</v>
      </c>
      <c r="I1542" s="6">
        <v>0</v>
      </c>
      <c r="J1542" s="6">
        <v>0</v>
      </c>
      <c r="K1542" s="6">
        <v>29524609.62</v>
      </c>
      <c r="L1542" s="6">
        <v>1315262586</v>
      </c>
      <c r="M1542" s="6">
        <v>2014473591.51</v>
      </c>
      <c r="N1542" s="6">
        <v>190103714.99</v>
      </c>
      <c r="O1542" s="6">
        <v>-561143988.36</v>
      </c>
      <c r="P1542" s="6">
        <v>433940760.94</v>
      </c>
      <c r="Q1542" s="6">
        <v>4980946295.31</v>
      </c>
      <c r="R1542" s="8">
        <f t="shared" si="336"/>
        <v>6806003086.83</v>
      </c>
      <c r="S1542" s="8">
        <f t="shared" si="337"/>
        <v>7993375530.41</v>
      </c>
      <c r="T1542" s="8">
        <f t="shared" si="338"/>
        <v>14799378617.24</v>
      </c>
      <c r="U1542" s="8">
        <f t="shared" si="339"/>
        <v>3898879198.86</v>
      </c>
      <c r="V1542" s="8">
        <f t="shared" si="340"/>
        <v>2907123887.97</v>
      </c>
      <c r="W1542" s="8">
        <f t="shared" si="341"/>
        <v>3898879198.86</v>
      </c>
      <c r="X1542" s="8">
        <f t="shared" si="342"/>
        <v>10900499418.38</v>
      </c>
      <c r="Y1542" s="13">
        <f t="shared" si="343"/>
        <v>0.459884381828139</v>
      </c>
      <c r="Z1542" s="13">
        <f t="shared" si="344"/>
        <v>0.540115618171861</v>
      </c>
      <c r="AA1542" s="13">
        <f t="shared" si="345"/>
        <v>1.85145544093822</v>
      </c>
      <c r="AB1542" s="13">
        <f t="shared" si="346"/>
        <v>0.572858864317084</v>
      </c>
      <c r="AC1542" s="13">
        <f t="shared" si="347"/>
        <v>0.427141135682916</v>
      </c>
      <c r="AD1542" s="13">
        <f t="shared" si="348"/>
        <v>0.263448844691232</v>
      </c>
      <c r="AE1542" s="13">
        <f t="shared" si="349"/>
        <v>0.736551155308768</v>
      </c>
    </row>
    <row r="1543" spans="1:31">
      <c r="A1543" s="5" t="s">
        <v>3113</v>
      </c>
      <c r="B1543" s="5" t="s">
        <v>3114</v>
      </c>
      <c r="C1543" s="6">
        <v>5707869986.1</v>
      </c>
      <c r="D1543" s="6">
        <v>0</v>
      </c>
      <c r="E1543" s="6">
        <v>0</v>
      </c>
      <c r="F1543" s="6">
        <v>0</v>
      </c>
      <c r="G1543" s="6">
        <v>0</v>
      </c>
      <c r="H1543" s="6">
        <v>477630135.7</v>
      </c>
      <c r="I1543" s="6">
        <v>0</v>
      </c>
      <c r="J1543" s="6">
        <v>0</v>
      </c>
      <c r="K1543" s="6">
        <v>206195660.23</v>
      </c>
      <c r="L1543" s="6">
        <v>1532897870</v>
      </c>
      <c r="M1543" s="6">
        <v>3364806461.19</v>
      </c>
      <c r="N1543" s="6">
        <v>0</v>
      </c>
      <c r="O1543" s="6">
        <v>-8104915.56</v>
      </c>
      <c r="P1543" s="6">
        <v>797067452.6</v>
      </c>
      <c r="Q1543" s="6">
        <v>1043055345.94</v>
      </c>
      <c r="R1543" s="8">
        <f t="shared" si="336"/>
        <v>6391695782.03</v>
      </c>
      <c r="S1543" s="8">
        <f t="shared" si="337"/>
        <v>6729722214.17</v>
      </c>
      <c r="T1543" s="8">
        <f t="shared" si="338"/>
        <v>13121417996.2</v>
      </c>
      <c r="U1543" s="8">
        <f t="shared" si="339"/>
        <v>5707869986.1</v>
      </c>
      <c r="V1543" s="8">
        <f t="shared" si="340"/>
        <v>683825795.93</v>
      </c>
      <c r="W1543" s="8">
        <f t="shared" si="341"/>
        <v>5707869986.1</v>
      </c>
      <c r="X1543" s="8">
        <f t="shared" si="342"/>
        <v>7413548010.1</v>
      </c>
      <c r="Y1543" s="13">
        <f t="shared" si="343"/>
        <v>0.487119287250894</v>
      </c>
      <c r="Z1543" s="13">
        <f t="shared" si="344"/>
        <v>0.512880712749106</v>
      </c>
      <c r="AA1543" s="13">
        <f t="shared" si="345"/>
        <v>1.94977111664011</v>
      </c>
      <c r="AB1543" s="13">
        <f t="shared" si="346"/>
        <v>0.893013400629525</v>
      </c>
      <c r="AC1543" s="13">
        <f t="shared" si="347"/>
        <v>0.106986599370475</v>
      </c>
      <c r="AD1543" s="13">
        <f t="shared" si="348"/>
        <v>0.435004051220151</v>
      </c>
      <c r="AE1543" s="13">
        <f t="shared" si="349"/>
        <v>0.564995948779849</v>
      </c>
    </row>
    <row r="1544" spans="1:31">
      <c r="A1544" s="5" t="s">
        <v>3115</v>
      </c>
      <c r="B1544" s="5" t="s">
        <v>3116</v>
      </c>
      <c r="C1544" s="6">
        <v>214000000</v>
      </c>
      <c r="D1544" s="6">
        <v>0</v>
      </c>
      <c r="E1544" s="6">
        <v>0</v>
      </c>
      <c r="F1544" s="6">
        <v>0</v>
      </c>
      <c r="G1544" s="6">
        <v>2821043.9</v>
      </c>
      <c r="H1544" s="6">
        <v>131760000</v>
      </c>
      <c r="I1544" s="6">
        <v>0</v>
      </c>
      <c r="J1544" s="6">
        <v>0</v>
      </c>
      <c r="K1544" s="6">
        <v>557396285.24</v>
      </c>
      <c r="L1544" s="6">
        <v>4138588892</v>
      </c>
      <c r="M1544" s="6">
        <v>1705465826.53</v>
      </c>
      <c r="N1544" s="6">
        <v>0</v>
      </c>
      <c r="O1544" s="6">
        <v>107619134.01</v>
      </c>
      <c r="P1544" s="6">
        <v>556469635.29</v>
      </c>
      <c r="Q1544" s="6">
        <v>11956419081.97</v>
      </c>
      <c r="R1544" s="8">
        <f t="shared" si="336"/>
        <v>905977329.14</v>
      </c>
      <c r="S1544" s="8">
        <f t="shared" si="337"/>
        <v>18464562569.8</v>
      </c>
      <c r="T1544" s="8">
        <f t="shared" si="338"/>
        <v>19370539898.94</v>
      </c>
      <c r="U1544" s="8">
        <f t="shared" si="339"/>
        <v>216821043.9</v>
      </c>
      <c r="V1544" s="8">
        <f t="shared" si="340"/>
        <v>689156285.24</v>
      </c>
      <c r="W1544" s="8">
        <f t="shared" si="341"/>
        <v>216821043.9</v>
      </c>
      <c r="X1544" s="8">
        <f t="shared" si="342"/>
        <v>19153718855.04</v>
      </c>
      <c r="Y1544" s="13">
        <f t="shared" si="343"/>
        <v>0.0467708868140313</v>
      </c>
      <c r="Z1544" s="13">
        <f t="shared" si="344"/>
        <v>0.953229113185969</v>
      </c>
      <c r="AA1544" s="13">
        <f t="shared" si="345"/>
        <v>1.04906573474</v>
      </c>
      <c r="AB1544" s="13">
        <f t="shared" si="346"/>
        <v>0.239322814077277</v>
      </c>
      <c r="AC1544" s="13">
        <f t="shared" si="347"/>
        <v>0.760677185922723</v>
      </c>
      <c r="AD1544" s="13">
        <f t="shared" si="348"/>
        <v>0.0111933402492238</v>
      </c>
      <c r="AE1544" s="13">
        <f t="shared" si="349"/>
        <v>0.988806659750776</v>
      </c>
    </row>
    <row r="1545" spans="1:31">
      <c r="A1545" s="5" t="s">
        <v>3117</v>
      </c>
      <c r="B1545" s="5" t="s">
        <v>3118</v>
      </c>
      <c r="C1545" s="6">
        <v>3826662367.9</v>
      </c>
      <c r="D1545" s="6">
        <v>17475532.97</v>
      </c>
      <c r="E1545" s="6">
        <v>0</v>
      </c>
      <c r="F1545" s="6">
        <v>0</v>
      </c>
      <c r="G1545" s="6">
        <v>1356783857.85</v>
      </c>
      <c r="H1545" s="6">
        <v>2414962590.83</v>
      </c>
      <c r="I1545" s="6">
        <v>0</v>
      </c>
      <c r="J1545" s="6">
        <v>0</v>
      </c>
      <c r="K1545" s="6">
        <v>11879367.67</v>
      </c>
      <c r="L1545" s="6">
        <v>1779553000</v>
      </c>
      <c r="M1545" s="6">
        <v>14984289460</v>
      </c>
      <c r="N1545" s="6">
        <v>0</v>
      </c>
      <c r="O1545" s="6">
        <v>-160369532.74</v>
      </c>
      <c r="P1545" s="6">
        <v>120461247.52</v>
      </c>
      <c r="Q1545" s="6">
        <v>3544283481.5</v>
      </c>
      <c r="R1545" s="8">
        <f t="shared" si="336"/>
        <v>7627763717.22</v>
      </c>
      <c r="S1545" s="8">
        <f t="shared" si="337"/>
        <v>20268217656.28</v>
      </c>
      <c r="T1545" s="8">
        <f t="shared" si="338"/>
        <v>27895981373.5</v>
      </c>
      <c r="U1545" s="8">
        <f t="shared" si="339"/>
        <v>5200921758.72</v>
      </c>
      <c r="V1545" s="8">
        <f t="shared" si="340"/>
        <v>2426841958.5</v>
      </c>
      <c r="W1545" s="8">
        <f t="shared" si="341"/>
        <v>5200921758.72</v>
      </c>
      <c r="X1545" s="8">
        <f t="shared" si="342"/>
        <v>22695059614.78</v>
      </c>
      <c r="Y1545" s="13">
        <f t="shared" si="343"/>
        <v>0.27343593383906</v>
      </c>
      <c r="Z1545" s="13">
        <f t="shared" si="344"/>
        <v>0.72656406616094</v>
      </c>
      <c r="AA1545" s="13">
        <f t="shared" si="345"/>
        <v>1.37634111921314</v>
      </c>
      <c r="AB1545" s="13">
        <f t="shared" si="346"/>
        <v>0.681840963030711</v>
      </c>
      <c r="AC1545" s="13">
        <f t="shared" si="347"/>
        <v>0.318159036969289</v>
      </c>
      <c r="AD1545" s="13">
        <f t="shared" si="348"/>
        <v>0.186439820456027</v>
      </c>
      <c r="AE1545" s="13">
        <f t="shared" si="349"/>
        <v>0.813560179543973</v>
      </c>
    </row>
    <row r="1546" spans="1:31">
      <c r="A1546" s="5" t="s">
        <v>3119</v>
      </c>
      <c r="B1546" s="5" t="s">
        <v>3120</v>
      </c>
      <c r="C1546" s="6">
        <v>2405403218</v>
      </c>
      <c r="D1546" s="6">
        <v>0</v>
      </c>
      <c r="E1546" s="6">
        <v>0</v>
      </c>
      <c r="F1546" s="6">
        <v>0</v>
      </c>
      <c r="G1546" s="6">
        <v>1064299352</v>
      </c>
      <c r="H1546" s="6">
        <v>3136494244</v>
      </c>
      <c r="I1546" s="6">
        <v>3498622428</v>
      </c>
      <c r="J1546" s="6">
        <v>0</v>
      </c>
      <c r="K1546" s="6">
        <v>0</v>
      </c>
      <c r="L1546" s="6">
        <v>5299302579</v>
      </c>
      <c r="M1546" s="6">
        <v>10423000502</v>
      </c>
      <c r="N1546" s="6">
        <v>0</v>
      </c>
      <c r="O1546" s="6">
        <v>-209205267</v>
      </c>
      <c r="P1546" s="6">
        <v>2649651290</v>
      </c>
      <c r="Q1546" s="6">
        <v>154485963071</v>
      </c>
      <c r="R1546" s="8">
        <f t="shared" si="336"/>
        <v>10104819242</v>
      </c>
      <c r="S1546" s="8">
        <f t="shared" si="337"/>
        <v>172648712175</v>
      </c>
      <c r="T1546" s="8">
        <f t="shared" si="338"/>
        <v>182753531417</v>
      </c>
      <c r="U1546" s="8">
        <f t="shared" si="339"/>
        <v>3469702570</v>
      </c>
      <c r="V1546" s="8">
        <f t="shared" si="340"/>
        <v>6635116672</v>
      </c>
      <c r="W1546" s="8">
        <f t="shared" si="341"/>
        <v>3469702570</v>
      </c>
      <c r="X1546" s="8">
        <f t="shared" si="342"/>
        <v>179283828847</v>
      </c>
      <c r="Y1546" s="13">
        <f t="shared" si="343"/>
        <v>0.0552920600967388</v>
      </c>
      <c r="Z1546" s="13">
        <f t="shared" si="344"/>
        <v>0.944707939903261</v>
      </c>
      <c r="AA1546" s="13">
        <f t="shared" si="345"/>
        <v>1.05852820513227</v>
      </c>
      <c r="AB1546" s="13">
        <f t="shared" si="346"/>
        <v>0.343371067498013</v>
      </c>
      <c r="AC1546" s="13">
        <f t="shared" si="347"/>
        <v>0.656628932501987</v>
      </c>
      <c r="AD1546" s="13">
        <f t="shared" si="348"/>
        <v>0.0189856936995815</v>
      </c>
      <c r="AE1546" s="13">
        <f t="shared" si="349"/>
        <v>0.981014306300419</v>
      </c>
    </row>
    <row r="1547" spans="1:31">
      <c r="A1547" s="5" t="s">
        <v>3121</v>
      </c>
      <c r="B1547" s="5" t="s">
        <v>3122</v>
      </c>
      <c r="C1547" s="6">
        <v>1067062224.74</v>
      </c>
      <c r="D1547" s="6">
        <v>0</v>
      </c>
      <c r="E1547" s="6">
        <v>0</v>
      </c>
      <c r="F1547" s="6">
        <v>0</v>
      </c>
      <c r="G1547" s="6">
        <v>386630233.16</v>
      </c>
      <c r="H1547" s="6">
        <v>292750844.3</v>
      </c>
      <c r="I1547" s="6">
        <v>0</v>
      </c>
      <c r="J1547" s="6">
        <v>0</v>
      </c>
      <c r="K1547" s="6">
        <v>28969402.73</v>
      </c>
      <c r="L1547" s="6">
        <v>1428770000</v>
      </c>
      <c r="M1547" s="6">
        <v>1812761602.7</v>
      </c>
      <c r="N1547" s="6">
        <v>0</v>
      </c>
      <c r="O1547" s="6">
        <v>7066236.34</v>
      </c>
      <c r="P1547" s="6">
        <v>153795841.51</v>
      </c>
      <c r="Q1547" s="6">
        <v>2068420173.88</v>
      </c>
      <c r="R1547" s="8">
        <f t="shared" si="336"/>
        <v>1775412704.93</v>
      </c>
      <c r="S1547" s="8">
        <f t="shared" si="337"/>
        <v>5470813854.43</v>
      </c>
      <c r="T1547" s="8">
        <f t="shared" si="338"/>
        <v>7246226559.36</v>
      </c>
      <c r="U1547" s="8">
        <f t="shared" si="339"/>
        <v>1453692457.9</v>
      </c>
      <c r="V1547" s="8">
        <f t="shared" si="340"/>
        <v>321720247.03</v>
      </c>
      <c r="W1547" s="8">
        <f t="shared" si="341"/>
        <v>1453692457.9</v>
      </c>
      <c r="X1547" s="8">
        <f t="shared" si="342"/>
        <v>5792534101.46</v>
      </c>
      <c r="Y1547" s="13">
        <f t="shared" si="343"/>
        <v>0.245012033557892</v>
      </c>
      <c r="Z1547" s="13">
        <f t="shared" si="344"/>
        <v>0.754987966442108</v>
      </c>
      <c r="AA1547" s="13">
        <f t="shared" si="345"/>
        <v>1.32452442217393</v>
      </c>
      <c r="AB1547" s="13">
        <f t="shared" si="346"/>
        <v>0.818791289407448</v>
      </c>
      <c r="AC1547" s="13">
        <f t="shared" si="347"/>
        <v>0.181208710592552</v>
      </c>
      <c r="AD1547" s="13">
        <f t="shared" si="348"/>
        <v>0.200613718877207</v>
      </c>
      <c r="AE1547" s="13">
        <f t="shared" si="349"/>
        <v>0.799386281122793</v>
      </c>
    </row>
    <row r="1548" spans="1:31">
      <c r="A1548" s="5" t="s">
        <v>3123</v>
      </c>
      <c r="B1548" s="5" t="s">
        <v>3124</v>
      </c>
      <c r="C1548" s="6">
        <v>1073365730.4</v>
      </c>
      <c r="D1548" s="6">
        <v>0</v>
      </c>
      <c r="E1548" s="6">
        <v>0</v>
      </c>
      <c r="F1548" s="6">
        <v>0</v>
      </c>
      <c r="G1548" s="6">
        <v>66047406.25</v>
      </c>
      <c r="H1548" s="6">
        <v>96004564.02</v>
      </c>
      <c r="I1548" s="6">
        <v>0</v>
      </c>
      <c r="J1548" s="6">
        <v>0</v>
      </c>
      <c r="K1548" s="6">
        <v>244217041.53</v>
      </c>
      <c r="L1548" s="6">
        <v>406428091</v>
      </c>
      <c r="M1548" s="6">
        <v>1652776291.35</v>
      </c>
      <c r="N1548" s="6">
        <v>0</v>
      </c>
      <c r="O1548" s="6">
        <v>-4970691.61</v>
      </c>
      <c r="P1548" s="6">
        <v>159690245.9</v>
      </c>
      <c r="Q1548" s="6">
        <v>2540223805.92</v>
      </c>
      <c r="R1548" s="8">
        <f t="shared" si="336"/>
        <v>1479634742.2</v>
      </c>
      <c r="S1548" s="8">
        <f t="shared" si="337"/>
        <v>4754147742.56</v>
      </c>
      <c r="T1548" s="8">
        <f t="shared" si="338"/>
        <v>6233782484.76</v>
      </c>
      <c r="U1548" s="8">
        <f t="shared" si="339"/>
        <v>1139413136.65</v>
      </c>
      <c r="V1548" s="8">
        <f t="shared" si="340"/>
        <v>340221605.55</v>
      </c>
      <c r="W1548" s="8">
        <f t="shared" si="341"/>
        <v>1139413136.65</v>
      </c>
      <c r="X1548" s="8">
        <f t="shared" si="342"/>
        <v>5094369348.11</v>
      </c>
      <c r="Y1548" s="13">
        <f t="shared" si="343"/>
        <v>0.237357454453589</v>
      </c>
      <c r="Z1548" s="13">
        <f t="shared" si="344"/>
        <v>0.762642545546411</v>
      </c>
      <c r="AA1548" s="13">
        <f t="shared" si="345"/>
        <v>1.31123028191868</v>
      </c>
      <c r="AB1548" s="13">
        <f t="shared" si="346"/>
        <v>0.770063789497035</v>
      </c>
      <c r="AC1548" s="13">
        <f t="shared" si="347"/>
        <v>0.229936210502965</v>
      </c>
      <c r="AD1548" s="13">
        <f t="shared" si="348"/>
        <v>0.1827803808419</v>
      </c>
      <c r="AE1548" s="13">
        <f t="shared" si="349"/>
        <v>0.8172196191581</v>
      </c>
    </row>
    <row r="1549" spans="1:31">
      <c r="A1549" s="5" t="s">
        <v>3125</v>
      </c>
      <c r="B1549" s="5" t="s">
        <v>3126</v>
      </c>
      <c r="C1549" s="6">
        <v>3829529375</v>
      </c>
      <c r="D1549" s="6">
        <v>0</v>
      </c>
      <c r="E1549" s="6">
        <v>1393821</v>
      </c>
      <c r="F1549" s="6">
        <v>0</v>
      </c>
      <c r="G1549" s="6">
        <v>122354652</v>
      </c>
      <c r="H1549" s="6">
        <v>400000000</v>
      </c>
      <c r="I1549" s="6">
        <v>0</v>
      </c>
      <c r="J1549" s="6">
        <v>0</v>
      </c>
      <c r="K1549" s="6">
        <v>98604147</v>
      </c>
      <c r="L1549" s="6">
        <v>3270531450</v>
      </c>
      <c r="M1549" s="6">
        <v>1054964140</v>
      </c>
      <c r="N1549" s="6">
        <v>658834088</v>
      </c>
      <c r="O1549" s="6">
        <v>11951496</v>
      </c>
      <c r="P1549" s="6">
        <v>1161267130</v>
      </c>
      <c r="Q1549" s="6">
        <v>1733512313</v>
      </c>
      <c r="R1549" s="8">
        <f t="shared" si="336"/>
        <v>4451881995</v>
      </c>
      <c r="S1549" s="8">
        <f t="shared" si="337"/>
        <v>6573392441</v>
      </c>
      <c r="T1549" s="8">
        <f t="shared" si="338"/>
        <v>11025274436</v>
      </c>
      <c r="U1549" s="8">
        <f t="shared" si="339"/>
        <v>3953277848</v>
      </c>
      <c r="V1549" s="8">
        <f t="shared" si="340"/>
        <v>498604147</v>
      </c>
      <c r="W1549" s="8">
        <f t="shared" si="341"/>
        <v>3953277848</v>
      </c>
      <c r="X1549" s="8">
        <f t="shared" si="342"/>
        <v>7071996588</v>
      </c>
      <c r="Y1549" s="13">
        <f t="shared" si="343"/>
        <v>0.403788769235857</v>
      </c>
      <c r="Z1549" s="13">
        <f t="shared" si="344"/>
        <v>0.596211230764143</v>
      </c>
      <c r="AA1549" s="13">
        <f t="shared" si="345"/>
        <v>1.67725790525337</v>
      </c>
      <c r="AB1549" s="13">
        <f t="shared" si="346"/>
        <v>0.888001490704382</v>
      </c>
      <c r="AC1549" s="13">
        <f t="shared" si="347"/>
        <v>0.111998509295618</v>
      </c>
      <c r="AD1549" s="13">
        <f t="shared" si="348"/>
        <v>0.358565029011129</v>
      </c>
      <c r="AE1549" s="13">
        <f t="shared" si="349"/>
        <v>0.641434970988871</v>
      </c>
    </row>
    <row r="1550" spans="1:31">
      <c r="A1550" s="5" t="s">
        <v>3127</v>
      </c>
      <c r="B1550" s="5" t="s">
        <v>3128</v>
      </c>
      <c r="C1550" s="6">
        <v>2424518325.32</v>
      </c>
      <c r="D1550" s="6">
        <v>0</v>
      </c>
      <c r="E1550" s="6">
        <v>0</v>
      </c>
      <c r="F1550" s="6">
        <v>0</v>
      </c>
      <c r="G1550" s="6">
        <v>654502564.59</v>
      </c>
      <c r="H1550" s="6">
        <v>796581833.67</v>
      </c>
      <c r="I1550" s="6">
        <v>404848436.34</v>
      </c>
      <c r="J1550" s="6">
        <v>0</v>
      </c>
      <c r="K1550" s="6">
        <v>239028371.92</v>
      </c>
      <c r="L1550" s="6">
        <v>858747208</v>
      </c>
      <c r="M1550" s="6">
        <v>2519846492.87</v>
      </c>
      <c r="N1550" s="6">
        <v>242065.62</v>
      </c>
      <c r="O1550" s="6">
        <v>-3954034.91</v>
      </c>
      <c r="P1550" s="6">
        <v>104050836.58</v>
      </c>
      <c r="Q1550" s="6">
        <v>667047990.52</v>
      </c>
      <c r="R1550" s="8">
        <f t="shared" si="336"/>
        <v>4519479531.84</v>
      </c>
      <c r="S1550" s="8">
        <f t="shared" si="337"/>
        <v>4145496427.44</v>
      </c>
      <c r="T1550" s="8">
        <f t="shared" si="338"/>
        <v>8664975959.28</v>
      </c>
      <c r="U1550" s="8">
        <f t="shared" si="339"/>
        <v>3079020889.91</v>
      </c>
      <c r="V1550" s="8">
        <f t="shared" si="340"/>
        <v>1440458641.93</v>
      </c>
      <c r="W1550" s="8">
        <f t="shared" si="341"/>
        <v>3079020889.91</v>
      </c>
      <c r="X1550" s="8">
        <f t="shared" si="342"/>
        <v>5585955069.37</v>
      </c>
      <c r="Y1550" s="13">
        <f t="shared" si="343"/>
        <v>0.521580158223028</v>
      </c>
      <c r="Z1550" s="13">
        <f t="shared" si="344"/>
        <v>0.478419841776972</v>
      </c>
      <c r="AA1550" s="13">
        <f t="shared" si="345"/>
        <v>2.09021431110748</v>
      </c>
      <c r="AB1550" s="13">
        <f t="shared" si="346"/>
        <v>0.681277759577871</v>
      </c>
      <c r="AC1550" s="13">
        <f t="shared" si="347"/>
        <v>0.318722240422129</v>
      </c>
      <c r="AD1550" s="13">
        <f t="shared" si="348"/>
        <v>0.355340961634456</v>
      </c>
      <c r="AE1550" s="13">
        <f t="shared" si="349"/>
        <v>0.644659038365544</v>
      </c>
    </row>
    <row r="1551" spans="1:31">
      <c r="A1551" s="5" t="s">
        <v>3129</v>
      </c>
      <c r="B1551" s="5" t="s">
        <v>3130</v>
      </c>
      <c r="C1551" s="6">
        <v>23024723.29</v>
      </c>
      <c r="D1551" s="6">
        <v>0</v>
      </c>
      <c r="E1551" s="6">
        <v>0</v>
      </c>
      <c r="F1551" s="6">
        <v>0</v>
      </c>
      <c r="G1551" s="6">
        <v>3681793.66</v>
      </c>
      <c r="H1551" s="6">
        <v>244000000</v>
      </c>
      <c r="I1551" s="6">
        <v>0</v>
      </c>
      <c r="J1551" s="6">
        <v>0</v>
      </c>
      <c r="K1551" s="6">
        <v>3105006.64</v>
      </c>
      <c r="L1551" s="6">
        <v>399553571</v>
      </c>
      <c r="M1551" s="6">
        <v>696086894.25</v>
      </c>
      <c r="N1551" s="6">
        <v>0</v>
      </c>
      <c r="O1551" s="6">
        <v>-4795985.05</v>
      </c>
      <c r="P1551" s="6">
        <v>217856943.91</v>
      </c>
      <c r="Q1551" s="6">
        <v>850212877.22</v>
      </c>
      <c r="R1551" s="8">
        <f t="shared" si="336"/>
        <v>273811523.59</v>
      </c>
      <c r="S1551" s="8">
        <f t="shared" si="337"/>
        <v>2158914301.33</v>
      </c>
      <c r="T1551" s="8">
        <f t="shared" si="338"/>
        <v>2432725824.92</v>
      </c>
      <c r="U1551" s="8">
        <f t="shared" si="339"/>
        <v>26706516.95</v>
      </c>
      <c r="V1551" s="8">
        <f t="shared" si="340"/>
        <v>247105006.64</v>
      </c>
      <c r="W1551" s="8">
        <f t="shared" si="341"/>
        <v>26706516.95</v>
      </c>
      <c r="X1551" s="8">
        <f t="shared" si="342"/>
        <v>2406019307.97</v>
      </c>
      <c r="Y1551" s="13">
        <f t="shared" si="343"/>
        <v>0.112553383856565</v>
      </c>
      <c r="Z1551" s="13">
        <f t="shared" si="344"/>
        <v>0.887446616143435</v>
      </c>
      <c r="AA1551" s="13">
        <f t="shared" si="345"/>
        <v>1.12682834303396</v>
      </c>
      <c r="AB1551" s="13">
        <f t="shared" si="346"/>
        <v>0.0975361321534072</v>
      </c>
      <c r="AC1551" s="13">
        <f t="shared" si="347"/>
        <v>0.902463867846593</v>
      </c>
      <c r="AD1551" s="13">
        <f t="shared" si="348"/>
        <v>0.0109780217221471</v>
      </c>
      <c r="AE1551" s="13">
        <f t="shared" si="349"/>
        <v>0.989021978277853</v>
      </c>
    </row>
    <row r="1552" spans="1:31">
      <c r="A1552" s="5" t="s">
        <v>3131</v>
      </c>
      <c r="B1552" s="5" t="s">
        <v>3132</v>
      </c>
      <c r="C1552" s="6">
        <v>719985134.5</v>
      </c>
      <c r="D1552" s="6">
        <v>0</v>
      </c>
      <c r="E1552" s="6">
        <v>0</v>
      </c>
      <c r="F1552" s="6">
        <v>0</v>
      </c>
      <c r="G1552" s="6">
        <v>75610274.62</v>
      </c>
      <c r="H1552" s="6">
        <v>338332630</v>
      </c>
      <c r="I1552" s="6">
        <v>0</v>
      </c>
      <c r="J1552" s="6">
        <v>0</v>
      </c>
      <c r="K1552" s="6">
        <v>12337393.24</v>
      </c>
      <c r="L1552" s="6">
        <v>791927400</v>
      </c>
      <c r="M1552" s="6">
        <v>765738934.37</v>
      </c>
      <c r="N1552" s="6">
        <v>0</v>
      </c>
      <c r="O1552" s="6">
        <v>2025180.44</v>
      </c>
      <c r="P1552" s="6">
        <v>295382339.69</v>
      </c>
      <c r="Q1552" s="6">
        <v>1701907242.41</v>
      </c>
      <c r="R1552" s="8">
        <f t="shared" si="336"/>
        <v>1146265432.36</v>
      </c>
      <c r="S1552" s="8">
        <f t="shared" si="337"/>
        <v>3556981096.91</v>
      </c>
      <c r="T1552" s="8">
        <f t="shared" si="338"/>
        <v>4703246529.27</v>
      </c>
      <c r="U1552" s="8">
        <f t="shared" si="339"/>
        <v>795595409.12</v>
      </c>
      <c r="V1552" s="8">
        <f t="shared" si="340"/>
        <v>350670023.24</v>
      </c>
      <c r="W1552" s="8">
        <f t="shared" si="341"/>
        <v>795595409.12</v>
      </c>
      <c r="X1552" s="8">
        <f t="shared" si="342"/>
        <v>3907651120.15</v>
      </c>
      <c r="Y1552" s="13">
        <f t="shared" si="343"/>
        <v>0.243717913833854</v>
      </c>
      <c r="Z1552" s="13">
        <f t="shared" si="344"/>
        <v>0.756282086166146</v>
      </c>
      <c r="AA1552" s="13">
        <f t="shared" si="345"/>
        <v>1.322257948842</v>
      </c>
      <c r="AB1552" s="13">
        <f t="shared" si="346"/>
        <v>0.694076072312484</v>
      </c>
      <c r="AC1552" s="13">
        <f t="shared" si="347"/>
        <v>0.305923927687516</v>
      </c>
      <c r="AD1552" s="13">
        <f t="shared" si="348"/>
        <v>0.169158772385994</v>
      </c>
      <c r="AE1552" s="13">
        <f t="shared" si="349"/>
        <v>0.830841227614006</v>
      </c>
    </row>
    <row r="1553" spans="1:31">
      <c r="A1553" s="5" t="s">
        <v>3133</v>
      </c>
      <c r="B1553" s="5" t="s">
        <v>3134</v>
      </c>
      <c r="C1553" s="6">
        <v>811583663.46</v>
      </c>
      <c r="D1553" s="6">
        <v>0</v>
      </c>
      <c r="E1553" s="6">
        <v>0</v>
      </c>
      <c r="F1553" s="6">
        <v>0</v>
      </c>
      <c r="G1553" s="6">
        <v>87555494.04</v>
      </c>
      <c r="H1553" s="6">
        <v>1510166400.9</v>
      </c>
      <c r="I1553" s="6">
        <v>0</v>
      </c>
      <c r="J1553" s="6">
        <v>0</v>
      </c>
      <c r="K1553" s="6">
        <v>146451731.83</v>
      </c>
      <c r="L1553" s="6">
        <v>818183410</v>
      </c>
      <c r="M1553" s="6">
        <v>989193097.07</v>
      </c>
      <c r="N1553" s="6">
        <v>0</v>
      </c>
      <c r="O1553" s="6">
        <v>-13675101.3</v>
      </c>
      <c r="P1553" s="6">
        <v>559446528.86</v>
      </c>
      <c r="Q1553" s="6">
        <v>5493998762.11</v>
      </c>
      <c r="R1553" s="8">
        <f t="shared" si="336"/>
        <v>2555757290.23</v>
      </c>
      <c r="S1553" s="8">
        <f t="shared" si="337"/>
        <v>7847146696.74</v>
      </c>
      <c r="T1553" s="8">
        <f t="shared" si="338"/>
        <v>10402903986.97</v>
      </c>
      <c r="U1553" s="8">
        <f t="shared" si="339"/>
        <v>899139157.5</v>
      </c>
      <c r="V1553" s="8">
        <f t="shared" si="340"/>
        <v>1656618132.73</v>
      </c>
      <c r="W1553" s="8">
        <f t="shared" si="341"/>
        <v>899139157.5</v>
      </c>
      <c r="X1553" s="8">
        <f t="shared" si="342"/>
        <v>9503764829.47</v>
      </c>
      <c r="Y1553" s="13">
        <f t="shared" si="343"/>
        <v>0.245677292939661</v>
      </c>
      <c r="Z1553" s="13">
        <f t="shared" si="344"/>
        <v>0.754322707060339</v>
      </c>
      <c r="AA1553" s="13">
        <f t="shared" si="345"/>
        <v>1.32569255921923</v>
      </c>
      <c r="AB1553" s="13">
        <f t="shared" si="346"/>
        <v>0.351809289926386</v>
      </c>
      <c r="AC1553" s="13">
        <f t="shared" si="347"/>
        <v>0.648190710073614</v>
      </c>
      <c r="AD1553" s="13">
        <f t="shared" si="348"/>
        <v>0.0864315539801389</v>
      </c>
      <c r="AE1553" s="13">
        <f t="shared" si="349"/>
        <v>0.913568446019861</v>
      </c>
    </row>
    <row r="1554" spans="1:31">
      <c r="A1554" s="5" t="s">
        <v>3135</v>
      </c>
      <c r="B1554" s="5" t="s">
        <v>3136</v>
      </c>
      <c r="C1554" s="6">
        <v>151729074</v>
      </c>
      <c r="D1554" s="6">
        <v>12509029</v>
      </c>
      <c r="E1554" s="6">
        <v>0</v>
      </c>
      <c r="F1554" s="6">
        <v>0</v>
      </c>
      <c r="G1554" s="6">
        <v>3122600</v>
      </c>
      <c r="H1554" s="6">
        <v>1545815078</v>
      </c>
      <c r="I1554" s="6">
        <v>806054443</v>
      </c>
      <c r="J1554" s="6">
        <v>0</v>
      </c>
      <c r="K1554" s="6">
        <v>110235278</v>
      </c>
      <c r="L1554" s="6">
        <v>1224487509</v>
      </c>
      <c r="M1554" s="6">
        <v>1652938968</v>
      </c>
      <c r="N1554" s="6">
        <v>193200</v>
      </c>
      <c r="O1554" s="6">
        <v>-208004625</v>
      </c>
      <c r="P1554" s="6">
        <v>619319961</v>
      </c>
      <c r="Q1554" s="6">
        <v>3017690550</v>
      </c>
      <c r="R1554" s="8">
        <f t="shared" si="336"/>
        <v>2629465502</v>
      </c>
      <c r="S1554" s="8">
        <f t="shared" si="337"/>
        <v>6306239163</v>
      </c>
      <c r="T1554" s="8">
        <f t="shared" si="338"/>
        <v>8935704665</v>
      </c>
      <c r="U1554" s="8">
        <f t="shared" si="339"/>
        <v>167360703</v>
      </c>
      <c r="V1554" s="8">
        <f t="shared" si="340"/>
        <v>2462104799</v>
      </c>
      <c r="W1554" s="8">
        <f t="shared" si="341"/>
        <v>167360703</v>
      </c>
      <c r="X1554" s="8">
        <f t="shared" si="342"/>
        <v>8768343962</v>
      </c>
      <c r="Y1554" s="13">
        <f t="shared" si="343"/>
        <v>0.294265041267453</v>
      </c>
      <c r="Z1554" s="13">
        <f t="shared" si="344"/>
        <v>0.705734958732547</v>
      </c>
      <c r="AA1554" s="13">
        <f t="shared" si="345"/>
        <v>1.41696254043577</v>
      </c>
      <c r="AB1554" s="13">
        <f t="shared" si="346"/>
        <v>0.0636481835843458</v>
      </c>
      <c r="AC1554" s="13">
        <f t="shared" si="347"/>
        <v>0.936351816415654</v>
      </c>
      <c r="AD1554" s="13">
        <f t="shared" si="348"/>
        <v>0.018729435369046</v>
      </c>
      <c r="AE1554" s="13">
        <f t="shared" si="349"/>
        <v>0.981270564630954</v>
      </c>
    </row>
    <row r="1555" spans="1:31">
      <c r="A1555" s="5" t="s">
        <v>3137</v>
      </c>
      <c r="B1555" s="5" t="s">
        <v>3138</v>
      </c>
      <c r="C1555" s="6">
        <v>1250445103</v>
      </c>
      <c r="D1555" s="6">
        <v>0</v>
      </c>
      <c r="E1555" s="6">
        <v>0</v>
      </c>
      <c r="F1555" s="6">
        <v>0</v>
      </c>
      <c r="G1555" s="6">
        <v>47288693</v>
      </c>
      <c r="H1555" s="6">
        <v>0</v>
      </c>
      <c r="I1555" s="6">
        <v>0</v>
      </c>
      <c r="J1555" s="6">
        <v>0</v>
      </c>
      <c r="K1555" s="6">
        <v>81478144</v>
      </c>
      <c r="L1555" s="6">
        <v>1364476795</v>
      </c>
      <c r="M1555" s="6">
        <v>3866902872</v>
      </c>
      <c r="N1555" s="6">
        <v>275682420</v>
      </c>
      <c r="O1555" s="6">
        <v>-18649745</v>
      </c>
      <c r="P1555" s="6">
        <v>1400704380</v>
      </c>
      <c r="Q1555" s="6">
        <v>16808304839</v>
      </c>
      <c r="R1555" s="8">
        <f t="shared" si="336"/>
        <v>1379211940</v>
      </c>
      <c r="S1555" s="8">
        <f t="shared" si="337"/>
        <v>23146056721</v>
      </c>
      <c r="T1555" s="8">
        <f t="shared" si="338"/>
        <v>24525268661</v>
      </c>
      <c r="U1555" s="8">
        <f t="shared" si="339"/>
        <v>1297733796</v>
      </c>
      <c r="V1555" s="8">
        <f t="shared" si="340"/>
        <v>81478144</v>
      </c>
      <c r="W1555" s="8">
        <f t="shared" si="341"/>
        <v>1297733796</v>
      </c>
      <c r="X1555" s="8">
        <f t="shared" si="342"/>
        <v>23227534865</v>
      </c>
      <c r="Y1555" s="13">
        <f t="shared" si="343"/>
        <v>0.0562363641786815</v>
      </c>
      <c r="Z1555" s="13">
        <f t="shared" si="344"/>
        <v>0.943763635821319</v>
      </c>
      <c r="AA1555" s="13">
        <f t="shared" si="345"/>
        <v>1.05958733950344</v>
      </c>
      <c r="AB1555" s="13">
        <f t="shared" si="346"/>
        <v>0.940924130920734</v>
      </c>
      <c r="AC1555" s="13">
        <f t="shared" si="347"/>
        <v>0.0590758690792657</v>
      </c>
      <c r="AD1555" s="13">
        <f t="shared" si="348"/>
        <v>0.0529141520909678</v>
      </c>
      <c r="AE1555" s="13">
        <f t="shared" si="349"/>
        <v>0.947085847909032</v>
      </c>
    </row>
    <row r="1556" spans="1:31">
      <c r="A1556" s="5" t="s">
        <v>3139</v>
      </c>
      <c r="B1556" s="5" t="s">
        <v>3140</v>
      </c>
      <c r="C1556" s="6">
        <v>85953870</v>
      </c>
      <c r="D1556" s="6">
        <v>0</v>
      </c>
      <c r="E1556" s="6">
        <v>0</v>
      </c>
      <c r="F1556" s="6">
        <v>0</v>
      </c>
      <c r="G1556" s="6">
        <v>58196070.66</v>
      </c>
      <c r="H1556" s="6">
        <v>50113631.33</v>
      </c>
      <c r="I1556" s="6">
        <v>0</v>
      </c>
      <c r="J1556" s="6">
        <v>0</v>
      </c>
      <c r="K1556" s="6">
        <v>24106120.65</v>
      </c>
      <c r="L1556" s="6">
        <v>1367673455</v>
      </c>
      <c r="M1556" s="6">
        <v>1497283246.59</v>
      </c>
      <c r="N1556" s="6">
        <v>0</v>
      </c>
      <c r="O1556" s="6">
        <v>-321791.2</v>
      </c>
      <c r="P1556" s="6">
        <v>381932918.28</v>
      </c>
      <c r="Q1556" s="6">
        <v>1137122009.71</v>
      </c>
      <c r="R1556" s="8">
        <f t="shared" si="336"/>
        <v>218369692.64</v>
      </c>
      <c r="S1556" s="8">
        <f t="shared" si="337"/>
        <v>4383689838.38</v>
      </c>
      <c r="T1556" s="8">
        <f t="shared" si="338"/>
        <v>4602059531.02</v>
      </c>
      <c r="U1556" s="8">
        <f t="shared" si="339"/>
        <v>144149940.66</v>
      </c>
      <c r="V1556" s="8">
        <f t="shared" si="340"/>
        <v>74219751.98</v>
      </c>
      <c r="W1556" s="8">
        <f t="shared" si="341"/>
        <v>144149940.66</v>
      </c>
      <c r="X1556" s="8">
        <f t="shared" si="342"/>
        <v>4457909590.36</v>
      </c>
      <c r="Y1556" s="13">
        <f t="shared" si="343"/>
        <v>0.0474504276113961</v>
      </c>
      <c r="Z1556" s="13">
        <f t="shared" si="344"/>
        <v>0.952549572388604</v>
      </c>
      <c r="AA1556" s="13">
        <f t="shared" si="345"/>
        <v>1.04981412935015</v>
      </c>
      <c r="AB1556" s="13">
        <f t="shared" si="346"/>
        <v>0.660118805486633</v>
      </c>
      <c r="AC1556" s="13">
        <f t="shared" si="347"/>
        <v>0.339881194513367</v>
      </c>
      <c r="AD1556" s="13">
        <f t="shared" si="348"/>
        <v>0.0313229195946647</v>
      </c>
      <c r="AE1556" s="13">
        <f t="shared" si="349"/>
        <v>0.968677080405335</v>
      </c>
    </row>
    <row r="1557" spans="1:31">
      <c r="A1557" s="5" t="s">
        <v>3141</v>
      </c>
      <c r="B1557" s="5" t="s">
        <v>3142</v>
      </c>
      <c r="C1557" s="6">
        <v>10014500</v>
      </c>
      <c r="D1557" s="6">
        <v>0</v>
      </c>
      <c r="E1557" s="6">
        <v>0</v>
      </c>
      <c r="F1557" s="6">
        <v>0</v>
      </c>
      <c r="G1557" s="6">
        <v>733214241.88</v>
      </c>
      <c r="H1557" s="6">
        <v>539725000</v>
      </c>
      <c r="I1557" s="6">
        <v>0</v>
      </c>
      <c r="J1557" s="6">
        <v>0</v>
      </c>
      <c r="K1557" s="6">
        <v>304394156.34</v>
      </c>
      <c r="L1557" s="6">
        <v>1698207434</v>
      </c>
      <c r="M1557" s="6">
        <v>755309773.77</v>
      </c>
      <c r="N1557" s="6">
        <v>345526648.54</v>
      </c>
      <c r="O1557" s="6">
        <v>0</v>
      </c>
      <c r="P1557" s="6">
        <v>419779280.32</v>
      </c>
      <c r="Q1557" s="6">
        <v>4293545003.33</v>
      </c>
      <c r="R1557" s="8">
        <f t="shared" si="336"/>
        <v>1587347898.22</v>
      </c>
      <c r="S1557" s="8">
        <f t="shared" si="337"/>
        <v>6821314842.88</v>
      </c>
      <c r="T1557" s="8">
        <f t="shared" si="338"/>
        <v>8408662741.1</v>
      </c>
      <c r="U1557" s="8">
        <f t="shared" si="339"/>
        <v>743228741.88</v>
      </c>
      <c r="V1557" s="8">
        <f t="shared" si="340"/>
        <v>844119156.34</v>
      </c>
      <c r="W1557" s="8">
        <f t="shared" si="341"/>
        <v>743228741.88</v>
      </c>
      <c r="X1557" s="8">
        <f t="shared" si="342"/>
        <v>7665433999.22</v>
      </c>
      <c r="Y1557" s="13">
        <f t="shared" si="343"/>
        <v>0.188775307928731</v>
      </c>
      <c r="Z1557" s="13">
        <f t="shared" si="344"/>
        <v>0.811224692071269</v>
      </c>
      <c r="AA1557" s="13">
        <f t="shared" si="345"/>
        <v>1.23270409514624</v>
      </c>
      <c r="AB1557" s="13">
        <f t="shared" si="346"/>
        <v>0.468220446641491</v>
      </c>
      <c r="AC1557" s="13">
        <f t="shared" si="347"/>
        <v>0.531779553358509</v>
      </c>
      <c r="AD1557" s="13">
        <f t="shared" si="348"/>
        <v>0.0883884589932754</v>
      </c>
      <c r="AE1557" s="13">
        <f t="shared" si="349"/>
        <v>0.911611541006725</v>
      </c>
    </row>
    <row r="1558" spans="1:31">
      <c r="A1558" s="5" t="s">
        <v>3143</v>
      </c>
      <c r="B1558" s="5" t="s">
        <v>3144</v>
      </c>
      <c r="C1558" s="6">
        <v>2777300000</v>
      </c>
      <c r="D1558" s="6">
        <v>0</v>
      </c>
      <c r="E1558" s="6">
        <v>0</v>
      </c>
      <c r="F1558" s="6">
        <v>0</v>
      </c>
      <c r="G1558" s="6">
        <v>1279278379.84</v>
      </c>
      <c r="H1558" s="6">
        <v>2316464831.36</v>
      </c>
      <c r="I1558" s="6">
        <v>3340222379.5</v>
      </c>
      <c r="J1558" s="6">
        <v>0</v>
      </c>
      <c r="K1558" s="6">
        <v>63285936.82</v>
      </c>
      <c r="L1558" s="6">
        <v>1873304804</v>
      </c>
      <c r="M1558" s="6">
        <v>3121943598.41</v>
      </c>
      <c r="N1558" s="6">
        <v>0</v>
      </c>
      <c r="O1558" s="6">
        <v>0</v>
      </c>
      <c r="P1558" s="6">
        <v>85558872.33</v>
      </c>
      <c r="Q1558" s="6">
        <v>1217217980.11</v>
      </c>
      <c r="R1558" s="8">
        <f t="shared" si="336"/>
        <v>9776551527.52</v>
      </c>
      <c r="S1558" s="8">
        <f t="shared" si="337"/>
        <v>6298025254.85</v>
      </c>
      <c r="T1558" s="8">
        <f t="shared" si="338"/>
        <v>16074576782.37</v>
      </c>
      <c r="U1558" s="8">
        <f t="shared" si="339"/>
        <v>4056578379.84</v>
      </c>
      <c r="V1558" s="8">
        <f t="shared" si="340"/>
        <v>5719973147.68</v>
      </c>
      <c r="W1558" s="8">
        <f t="shared" si="341"/>
        <v>4056578379.84</v>
      </c>
      <c r="X1558" s="8">
        <f t="shared" si="342"/>
        <v>12017998402.53</v>
      </c>
      <c r="Y1558" s="13">
        <f t="shared" si="343"/>
        <v>0.608199622290682</v>
      </c>
      <c r="Z1558" s="13">
        <f t="shared" si="344"/>
        <v>0.391800377709318</v>
      </c>
      <c r="AA1558" s="13">
        <f t="shared" si="345"/>
        <v>2.55232015304976</v>
      </c>
      <c r="AB1558" s="13">
        <f t="shared" si="346"/>
        <v>0.414929371406793</v>
      </c>
      <c r="AC1558" s="13">
        <f t="shared" si="347"/>
        <v>0.585070628593207</v>
      </c>
      <c r="AD1558" s="13">
        <f t="shared" si="348"/>
        <v>0.252359886966922</v>
      </c>
      <c r="AE1558" s="13">
        <f t="shared" si="349"/>
        <v>0.747640113033078</v>
      </c>
    </row>
    <row r="1559" spans="1:31">
      <c r="A1559" s="5" t="s">
        <v>3145</v>
      </c>
      <c r="B1559" s="5" t="s">
        <v>3146</v>
      </c>
      <c r="C1559" s="6">
        <v>22488489813.95</v>
      </c>
      <c r="D1559" s="6">
        <v>0</v>
      </c>
      <c r="E1559" s="6">
        <v>0</v>
      </c>
      <c r="F1559" s="6">
        <v>0</v>
      </c>
      <c r="G1559" s="6">
        <v>27389003804.47</v>
      </c>
      <c r="H1559" s="6">
        <v>171811439905.73</v>
      </c>
      <c r="I1559" s="6">
        <v>30265661674.83</v>
      </c>
      <c r="J1559" s="6">
        <v>0</v>
      </c>
      <c r="K1559" s="6">
        <v>54785744879.23</v>
      </c>
      <c r="L1559" s="6">
        <v>12776562104</v>
      </c>
      <c r="M1559" s="6">
        <v>11172480416.7</v>
      </c>
      <c r="N1559" s="6">
        <v>0</v>
      </c>
      <c r="O1559" s="6">
        <v>-2901587224.86</v>
      </c>
      <c r="P1559" s="6">
        <v>5847180985.88</v>
      </c>
      <c r="Q1559" s="6">
        <v>66214160335.7</v>
      </c>
      <c r="R1559" s="8">
        <f t="shared" si="336"/>
        <v>306740340078.21</v>
      </c>
      <c r="S1559" s="8">
        <f t="shared" si="337"/>
        <v>93108796617.42</v>
      </c>
      <c r="T1559" s="8">
        <f t="shared" si="338"/>
        <v>399849136695.63</v>
      </c>
      <c r="U1559" s="8">
        <f t="shared" si="339"/>
        <v>49877493618.42</v>
      </c>
      <c r="V1559" s="8">
        <f t="shared" si="340"/>
        <v>256862846459.79</v>
      </c>
      <c r="W1559" s="8">
        <f t="shared" si="341"/>
        <v>49877493618.42</v>
      </c>
      <c r="X1559" s="8">
        <f t="shared" si="342"/>
        <v>349971643077.21</v>
      </c>
      <c r="Y1559" s="13">
        <f t="shared" si="343"/>
        <v>0.767140183453002</v>
      </c>
      <c r="Z1559" s="13">
        <f t="shared" si="344"/>
        <v>0.232859816546998</v>
      </c>
      <c r="AA1559" s="13">
        <f t="shared" si="345"/>
        <v>4.29442921852586</v>
      </c>
      <c r="AB1559" s="13">
        <f t="shared" si="346"/>
        <v>0.162604936819535</v>
      </c>
      <c r="AC1559" s="13">
        <f t="shared" si="347"/>
        <v>0.837395063180465</v>
      </c>
      <c r="AD1559" s="13">
        <f t="shared" si="348"/>
        <v>0.124740781062102</v>
      </c>
      <c r="AE1559" s="13">
        <f t="shared" si="349"/>
        <v>0.875259218937898</v>
      </c>
    </row>
    <row r="1560" spans="1:31">
      <c r="A1560" s="5" t="s">
        <v>3147</v>
      </c>
      <c r="B1560" s="5" t="s">
        <v>3148</v>
      </c>
      <c r="C1560" s="6">
        <v>958071383.77</v>
      </c>
      <c r="D1560" s="6">
        <v>0</v>
      </c>
      <c r="E1560" s="6">
        <v>0</v>
      </c>
      <c r="F1560" s="6">
        <v>0</v>
      </c>
      <c r="G1560" s="6">
        <v>932868</v>
      </c>
      <c r="H1560" s="6">
        <v>377568083.33</v>
      </c>
      <c r="I1560" s="6">
        <v>0</v>
      </c>
      <c r="J1560" s="6">
        <v>0</v>
      </c>
      <c r="K1560" s="6">
        <v>385672.35</v>
      </c>
      <c r="L1560" s="6">
        <v>1311200558</v>
      </c>
      <c r="M1560" s="6">
        <v>1600681911.66</v>
      </c>
      <c r="N1560" s="6">
        <v>0</v>
      </c>
      <c r="O1560" s="6">
        <v>-13483315.11</v>
      </c>
      <c r="P1560" s="6">
        <v>413706454.56</v>
      </c>
      <c r="Q1560" s="6">
        <v>-2508713684.77</v>
      </c>
      <c r="R1560" s="8">
        <f t="shared" si="336"/>
        <v>1336958007.45</v>
      </c>
      <c r="S1560" s="8">
        <f t="shared" si="337"/>
        <v>803391924.34</v>
      </c>
      <c r="T1560" s="8">
        <f t="shared" si="338"/>
        <v>2140349931.79</v>
      </c>
      <c r="U1560" s="8">
        <f t="shared" si="339"/>
        <v>959004251.77</v>
      </c>
      <c r="V1560" s="8">
        <f t="shared" si="340"/>
        <v>377953755.68</v>
      </c>
      <c r="W1560" s="8">
        <f t="shared" si="341"/>
        <v>959004251.77</v>
      </c>
      <c r="X1560" s="8">
        <f t="shared" si="342"/>
        <v>1181345680.02</v>
      </c>
      <c r="Y1560" s="13">
        <f t="shared" si="343"/>
        <v>0.624644590864582</v>
      </c>
      <c r="Z1560" s="13">
        <f t="shared" si="344"/>
        <v>0.375355409135418</v>
      </c>
      <c r="AA1560" s="13">
        <f t="shared" si="345"/>
        <v>2.66414170586583</v>
      </c>
      <c r="AB1560" s="13">
        <f t="shared" si="346"/>
        <v>0.717303196081022</v>
      </c>
      <c r="AC1560" s="13">
        <f t="shared" si="347"/>
        <v>0.282696803918978</v>
      </c>
      <c r="AD1560" s="13">
        <f t="shared" si="348"/>
        <v>0.448059561441887</v>
      </c>
      <c r="AE1560" s="13">
        <f t="shared" si="349"/>
        <v>0.551940438558113</v>
      </c>
    </row>
    <row r="1561" spans="1:31">
      <c r="A1561" s="5" t="s">
        <v>3149</v>
      </c>
      <c r="B1561" s="5" t="s">
        <v>3150</v>
      </c>
      <c r="C1561" s="6">
        <v>181832290.18</v>
      </c>
      <c r="D1561" s="6">
        <v>0</v>
      </c>
      <c r="E1561" s="6">
        <v>0</v>
      </c>
      <c r="F1561" s="6">
        <v>0</v>
      </c>
      <c r="G1561" s="6">
        <v>25419128.68</v>
      </c>
      <c r="H1561" s="6">
        <v>0</v>
      </c>
      <c r="I1561" s="6">
        <v>0</v>
      </c>
      <c r="J1561" s="6">
        <v>0</v>
      </c>
      <c r="K1561" s="6">
        <v>3937774.65</v>
      </c>
      <c r="L1561" s="6">
        <v>1071274605</v>
      </c>
      <c r="M1561" s="6">
        <v>882549887.15</v>
      </c>
      <c r="N1561" s="6">
        <v>0</v>
      </c>
      <c r="O1561" s="6">
        <v>-130698837.85</v>
      </c>
      <c r="P1561" s="6">
        <v>0</v>
      </c>
      <c r="Q1561" s="6">
        <v>-1694068670.93</v>
      </c>
      <c r="R1561" s="8">
        <f t="shared" si="336"/>
        <v>211189193.51</v>
      </c>
      <c r="S1561" s="8">
        <f t="shared" si="337"/>
        <v>129056983.37</v>
      </c>
      <c r="T1561" s="8">
        <f t="shared" si="338"/>
        <v>340246176.88</v>
      </c>
      <c r="U1561" s="8">
        <f t="shared" si="339"/>
        <v>207251418.86</v>
      </c>
      <c r="V1561" s="8">
        <f t="shared" si="340"/>
        <v>3937774.65</v>
      </c>
      <c r="W1561" s="8">
        <f t="shared" si="341"/>
        <v>207251418.86</v>
      </c>
      <c r="X1561" s="8">
        <f t="shared" si="342"/>
        <v>132994758.02</v>
      </c>
      <c r="Y1561" s="13">
        <f t="shared" si="343"/>
        <v>0.62069527260106</v>
      </c>
      <c r="Z1561" s="13">
        <f t="shared" si="344"/>
        <v>0.37930472739894</v>
      </c>
      <c r="AA1561" s="13">
        <f t="shared" si="345"/>
        <v>2.6364026803922</v>
      </c>
      <c r="AB1561" s="13">
        <f t="shared" si="346"/>
        <v>0.981354279617467</v>
      </c>
      <c r="AC1561" s="13">
        <f t="shared" si="347"/>
        <v>0.0186457203825325</v>
      </c>
      <c r="AD1561" s="13">
        <f t="shared" si="348"/>
        <v>0.60912196210538</v>
      </c>
      <c r="AE1561" s="13">
        <f t="shared" si="349"/>
        <v>0.39087803789462</v>
      </c>
    </row>
    <row r="1562" spans="1:31">
      <c r="A1562" s="5" t="s">
        <v>3151</v>
      </c>
      <c r="B1562" s="5" t="s">
        <v>3152</v>
      </c>
      <c r="C1562" s="6">
        <v>2000698111.11</v>
      </c>
      <c r="D1562" s="6">
        <v>0</v>
      </c>
      <c r="E1562" s="6">
        <v>113595224.21</v>
      </c>
      <c r="F1562" s="6">
        <v>0</v>
      </c>
      <c r="G1562" s="6">
        <v>857668886.6</v>
      </c>
      <c r="H1562" s="6">
        <v>488130444.98</v>
      </c>
      <c r="I1562" s="6">
        <v>899015590.03</v>
      </c>
      <c r="J1562" s="6">
        <v>0</v>
      </c>
      <c r="K1562" s="6">
        <v>1182261167.15</v>
      </c>
      <c r="L1562" s="6">
        <v>2364122864</v>
      </c>
      <c r="M1562" s="6">
        <v>7479779.22</v>
      </c>
      <c r="N1562" s="6">
        <v>323135631.3</v>
      </c>
      <c r="O1562" s="6">
        <v>227241334.79</v>
      </c>
      <c r="P1562" s="6">
        <v>1039398646.97</v>
      </c>
      <c r="Q1562" s="6">
        <v>6124975045.75</v>
      </c>
      <c r="R1562" s="8">
        <f t="shared" si="336"/>
        <v>5541369424.08</v>
      </c>
      <c r="S1562" s="8">
        <f t="shared" si="337"/>
        <v>9440082039.43</v>
      </c>
      <c r="T1562" s="8">
        <f t="shared" si="338"/>
        <v>14981451463.51</v>
      </c>
      <c r="U1562" s="8">
        <f t="shared" si="339"/>
        <v>2971962221.92</v>
      </c>
      <c r="V1562" s="8">
        <f t="shared" si="340"/>
        <v>2569407202.16</v>
      </c>
      <c r="W1562" s="8">
        <f t="shared" si="341"/>
        <v>2971962221.92</v>
      </c>
      <c r="X1562" s="8">
        <f t="shared" si="342"/>
        <v>12009489241.59</v>
      </c>
      <c r="Y1562" s="13">
        <f t="shared" si="343"/>
        <v>0.3698820129396</v>
      </c>
      <c r="Z1562" s="13">
        <f t="shared" si="344"/>
        <v>0.6301179870604</v>
      </c>
      <c r="AA1562" s="13">
        <f t="shared" si="345"/>
        <v>1.58700437145932</v>
      </c>
      <c r="AB1562" s="13">
        <f t="shared" si="346"/>
        <v>0.536322701930925</v>
      </c>
      <c r="AC1562" s="13">
        <f t="shared" si="347"/>
        <v>0.463677298069075</v>
      </c>
      <c r="AD1562" s="13">
        <f t="shared" si="348"/>
        <v>0.198376120575416</v>
      </c>
      <c r="AE1562" s="13">
        <f t="shared" si="349"/>
        <v>0.801623879424584</v>
      </c>
    </row>
    <row r="1563" spans="1:31">
      <c r="A1563" s="5" t="s">
        <v>3153</v>
      </c>
      <c r="B1563" s="5" t="s">
        <v>3154</v>
      </c>
      <c r="C1563" s="6">
        <v>7935163811.89</v>
      </c>
      <c r="D1563" s="6">
        <v>0</v>
      </c>
      <c r="E1563" s="6">
        <v>0</v>
      </c>
      <c r="F1563" s="6">
        <v>0</v>
      </c>
      <c r="G1563" s="6">
        <v>128698508.91</v>
      </c>
      <c r="H1563" s="6">
        <v>1271079375</v>
      </c>
      <c r="I1563" s="6">
        <v>0</v>
      </c>
      <c r="J1563" s="6">
        <v>0</v>
      </c>
      <c r="K1563" s="6">
        <v>6771176</v>
      </c>
      <c r="L1563" s="6">
        <v>523117764</v>
      </c>
      <c r="M1563" s="6">
        <v>467409857.37</v>
      </c>
      <c r="N1563" s="6">
        <v>0</v>
      </c>
      <c r="O1563" s="6">
        <v>5039849.35</v>
      </c>
      <c r="P1563" s="6">
        <v>335262880.82</v>
      </c>
      <c r="Q1563" s="6">
        <v>7481516186.39</v>
      </c>
      <c r="R1563" s="8">
        <f t="shared" si="336"/>
        <v>9341712871.8</v>
      </c>
      <c r="S1563" s="8">
        <f t="shared" si="337"/>
        <v>8812346537.93</v>
      </c>
      <c r="T1563" s="8">
        <f t="shared" si="338"/>
        <v>18154059409.73</v>
      </c>
      <c r="U1563" s="8">
        <f t="shared" si="339"/>
        <v>8063862320.8</v>
      </c>
      <c r="V1563" s="8">
        <f t="shared" si="340"/>
        <v>1277850551</v>
      </c>
      <c r="W1563" s="8">
        <f t="shared" si="341"/>
        <v>8063862320.8</v>
      </c>
      <c r="X1563" s="8">
        <f t="shared" si="342"/>
        <v>10090197088.93</v>
      </c>
      <c r="Y1563" s="13">
        <f t="shared" si="343"/>
        <v>0.514579833686847</v>
      </c>
      <c r="Z1563" s="13">
        <f t="shared" si="344"/>
        <v>0.485420166313153</v>
      </c>
      <c r="AA1563" s="13">
        <f t="shared" si="345"/>
        <v>2.06007098467945</v>
      </c>
      <c r="AB1563" s="13">
        <f t="shared" si="346"/>
        <v>0.863210251852477</v>
      </c>
      <c r="AC1563" s="13">
        <f t="shared" si="347"/>
        <v>0.136789748147523</v>
      </c>
      <c r="AD1563" s="13">
        <f t="shared" si="348"/>
        <v>0.444190587835029</v>
      </c>
      <c r="AE1563" s="13">
        <f t="shared" si="349"/>
        <v>0.555809412164971</v>
      </c>
    </row>
    <row r="1564" spans="1:31">
      <c r="A1564" s="5" t="s">
        <v>3155</v>
      </c>
      <c r="B1564" s="5" t="s">
        <v>3156</v>
      </c>
      <c r="C1564" s="6">
        <v>2719000</v>
      </c>
      <c r="D1564" s="6">
        <v>0</v>
      </c>
      <c r="E1564" s="6">
        <v>0</v>
      </c>
      <c r="F1564" s="6">
        <v>0</v>
      </c>
      <c r="G1564" s="6">
        <v>35166934.74</v>
      </c>
      <c r="H1564" s="6">
        <v>271200000</v>
      </c>
      <c r="I1564" s="6">
        <v>0</v>
      </c>
      <c r="J1564" s="6">
        <v>0</v>
      </c>
      <c r="K1564" s="6">
        <v>3413473.29</v>
      </c>
      <c r="L1564" s="6">
        <v>534071628</v>
      </c>
      <c r="M1564" s="6">
        <v>969338551.84</v>
      </c>
      <c r="N1564" s="6">
        <v>0</v>
      </c>
      <c r="O1564" s="6">
        <v>32766329.79</v>
      </c>
      <c r="P1564" s="6">
        <v>66252546.29</v>
      </c>
      <c r="Q1564" s="6">
        <v>730253060.32</v>
      </c>
      <c r="R1564" s="8">
        <f t="shared" si="336"/>
        <v>312499408.03</v>
      </c>
      <c r="S1564" s="8">
        <f t="shared" si="337"/>
        <v>2332682116.24</v>
      </c>
      <c r="T1564" s="8">
        <f t="shared" si="338"/>
        <v>2645181524.27</v>
      </c>
      <c r="U1564" s="8">
        <f t="shared" si="339"/>
        <v>37885934.74</v>
      </c>
      <c r="V1564" s="8">
        <f t="shared" si="340"/>
        <v>274613473.29</v>
      </c>
      <c r="W1564" s="8">
        <f t="shared" si="341"/>
        <v>37885934.74</v>
      </c>
      <c r="X1564" s="8">
        <f t="shared" si="342"/>
        <v>2607295589.53</v>
      </c>
      <c r="Y1564" s="13">
        <f t="shared" si="343"/>
        <v>0.118139116413283</v>
      </c>
      <c r="Z1564" s="13">
        <f t="shared" si="344"/>
        <v>0.881860883586717</v>
      </c>
      <c r="AA1564" s="13">
        <f t="shared" si="345"/>
        <v>1.13396570662346</v>
      </c>
      <c r="AB1564" s="13">
        <f t="shared" si="346"/>
        <v>0.121235220824364</v>
      </c>
      <c r="AC1564" s="13">
        <f t="shared" si="347"/>
        <v>0.878764779175636</v>
      </c>
      <c r="AD1564" s="13">
        <f t="shared" si="348"/>
        <v>0.0143226218663596</v>
      </c>
      <c r="AE1564" s="13">
        <f t="shared" si="349"/>
        <v>0.98567737813364</v>
      </c>
    </row>
    <row r="1565" spans="1:31">
      <c r="A1565" s="5" t="s">
        <v>3157</v>
      </c>
      <c r="B1565" s="5" t="s">
        <v>3158</v>
      </c>
      <c r="C1565" s="6">
        <v>5521615396.02</v>
      </c>
      <c r="D1565" s="6">
        <v>0</v>
      </c>
      <c r="E1565" s="6">
        <v>0</v>
      </c>
      <c r="F1565" s="6">
        <v>0</v>
      </c>
      <c r="G1565" s="6">
        <v>2454457905.77</v>
      </c>
      <c r="H1565" s="6">
        <v>9023616862.18</v>
      </c>
      <c r="I1565" s="6">
        <v>1474532885.97</v>
      </c>
      <c r="J1565" s="6">
        <v>0</v>
      </c>
      <c r="K1565" s="6">
        <v>59537856.17</v>
      </c>
      <c r="L1565" s="6">
        <v>1377994126</v>
      </c>
      <c r="M1565" s="6">
        <v>1682384062.79</v>
      </c>
      <c r="N1565" s="6">
        <v>0</v>
      </c>
      <c r="O1565" s="6">
        <v>0</v>
      </c>
      <c r="P1565" s="6">
        <v>223298819.52</v>
      </c>
      <c r="Q1565" s="6">
        <v>670551102.33</v>
      </c>
      <c r="R1565" s="8">
        <f t="shared" si="336"/>
        <v>18533760906.11</v>
      </c>
      <c r="S1565" s="8">
        <f t="shared" si="337"/>
        <v>3954228110.64</v>
      </c>
      <c r="T1565" s="8">
        <f t="shared" si="338"/>
        <v>22487989016.75</v>
      </c>
      <c r="U1565" s="8">
        <f t="shared" si="339"/>
        <v>7976073301.79</v>
      </c>
      <c r="V1565" s="8">
        <f t="shared" si="340"/>
        <v>10557687604.32</v>
      </c>
      <c r="W1565" s="8">
        <f t="shared" si="341"/>
        <v>7976073301.79</v>
      </c>
      <c r="X1565" s="8">
        <f t="shared" si="342"/>
        <v>14511915714.96</v>
      </c>
      <c r="Y1565" s="13">
        <f t="shared" si="343"/>
        <v>0.824162662668737</v>
      </c>
      <c r="Z1565" s="13">
        <f t="shared" si="344"/>
        <v>0.175837337331263</v>
      </c>
      <c r="AA1565" s="13">
        <f t="shared" si="345"/>
        <v>5.68707428796015</v>
      </c>
      <c r="AB1565" s="13">
        <f t="shared" si="346"/>
        <v>0.430353738898215</v>
      </c>
      <c r="AC1565" s="13">
        <f t="shared" si="347"/>
        <v>0.569646261101785</v>
      </c>
      <c r="AD1565" s="13">
        <f t="shared" si="348"/>
        <v>0.354681483339799</v>
      </c>
      <c r="AE1565" s="13">
        <f t="shared" si="349"/>
        <v>0.645318516660201</v>
      </c>
    </row>
    <row r="1566" spans="1:31">
      <c r="A1566" s="5" t="s">
        <v>3159</v>
      </c>
      <c r="B1566" s="5" t="s">
        <v>3160</v>
      </c>
      <c r="C1566" s="6">
        <v>629401941.39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30968432.61</v>
      </c>
      <c r="L1566" s="6">
        <v>1156399976</v>
      </c>
      <c r="M1566" s="6">
        <v>1673338131.72</v>
      </c>
      <c r="N1566" s="6">
        <v>0</v>
      </c>
      <c r="O1566" s="6">
        <v>69237791.48</v>
      </c>
      <c r="P1566" s="6">
        <v>254511937.04</v>
      </c>
      <c r="Q1566" s="6">
        <v>3084282827.99</v>
      </c>
      <c r="R1566" s="8">
        <f t="shared" si="336"/>
        <v>660370374</v>
      </c>
      <c r="S1566" s="8">
        <f t="shared" si="337"/>
        <v>6237770664.23</v>
      </c>
      <c r="T1566" s="8">
        <f t="shared" si="338"/>
        <v>6898141038.23</v>
      </c>
      <c r="U1566" s="8">
        <f t="shared" si="339"/>
        <v>629401941.39</v>
      </c>
      <c r="V1566" s="8">
        <f t="shared" si="340"/>
        <v>30968432.61</v>
      </c>
      <c r="W1566" s="8">
        <f t="shared" si="341"/>
        <v>629401941.39</v>
      </c>
      <c r="X1566" s="8">
        <f t="shared" si="342"/>
        <v>6268739096.84</v>
      </c>
      <c r="Y1566" s="13">
        <f t="shared" si="343"/>
        <v>0.0957316428208961</v>
      </c>
      <c r="Z1566" s="13">
        <f t="shared" si="344"/>
        <v>0.904268357179104</v>
      </c>
      <c r="AA1566" s="13">
        <f t="shared" si="345"/>
        <v>1.10586640797598</v>
      </c>
      <c r="AB1566" s="13">
        <f t="shared" si="346"/>
        <v>0.953104448913391</v>
      </c>
      <c r="AC1566" s="13">
        <f t="shared" si="347"/>
        <v>0.0468955510866089</v>
      </c>
      <c r="AD1566" s="13">
        <f t="shared" si="348"/>
        <v>0.0912422546743838</v>
      </c>
      <c r="AE1566" s="13">
        <f t="shared" si="349"/>
        <v>0.908757745325616</v>
      </c>
    </row>
    <row r="1567" spans="1:31">
      <c r="A1567" s="5" t="s">
        <v>3161</v>
      </c>
      <c r="B1567" s="5" t="s">
        <v>3162</v>
      </c>
      <c r="C1567" s="6">
        <v>1981434069.24</v>
      </c>
      <c r="D1567" s="6">
        <v>0</v>
      </c>
      <c r="E1567" s="6">
        <v>0</v>
      </c>
      <c r="F1567" s="6">
        <v>0</v>
      </c>
      <c r="G1567" s="6">
        <v>51853159.61</v>
      </c>
      <c r="H1567" s="6">
        <v>1177330281.83</v>
      </c>
      <c r="I1567" s="6">
        <v>0</v>
      </c>
      <c r="J1567" s="6">
        <v>0</v>
      </c>
      <c r="K1567" s="6">
        <v>1117527362.35</v>
      </c>
      <c r="L1567" s="6">
        <v>1085072406</v>
      </c>
      <c r="M1567" s="6">
        <v>3559038031.83</v>
      </c>
      <c r="N1567" s="6">
        <v>77982264</v>
      </c>
      <c r="O1567" s="6">
        <v>-63416783.17</v>
      </c>
      <c r="P1567" s="6">
        <v>338014506.58</v>
      </c>
      <c r="Q1567" s="6">
        <v>1191457750.78</v>
      </c>
      <c r="R1567" s="8">
        <f t="shared" si="336"/>
        <v>4328144873.03</v>
      </c>
      <c r="S1567" s="8">
        <f t="shared" si="337"/>
        <v>6032183648.02</v>
      </c>
      <c r="T1567" s="8">
        <f t="shared" si="338"/>
        <v>10360328521.05</v>
      </c>
      <c r="U1567" s="8">
        <f t="shared" si="339"/>
        <v>2033287228.85</v>
      </c>
      <c r="V1567" s="8">
        <f t="shared" si="340"/>
        <v>2294857644.18</v>
      </c>
      <c r="W1567" s="8">
        <f t="shared" si="341"/>
        <v>2033287228.85</v>
      </c>
      <c r="X1567" s="8">
        <f t="shared" si="342"/>
        <v>8327041292.2</v>
      </c>
      <c r="Y1567" s="13">
        <f t="shared" si="343"/>
        <v>0.417761354211512</v>
      </c>
      <c r="Z1567" s="13">
        <f t="shared" si="344"/>
        <v>0.582238645788488</v>
      </c>
      <c r="AA1567" s="13">
        <f t="shared" si="345"/>
        <v>1.71750880370671</v>
      </c>
      <c r="AB1567" s="13">
        <f t="shared" si="346"/>
        <v>0.469782617841662</v>
      </c>
      <c r="AC1567" s="13">
        <f t="shared" si="347"/>
        <v>0.530217382158338</v>
      </c>
      <c r="AD1567" s="13">
        <f t="shared" si="348"/>
        <v>0.196257022614562</v>
      </c>
      <c r="AE1567" s="13">
        <f t="shared" si="349"/>
        <v>0.803742977385438</v>
      </c>
    </row>
    <row r="1568" spans="1:31">
      <c r="A1568" s="5" t="s">
        <v>3163</v>
      </c>
      <c r="B1568" s="5" t="s">
        <v>3164</v>
      </c>
      <c r="C1568" s="6">
        <v>220000000</v>
      </c>
      <c r="D1568" s="6">
        <v>0</v>
      </c>
      <c r="E1568" s="6">
        <v>0</v>
      </c>
      <c r="F1568" s="6">
        <v>0</v>
      </c>
      <c r="G1568" s="6">
        <v>339227087.48</v>
      </c>
      <c r="H1568" s="6">
        <v>8037558050.03</v>
      </c>
      <c r="I1568" s="6">
        <v>5117097185.19</v>
      </c>
      <c r="J1568" s="6">
        <v>0</v>
      </c>
      <c r="K1568" s="6">
        <v>527037203.2</v>
      </c>
      <c r="L1568" s="6">
        <v>1499685402</v>
      </c>
      <c r="M1568" s="6">
        <v>1414200241.58</v>
      </c>
      <c r="N1568" s="6">
        <v>0</v>
      </c>
      <c r="O1568" s="6">
        <v>-12100807.17</v>
      </c>
      <c r="P1568" s="6">
        <v>305570286.2</v>
      </c>
      <c r="Q1568" s="6">
        <v>3648091547.51</v>
      </c>
      <c r="R1568" s="8">
        <f t="shared" si="336"/>
        <v>14240919525.9</v>
      </c>
      <c r="S1568" s="8">
        <f t="shared" si="337"/>
        <v>6855446670.12</v>
      </c>
      <c r="T1568" s="8">
        <f t="shared" si="338"/>
        <v>21096366196.02</v>
      </c>
      <c r="U1568" s="8">
        <f t="shared" si="339"/>
        <v>559227087.48</v>
      </c>
      <c r="V1568" s="8">
        <f t="shared" si="340"/>
        <v>13681692438.42</v>
      </c>
      <c r="W1568" s="8">
        <f t="shared" si="341"/>
        <v>559227087.48</v>
      </c>
      <c r="X1568" s="8">
        <f t="shared" si="342"/>
        <v>20537139108.54</v>
      </c>
      <c r="Y1568" s="13">
        <f t="shared" si="343"/>
        <v>0.675041350419233</v>
      </c>
      <c r="Z1568" s="13">
        <f t="shared" si="344"/>
        <v>0.324958649580767</v>
      </c>
      <c r="AA1568" s="13">
        <f t="shared" si="345"/>
        <v>3.07731460999765</v>
      </c>
      <c r="AB1568" s="13">
        <f t="shared" si="346"/>
        <v>0.0392690293953935</v>
      </c>
      <c r="AC1568" s="13">
        <f t="shared" si="347"/>
        <v>0.960730970604606</v>
      </c>
      <c r="AD1568" s="13">
        <f t="shared" si="348"/>
        <v>0.026508218632719</v>
      </c>
      <c r="AE1568" s="13">
        <f t="shared" si="349"/>
        <v>0.973491781367281</v>
      </c>
    </row>
    <row r="1569" spans="1:31">
      <c r="A1569" s="5" t="s">
        <v>3165</v>
      </c>
      <c r="B1569" s="5" t="s">
        <v>3166</v>
      </c>
      <c r="C1569" s="6">
        <v>1134800560.35</v>
      </c>
      <c r="D1569" s="6">
        <v>0</v>
      </c>
      <c r="E1569" s="6">
        <v>0</v>
      </c>
      <c r="F1569" s="6">
        <v>0</v>
      </c>
      <c r="G1569" s="6">
        <v>146423250.51</v>
      </c>
      <c r="H1569" s="6">
        <v>2873160168.78</v>
      </c>
      <c r="I1569" s="6">
        <v>2283555446.2</v>
      </c>
      <c r="J1569" s="6">
        <v>0</v>
      </c>
      <c r="K1569" s="6">
        <v>94936551.78</v>
      </c>
      <c r="L1569" s="6">
        <v>2130381363</v>
      </c>
      <c r="M1569" s="6">
        <v>9111160816.58</v>
      </c>
      <c r="N1569" s="6">
        <v>96575710</v>
      </c>
      <c r="O1569" s="6">
        <v>-139986701.84</v>
      </c>
      <c r="P1569" s="6">
        <v>539801749.3</v>
      </c>
      <c r="Q1569" s="6">
        <v>9399499038.24</v>
      </c>
      <c r="R1569" s="8">
        <f t="shared" si="336"/>
        <v>6532875977.62</v>
      </c>
      <c r="S1569" s="8">
        <f t="shared" si="337"/>
        <v>20944280555.28</v>
      </c>
      <c r="T1569" s="8">
        <f t="shared" si="338"/>
        <v>27477156532.9</v>
      </c>
      <c r="U1569" s="8">
        <f t="shared" si="339"/>
        <v>1281223810.86</v>
      </c>
      <c r="V1569" s="8">
        <f t="shared" si="340"/>
        <v>5251652166.76</v>
      </c>
      <c r="W1569" s="8">
        <f t="shared" si="341"/>
        <v>1281223810.86</v>
      </c>
      <c r="X1569" s="8">
        <f t="shared" si="342"/>
        <v>26195932722.04</v>
      </c>
      <c r="Y1569" s="13">
        <f t="shared" si="343"/>
        <v>0.237756624117849</v>
      </c>
      <c r="Z1569" s="13">
        <f t="shared" si="344"/>
        <v>0.762243375882151</v>
      </c>
      <c r="AA1569" s="13">
        <f t="shared" si="345"/>
        <v>1.31191694364374</v>
      </c>
      <c r="AB1569" s="13">
        <f t="shared" si="346"/>
        <v>0.196119414366529</v>
      </c>
      <c r="AC1569" s="13">
        <f t="shared" si="347"/>
        <v>0.803880585633471</v>
      </c>
      <c r="AD1569" s="13">
        <f t="shared" si="348"/>
        <v>0.0466286898837555</v>
      </c>
      <c r="AE1569" s="13">
        <f t="shared" si="349"/>
        <v>0.953371310116245</v>
      </c>
    </row>
    <row r="1570" spans="1:31">
      <c r="A1570" s="5" t="s">
        <v>3167</v>
      </c>
      <c r="B1570" s="5" t="s">
        <v>3168</v>
      </c>
      <c r="C1570" s="6">
        <v>394000000</v>
      </c>
      <c r="D1570" s="6">
        <v>0</v>
      </c>
      <c r="E1570" s="6">
        <v>0</v>
      </c>
      <c r="F1570" s="6">
        <v>0</v>
      </c>
      <c r="G1570" s="6">
        <v>1013532.78</v>
      </c>
      <c r="H1570" s="6">
        <v>9800000</v>
      </c>
      <c r="I1570" s="6">
        <v>0</v>
      </c>
      <c r="J1570" s="6">
        <v>0</v>
      </c>
      <c r="K1570" s="6">
        <v>299988.34</v>
      </c>
      <c r="L1570" s="6">
        <v>684712010</v>
      </c>
      <c r="M1570" s="6">
        <v>171715797.47</v>
      </c>
      <c r="N1570" s="6">
        <v>8421790.47</v>
      </c>
      <c r="O1570" s="6">
        <v>-18957839.98</v>
      </c>
      <c r="P1570" s="6">
        <v>30565834.51</v>
      </c>
      <c r="Q1570" s="6">
        <v>245477016.66</v>
      </c>
      <c r="R1570" s="8">
        <f t="shared" si="336"/>
        <v>405113521.12</v>
      </c>
      <c r="S1570" s="8">
        <f t="shared" si="337"/>
        <v>1105091028.19</v>
      </c>
      <c r="T1570" s="8">
        <f t="shared" si="338"/>
        <v>1510204549.31</v>
      </c>
      <c r="U1570" s="8">
        <f t="shared" si="339"/>
        <v>395013532.78</v>
      </c>
      <c r="V1570" s="8">
        <f t="shared" si="340"/>
        <v>10099988.34</v>
      </c>
      <c r="W1570" s="8">
        <f t="shared" si="341"/>
        <v>395013532.78</v>
      </c>
      <c r="X1570" s="8">
        <f t="shared" si="342"/>
        <v>1115191016.53</v>
      </c>
      <c r="Y1570" s="13">
        <f t="shared" si="343"/>
        <v>0.268250761994521</v>
      </c>
      <c r="Z1570" s="13">
        <f t="shared" si="344"/>
        <v>0.731749238005479</v>
      </c>
      <c r="AA1570" s="13">
        <f t="shared" si="345"/>
        <v>1.36658837216652</v>
      </c>
      <c r="AB1570" s="13">
        <f t="shared" si="346"/>
        <v>0.975068745392459</v>
      </c>
      <c r="AC1570" s="13">
        <f t="shared" si="347"/>
        <v>0.0249312546075406</v>
      </c>
      <c r="AD1570" s="13">
        <f t="shared" si="348"/>
        <v>0.261562933948569</v>
      </c>
      <c r="AE1570" s="13">
        <f t="shared" si="349"/>
        <v>0.738437066051431</v>
      </c>
    </row>
    <row r="1571" spans="1:31">
      <c r="A1571" s="5" t="s">
        <v>3169</v>
      </c>
      <c r="B1571" s="5" t="s">
        <v>3170</v>
      </c>
      <c r="C1571" s="6">
        <v>523675823.2</v>
      </c>
      <c r="D1571" s="6">
        <v>0</v>
      </c>
      <c r="E1571" s="6">
        <v>0</v>
      </c>
      <c r="F1571" s="6">
        <v>0</v>
      </c>
      <c r="G1571" s="6">
        <v>316230143.48</v>
      </c>
      <c r="H1571" s="6">
        <v>1981150587.56</v>
      </c>
      <c r="I1571" s="6">
        <v>0</v>
      </c>
      <c r="J1571" s="6">
        <v>0</v>
      </c>
      <c r="K1571" s="6">
        <v>291565915.76</v>
      </c>
      <c r="L1571" s="6">
        <v>1107978710</v>
      </c>
      <c r="M1571" s="6">
        <v>1330977380.41</v>
      </c>
      <c r="N1571" s="6">
        <v>0</v>
      </c>
      <c r="O1571" s="6">
        <v>-136516705.22</v>
      </c>
      <c r="P1571" s="6">
        <v>765039293.24</v>
      </c>
      <c r="Q1571" s="6">
        <v>269751927.19</v>
      </c>
      <c r="R1571" s="8">
        <f t="shared" si="336"/>
        <v>3112622470</v>
      </c>
      <c r="S1571" s="8">
        <f t="shared" si="337"/>
        <v>3337230605.62</v>
      </c>
      <c r="T1571" s="8">
        <f t="shared" si="338"/>
        <v>6449853075.62</v>
      </c>
      <c r="U1571" s="8">
        <f t="shared" si="339"/>
        <v>839905966.68</v>
      </c>
      <c r="V1571" s="8">
        <f t="shared" si="340"/>
        <v>2272716503.32</v>
      </c>
      <c r="W1571" s="8">
        <f t="shared" si="341"/>
        <v>839905966.68</v>
      </c>
      <c r="X1571" s="8">
        <f t="shared" si="342"/>
        <v>5609947108.94</v>
      </c>
      <c r="Y1571" s="13">
        <f t="shared" si="343"/>
        <v>0.482588119993849</v>
      </c>
      <c r="Z1571" s="13">
        <f t="shared" si="344"/>
        <v>0.517411880006151</v>
      </c>
      <c r="AA1571" s="13">
        <f t="shared" si="345"/>
        <v>1.93269624962634</v>
      </c>
      <c r="AB1571" s="13">
        <f t="shared" si="346"/>
        <v>0.269838689007472</v>
      </c>
      <c r="AC1571" s="13">
        <f t="shared" si="347"/>
        <v>0.730161310992528</v>
      </c>
      <c r="AD1571" s="13">
        <f t="shared" si="348"/>
        <v>0.130220945629721</v>
      </c>
      <c r="AE1571" s="13">
        <f t="shared" si="349"/>
        <v>0.869779054370279</v>
      </c>
    </row>
    <row r="1572" spans="1:31">
      <c r="A1572" s="5" t="s">
        <v>3171</v>
      </c>
      <c r="B1572" s="5" t="s">
        <v>3172</v>
      </c>
      <c r="C1572" s="6">
        <v>830000000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6041029.08</v>
      </c>
      <c r="L1572" s="6">
        <v>646875384</v>
      </c>
      <c r="M1572" s="6">
        <v>1565327893.96</v>
      </c>
      <c r="N1572" s="6">
        <v>0</v>
      </c>
      <c r="O1572" s="6">
        <v>-135234370.51</v>
      </c>
      <c r="P1572" s="6">
        <v>393268321.62</v>
      </c>
      <c r="Q1572" s="6">
        <v>1915470566.32</v>
      </c>
      <c r="R1572" s="8">
        <f t="shared" si="336"/>
        <v>836041029.08</v>
      </c>
      <c r="S1572" s="8">
        <f t="shared" si="337"/>
        <v>4385707795.39</v>
      </c>
      <c r="T1572" s="8">
        <f t="shared" si="338"/>
        <v>5221748824.47</v>
      </c>
      <c r="U1572" s="8">
        <f t="shared" si="339"/>
        <v>830000000</v>
      </c>
      <c r="V1572" s="8">
        <f t="shared" si="340"/>
        <v>6041029.08</v>
      </c>
      <c r="W1572" s="8">
        <f t="shared" si="341"/>
        <v>830000000</v>
      </c>
      <c r="X1572" s="8">
        <f t="shared" si="342"/>
        <v>4391748824.47</v>
      </c>
      <c r="Y1572" s="13">
        <f t="shared" si="343"/>
        <v>0.160107476859509</v>
      </c>
      <c r="Z1572" s="13">
        <f t="shared" si="344"/>
        <v>0.839892523140491</v>
      </c>
      <c r="AA1572" s="13">
        <f t="shared" si="345"/>
        <v>1.19062852978003</v>
      </c>
      <c r="AB1572" s="13">
        <f t="shared" si="346"/>
        <v>0.992774243284869</v>
      </c>
      <c r="AC1572" s="13">
        <f t="shared" si="347"/>
        <v>0.00722575671513119</v>
      </c>
      <c r="AD1572" s="13">
        <f t="shared" si="348"/>
        <v>0.158950579183449</v>
      </c>
      <c r="AE1572" s="13">
        <f t="shared" si="349"/>
        <v>0.841049420816551</v>
      </c>
    </row>
    <row r="1573" spans="1:31">
      <c r="A1573" s="5" t="s">
        <v>3173</v>
      </c>
      <c r="B1573" s="5" t="s">
        <v>3174</v>
      </c>
      <c r="C1573" s="6">
        <v>539752832.78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1744654.51</v>
      </c>
      <c r="L1573" s="6">
        <v>58823529</v>
      </c>
      <c r="M1573" s="6">
        <v>1455318064.28</v>
      </c>
      <c r="N1573" s="6">
        <v>0</v>
      </c>
      <c r="O1573" s="6">
        <v>-1618562.16</v>
      </c>
      <c r="P1573" s="6">
        <v>88461630.02</v>
      </c>
      <c r="Q1573" s="6">
        <v>1563703616.64</v>
      </c>
      <c r="R1573" s="8">
        <f t="shared" si="336"/>
        <v>541497487.29</v>
      </c>
      <c r="S1573" s="8">
        <f t="shared" si="337"/>
        <v>3164688277.78</v>
      </c>
      <c r="T1573" s="8">
        <f t="shared" si="338"/>
        <v>3706185765.07</v>
      </c>
      <c r="U1573" s="8">
        <f t="shared" si="339"/>
        <v>539752832.78</v>
      </c>
      <c r="V1573" s="8">
        <f t="shared" si="340"/>
        <v>1744654.51</v>
      </c>
      <c r="W1573" s="8">
        <f t="shared" si="341"/>
        <v>539752832.78</v>
      </c>
      <c r="X1573" s="8">
        <f t="shared" si="342"/>
        <v>3166432932.29</v>
      </c>
      <c r="Y1573" s="13">
        <f t="shared" si="343"/>
        <v>0.146106407399623</v>
      </c>
      <c r="Z1573" s="13">
        <f t="shared" si="344"/>
        <v>0.853893592600377</v>
      </c>
      <c r="AA1573" s="13">
        <f t="shared" si="345"/>
        <v>1.17110610580258</v>
      </c>
      <c r="AB1573" s="13">
        <f t="shared" si="346"/>
        <v>0.996778093064233</v>
      </c>
      <c r="AC1573" s="13">
        <f t="shared" si="347"/>
        <v>0.0032219069357669</v>
      </c>
      <c r="AD1573" s="13">
        <f t="shared" si="348"/>
        <v>0.145635666152262</v>
      </c>
      <c r="AE1573" s="13">
        <f t="shared" si="349"/>
        <v>0.854364333847738</v>
      </c>
    </row>
    <row r="1574" spans="1:31">
      <c r="A1574" s="5" t="s">
        <v>3175</v>
      </c>
      <c r="B1574" s="5" t="s">
        <v>3176</v>
      </c>
      <c r="C1574" s="6">
        <v>507331833.33</v>
      </c>
      <c r="D1574" s="6">
        <v>0</v>
      </c>
      <c r="E1574" s="6">
        <v>0</v>
      </c>
      <c r="F1574" s="6">
        <v>0</v>
      </c>
      <c r="G1574" s="6">
        <v>0</v>
      </c>
      <c r="H1574" s="6">
        <v>100082777.78</v>
      </c>
      <c r="I1574" s="6">
        <v>0</v>
      </c>
      <c r="J1574" s="6">
        <v>0</v>
      </c>
      <c r="K1574" s="6">
        <v>1068856.32</v>
      </c>
      <c r="L1574" s="6">
        <v>424861597</v>
      </c>
      <c r="M1574" s="6">
        <v>932797168.08</v>
      </c>
      <c r="N1574" s="6">
        <v>0</v>
      </c>
      <c r="O1574" s="6">
        <v>-2845358.35</v>
      </c>
      <c r="P1574" s="6">
        <v>22772278.94</v>
      </c>
      <c r="Q1574" s="6">
        <v>169959868.95</v>
      </c>
      <c r="R1574" s="8">
        <f t="shared" si="336"/>
        <v>608483467.43</v>
      </c>
      <c r="S1574" s="8">
        <f t="shared" si="337"/>
        <v>1547545554.62</v>
      </c>
      <c r="T1574" s="8">
        <f t="shared" si="338"/>
        <v>2156029022.05</v>
      </c>
      <c r="U1574" s="8">
        <f t="shared" si="339"/>
        <v>507331833.33</v>
      </c>
      <c r="V1574" s="8">
        <f t="shared" si="340"/>
        <v>101151634.1</v>
      </c>
      <c r="W1574" s="8">
        <f t="shared" si="341"/>
        <v>507331833.33</v>
      </c>
      <c r="X1574" s="8">
        <f t="shared" si="342"/>
        <v>1648697188.72</v>
      </c>
      <c r="Y1574" s="13">
        <f t="shared" si="343"/>
        <v>0.28222415431655</v>
      </c>
      <c r="Z1574" s="13">
        <f t="shared" si="344"/>
        <v>0.71777584568345</v>
      </c>
      <c r="AA1574" s="13">
        <f t="shared" si="345"/>
        <v>1.3931926046464</v>
      </c>
      <c r="AB1574" s="13">
        <f t="shared" si="346"/>
        <v>0.833764367457302</v>
      </c>
      <c r="AC1574" s="13">
        <f t="shared" si="347"/>
        <v>0.166235632542698</v>
      </c>
      <c r="AD1574" s="13">
        <f t="shared" si="348"/>
        <v>0.235308443504911</v>
      </c>
      <c r="AE1574" s="13">
        <f t="shared" si="349"/>
        <v>0.764691556495089</v>
      </c>
    </row>
    <row r="1575" spans="1:31">
      <c r="A1575" s="5" t="s">
        <v>3177</v>
      </c>
      <c r="B1575" s="5" t="s">
        <v>3178</v>
      </c>
      <c r="C1575" s="6">
        <v>522558250</v>
      </c>
      <c r="D1575" s="6">
        <v>0</v>
      </c>
      <c r="E1575" s="6">
        <v>0</v>
      </c>
      <c r="F1575" s="6">
        <v>0</v>
      </c>
      <c r="G1575" s="6">
        <v>165478365.51</v>
      </c>
      <c r="H1575" s="6">
        <v>219771357.05</v>
      </c>
      <c r="I1575" s="6">
        <v>0</v>
      </c>
      <c r="J1575" s="6">
        <v>0</v>
      </c>
      <c r="K1575" s="6">
        <v>7566429.61</v>
      </c>
      <c r="L1575" s="6">
        <v>1301923953</v>
      </c>
      <c r="M1575" s="6">
        <v>3136380208.51</v>
      </c>
      <c r="N1575" s="6">
        <v>307662662.77</v>
      </c>
      <c r="O1575" s="6">
        <v>-4991681.32</v>
      </c>
      <c r="P1575" s="6">
        <v>181601312.57</v>
      </c>
      <c r="Q1575" s="6">
        <v>4434652653.47</v>
      </c>
      <c r="R1575" s="8">
        <f t="shared" si="336"/>
        <v>915374402.17</v>
      </c>
      <c r="S1575" s="8">
        <f t="shared" si="337"/>
        <v>8741903783.46</v>
      </c>
      <c r="T1575" s="8">
        <f t="shared" si="338"/>
        <v>9657278185.63</v>
      </c>
      <c r="U1575" s="8">
        <f t="shared" si="339"/>
        <v>688036615.51</v>
      </c>
      <c r="V1575" s="8">
        <f t="shared" si="340"/>
        <v>227337786.66</v>
      </c>
      <c r="W1575" s="8">
        <f t="shared" si="341"/>
        <v>688036615.51</v>
      </c>
      <c r="X1575" s="8">
        <f t="shared" si="342"/>
        <v>8969241570.12</v>
      </c>
      <c r="Y1575" s="13">
        <f t="shared" si="343"/>
        <v>0.0947859619009499</v>
      </c>
      <c r="Z1575" s="13">
        <f t="shared" si="344"/>
        <v>0.90521403809905</v>
      </c>
      <c r="AA1575" s="13">
        <f t="shared" si="345"/>
        <v>1.10471110467973</v>
      </c>
      <c r="AB1575" s="13">
        <f t="shared" si="346"/>
        <v>0.751645025116423</v>
      </c>
      <c r="AC1575" s="13">
        <f t="shared" si="347"/>
        <v>0.248354974883577</v>
      </c>
      <c r="AD1575" s="13">
        <f t="shared" si="348"/>
        <v>0.0712453967137238</v>
      </c>
      <c r="AE1575" s="13">
        <f t="shared" si="349"/>
        <v>0.928754603286276</v>
      </c>
    </row>
    <row r="1576" spans="1:31">
      <c r="A1576" s="5" t="s">
        <v>3179</v>
      </c>
      <c r="B1576" s="5" t="s">
        <v>3180</v>
      </c>
      <c r="C1576" s="6">
        <v>3383458417.48</v>
      </c>
      <c r="D1576" s="6">
        <v>0</v>
      </c>
      <c r="E1576" s="6">
        <v>0</v>
      </c>
      <c r="F1576" s="6">
        <v>0</v>
      </c>
      <c r="G1576" s="6">
        <v>719292049.41</v>
      </c>
      <c r="H1576" s="6">
        <v>393755364.22</v>
      </c>
      <c r="I1576" s="6">
        <v>4071842460.21</v>
      </c>
      <c r="J1576" s="6">
        <v>0</v>
      </c>
      <c r="K1576" s="6">
        <v>78607268.86</v>
      </c>
      <c r="L1576" s="6">
        <v>2952434675</v>
      </c>
      <c r="M1576" s="6">
        <v>1249637516.67</v>
      </c>
      <c r="N1576" s="6">
        <v>0</v>
      </c>
      <c r="O1576" s="6">
        <v>8515417.86</v>
      </c>
      <c r="P1576" s="6">
        <v>665667052.84</v>
      </c>
      <c r="Q1576" s="6">
        <v>3704493432.29</v>
      </c>
      <c r="R1576" s="8">
        <f t="shared" si="336"/>
        <v>8646955560.18</v>
      </c>
      <c r="S1576" s="8">
        <f t="shared" si="337"/>
        <v>8580748094.66</v>
      </c>
      <c r="T1576" s="8">
        <f t="shared" si="338"/>
        <v>17227703654.84</v>
      </c>
      <c r="U1576" s="8">
        <f t="shared" si="339"/>
        <v>4102750466.89</v>
      </c>
      <c r="V1576" s="8">
        <f t="shared" si="340"/>
        <v>4544205093.29</v>
      </c>
      <c r="W1576" s="8">
        <f t="shared" si="341"/>
        <v>4102750466.89</v>
      </c>
      <c r="X1576" s="8">
        <f t="shared" si="342"/>
        <v>13124953187.95</v>
      </c>
      <c r="Y1576" s="13">
        <f t="shared" si="343"/>
        <v>0.501921540643097</v>
      </c>
      <c r="Z1576" s="13">
        <f t="shared" si="344"/>
        <v>0.498078459356903</v>
      </c>
      <c r="AA1576" s="13">
        <f t="shared" si="345"/>
        <v>2.00771581507692</v>
      </c>
      <c r="AB1576" s="13">
        <f t="shared" si="346"/>
        <v>0.47447340723983</v>
      </c>
      <c r="AC1576" s="13">
        <f t="shared" si="347"/>
        <v>0.52552659276017</v>
      </c>
      <c r="AD1576" s="13">
        <f t="shared" si="348"/>
        <v>0.238148423555995</v>
      </c>
      <c r="AE1576" s="13">
        <f t="shared" si="349"/>
        <v>0.761851576444005</v>
      </c>
    </row>
    <row r="1577" spans="1:31">
      <c r="A1577" s="5" t="s">
        <v>3181</v>
      </c>
      <c r="B1577" s="5" t="s">
        <v>3182</v>
      </c>
      <c r="C1577" s="6">
        <v>5002222.19</v>
      </c>
      <c r="D1577" s="6">
        <v>0</v>
      </c>
      <c r="E1577" s="6">
        <v>0</v>
      </c>
      <c r="F1577" s="6">
        <v>0</v>
      </c>
      <c r="G1577" s="6">
        <v>173664292.44</v>
      </c>
      <c r="H1577" s="6">
        <v>587604202.8</v>
      </c>
      <c r="I1577" s="6">
        <v>0</v>
      </c>
      <c r="J1577" s="6">
        <v>0</v>
      </c>
      <c r="K1577" s="6">
        <v>121284024.04</v>
      </c>
      <c r="L1577" s="6">
        <v>3414500201</v>
      </c>
      <c r="M1577" s="6">
        <v>11007096066.88</v>
      </c>
      <c r="N1577" s="6">
        <v>500000157.78</v>
      </c>
      <c r="O1577" s="6">
        <v>-328872622.85</v>
      </c>
      <c r="P1577" s="6">
        <v>2020230161.45</v>
      </c>
      <c r="Q1577" s="6">
        <v>13486722461.41</v>
      </c>
      <c r="R1577" s="8">
        <f t="shared" si="336"/>
        <v>887554741.47</v>
      </c>
      <c r="S1577" s="8">
        <f t="shared" si="337"/>
        <v>29099676110.11</v>
      </c>
      <c r="T1577" s="8">
        <f t="shared" si="338"/>
        <v>29987230851.58</v>
      </c>
      <c r="U1577" s="8">
        <f t="shared" si="339"/>
        <v>178666514.63</v>
      </c>
      <c r="V1577" s="8">
        <f t="shared" si="340"/>
        <v>708888226.84</v>
      </c>
      <c r="W1577" s="8">
        <f t="shared" si="341"/>
        <v>178666514.63</v>
      </c>
      <c r="X1577" s="8">
        <f t="shared" si="342"/>
        <v>29808564336.95</v>
      </c>
      <c r="Y1577" s="13">
        <f t="shared" si="343"/>
        <v>0.0295977559869699</v>
      </c>
      <c r="Z1577" s="13">
        <f t="shared" si="344"/>
        <v>0.97040224401303</v>
      </c>
      <c r="AA1577" s="13">
        <f t="shared" si="345"/>
        <v>1.03050050241493</v>
      </c>
      <c r="AB1577" s="13">
        <f t="shared" si="346"/>
        <v>0.201301966269806</v>
      </c>
      <c r="AC1577" s="13">
        <f t="shared" si="347"/>
        <v>0.798698033730194</v>
      </c>
      <c r="AD1577" s="13">
        <f t="shared" si="348"/>
        <v>0.00595808647735095</v>
      </c>
      <c r="AE1577" s="13">
        <f t="shared" si="349"/>
        <v>0.994041913522649</v>
      </c>
    </row>
    <row r="1578" spans="1:31">
      <c r="A1578" s="5" t="s">
        <v>3183</v>
      </c>
      <c r="B1578" s="5" t="s">
        <v>3184</v>
      </c>
      <c r="C1578" s="6">
        <v>2567326510.36</v>
      </c>
      <c r="D1578" s="6">
        <v>0</v>
      </c>
      <c r="E1578" s="6">
        <v>0</v>
      </c>
      <c r="F1578" s="6">
        <v>0</v>
      </c>
      <c r="G1578" s="6">
        <v>398020910.23</v>
      </c>
      <c r="H1578" s="6">
        <v>2510300000</v>
      </c>
      <c r="I1578" s="6">
        <v>3187499000</v>
      </c>
      <c r="J1578" s="6">
        <v>0</v>
      </c>
      <c r="K1578" s="6">
        <v>1012175022.58</v>
      </c>
      <c r="L1578" s="6">
        <v>1122412893</v>
      </c>
      <c r="M1578" s="6">
        <v>1708961241.26</v>
      </c>
      <c r="N1578" s="6">
        <v>0</v>
      </c>
      <c r="O1578" s="6">
        <v>1332678103.17</v>
      </c>
      <c r="P1578" s="6">
        <v>1273782977.24</v>
      </c>
      <c r="Q1578" s="6">
        <v>5915801161.16</v>
      </c>
      <c r="R1578" s="8">
        <f t="shared" si="336"/>
        <v>9675321443.17</v>
      </c>
      <c r="S1578" s="8">
        <f t="shared" si="337"/>
        <v>11353636375.83</v>
      </c>
      <c r="T1578" s="8">
        <f t="shared" si="338"/>
        <v>21028957819</v>
      </c>
      <c r="U1578" s="8">
        <f t="shared" si="339"/>
        <v>2965347420.59</v>
      </c>
      <c r="V1578" s="8">
        <f t="shared" si="340"/>
        <v>6709974022.58</v>
      </c>
      <c r="W1578" s="8">
        <f t="shared" si="341"/>
        <v>2965347420.59</v>
      </c>
      <c r="X1578" s="8">
        <f t="shared" si="342"/>
        <v>18063610398.41</v>
      </c>
      <c r="Y1578" s="13">
        <f t="shared" si="343"/>
        <v>0.460095147198792</v>
      </c>
      <c r="Z1578" s="13">
        <f t="shared" si="344"/>
        <v>0.539904852801208</v>
      </c>
      <c r="AA1578" s="13">
        <f t="shared" si="345"/>
        <v>1.85217820290309</v>
      </c>
      <c r="AB1578" s="13">
        <f t="shared" si="346"/>
        <v>0.306485674714539</v>
      </c>
      <c r="AC1578" s="13">
        <f t="shared" si="347"/>
        <v>0.693514325285461</v>
      </c>
      <c r="AD1578" s="13">
        <f t="shared" si="348"/>
        <v>0.141012571622107</v>
      </c>
      <c r="AE1578" s="13">
        <f t="shared" si="349"/>
        <v>0.858987428377893</v>
      </c>
    </row>
    <row r="1579" spans="1:31">
      <c r="A1579" s="5" t="s">
        <v>3185</v>
      </c>
      <c r="B1579" s="5" t="s">
        <v>3186</v>
      </c>
      <c r="C1579" s="6">
        <v>64478088.29</v>
      </c>
      <c r="D1579" s="6">
        <v>0</v>
      </c>
      <c r="E1579" s="6">
        <v>0</v>
      </c>
      <c r="F1579" s="6">
        <v>0</v>
      </c>
      <c r="G1579" s="6">
        <v>4169283.34</v>
      </c>
      <c r="H1579" s="6">
        <v>0</v>
      </c>
      <c r="I1579" s="6">
        <v>0</v>
      </c>
      <c r="J1579" s="6">
        <v>0</v>
      </c>
      <c r="K1579" s="6">
        <v>39999.21</v>
      </c>
      <c r="L1579" s="6">
        <v>957930404</v>
      </c>
      <c r="M1579" s="6">
        <v>131319120.98</v>
      </c>
      <c r="N1579" s="6">
        <v>303213693.97</v>
      </c>
      <c r="O1579" s="6">
        <v>42093057.18</v>
      </c>
      <c r="P1579" s="6">
        <v>1163297889.92</v>
      </c>
      <c r="Q1579" s="6">
        <v>5114885115.04</v>
      </c>
      <c r="R1579" s="8">
        <f t="shared" si="336"/>
        <v>68687370.84</v>
      </c>
      <c r="S1579" s="8">
        <f t="shared" si="337"/>
        <v>7106311893.15</v>
      </c>
      <c r="T1579" s="8">
        <f t="shared" si="338"/>
        <v>7174999263.99</v>
      </c>
      <c r="U1579" s="8">
        <f t="shared" si="339"/>
        <v>68647371.63</v>
      </c>
      <c r="V1579" s="8">
        <f t="shared" si="340"/>
        <v>39999.21</v>
      </c>
      <c r="W1579" s="8">
        <f t="shared" si="341"/>
        <v>68647371.63</v>
      </c>
      <c r="X1579" s="8">
        <f t="shared" si="342"/>
        <v>7106351892.36</v>
      </c>
      <c r="Y1579" s="13">
        <f t="shared" si="343"/>
        <v>0.00957315371232569</v>
      </c>
      <c r="Z1579" s="13">
        <f t="shared" si="344"/>
        <v>0.990426846287674</v>
      </c>
      <c r="AA1579" s="13">
        <f t="shared" si="345"/>
        <v>1.00966568479864</v>
      </c>
      <c r="AB1579" s="13">
        <f t="shared" si="346"/>
        <v>0.999417662817621</v>
      </c>
      <c r="AC1579" s="13">
        <f t="shared" si="347"/>
        <v>0.000582337182379188</v>
      </c>
      <c r="AD1579" s="13">
        <f t="shared" si="348"/>
        <v>0.00956757890896638</v>
      </c>
      <c r="AE1579" s="13">
        <f t="shared" si="349"/>
        <v>0.990432421091034</v>
      </c>
    </row>
    <row r="1580" spans="1:31">
      <c r="A1580" s="5" t="s">
        <v>3187</v>
      </c>
      <c r="B1580" s="5" t="s">
        <v>3188</v>
      </c>
      <c r="C1580" s="6">
        <v>6069207357.6</v>
      </c>
      <c r="D1580" s="6">
        <v>0</v>
      </c>
      <c r="E1580" s="6">
        <v>0</v>
      </c>
      <c r="F1580" s="6">
        <v>0</v>
      </c>
      <c r="G1580" s="6">
        <v>805423008.53</v>
      </c>
      <c r="H1580" s="6">
        <v>13679679500.94</v>
      </c>
      <c r="I1580" s="6">
        <v>1005150000</v>
      </c>
      <c r="J1580" s="6">
        <v>0</v>
      </c>
      <c r="K1580" s="6">
        <v>5537445205.48</v>
      </c>
      <c r="L1580" s="6">
        <v>4912038316</v>
      </c>
      <c r="M1580" s="6">
        <v>4703248635.47</v>
      </c>
      <c r="N1580" s="6">
        <v>146619086.11</v>
      </c>
      <c r="O1580" s="6">
        <v>57260597.33</v>
      </c>
      <c r="P1580" s="6">
        <v>14684761931.92</v>
      </c>
      <c r="Q1580" s="6">
        <v>7096016889.6</v>
      </c>
      <c r="R1580" s="8">
        <f t="shared" si="336"/>
        <v>27096905072.55</v>
      </c>
      <c r="S1580" s="8">
        <f t="shared" si="337"/>
        <v>31306707284.21</v>
      </c>
      <c r="T1580" s="8">
        <f t="shared" si="338"/>
        <v>58403612356.76</v>
      </c>
      <c r="U1580" s="8">
        <f t="shared" si="339"/>
        <v>6874630366.13</v>
      </c>
      <c r="V1580" s="8">
        <f t="shared" si="340"/>
        <v>20222274706.42</v>
      </c>
      <c r="W1580" s="8">
        <f t="shared" si="341"/>
        <v>6874630366.13</v>
      </c>
      <c r="X1580" s="8">
        <f t="shared" si="342"/>
        <v>51528981990.63</v>
      </c>
      <c r="Y1580" s="13">
        <f t="shared" si="343"/>
        <v>0.463959402151837</v>
      </c>
      <c r="Z1580" s="13">
        <f t="shared" si="344"/>
        <v>0.536040597848163</v>
      </c>
      <c r="AA1580" s="13">
        <f t="shared" si="345"/>
        <v>1.86553034231795</v>
      </c>
      <c r="AB1580" s="13">
        <f t="shared" si="346"/>
        <v>0.253705371433515</v>
      </c>
      <c r="AC1580" s="13">
        <f t="shared" si="347"/>
        <v>0.746294628566485</v>
      </c>
      <c r="AD1580" s="13">
        <f t="shared" si="348"/>
        <v>0.117708992453003</v>
      </c>
      <c r="AE1580" s="13">
        <f t="shared" si="349"/>
        <v>0.882291007546997</v>
      </c>
    </row>
    <row r="1581" spans="1:31">
      <c r="A1581" s="5" t="s">
        <v>3189</v>
      </c>
      <c r="B1581" s="5" t="s">
        <v>3190</v>
      </c>
      <c r="C1581" s="6">
        <v>4437529096.99</v>
      </c>
      <c r="D1581" s="6">
        <v>0</v>
      </c>
      <c r="E1581" s="6">
        <v>0</v>
      </c>
      <c r="F1581" s="6">
        <v>0</v>
      </c>
      <c r="G1581" s="6">
        <v>3217798525.02</v>
      </c>
      <c r="H1581" s="6">
        <v>5067492623.33</v>
      </c>
      <c r="I1581" s="6">
        <v>0</v>
      </c>
      <c r="J1581" s="6">
        <v>0</v>
      </c>
      <c r="K1581" s="6">
        <v>3608415.3</v>
      </c>
      <c r="L1581" s="6">
        <v>1621922452</v>
      </c>
      <c r="M1581" s="6">
        <v>4045486667.41</v>
      </c>
      <c r="N1581" s="6">
        <v>65756319.74</v>
      </c>
      <c r="O1581" s="6">
        <v>38761805.56</v>
      </c>
      <c r="P1581" s="6">
        <v>183193320.02</v>
      </c>
      <c r="Q1581" s="6">
        <v>5784664375.53</v>
      </c>
      <c r="R1581" s="8">
        <f t="shared" si="336"/>
        <v>12726428660.64</v>
      </c>
      <c r="S1581" s="8">
        <f t="shared" si="337"/>
        <v>11608272300.78</v>
      </c>
      <c r="T1581" s="8">
        <f t="shared" si="338"/>
        <v>24334700961.42</v>
      </c>
      <c r="U1581" s="8">
        <f t="shared" si="339"/>
        <v>7655327622.01</v>
      </c>
      <c r="V1581" s="8">
        <f t="shared" si="340"/>
        <v>5071101038.63</v>
      </c>
      <c r="W1581" s="8">
        <f t="shared" si="341"/>
        <v>7655327622.01</v>
      </c>
      <c r="X1581" s="8">
        <f t="shared" si="342"/>
        <v>16679373339.41</v>
      </c>
      <c r="Y1581" s="13">
        <f t="shared" si="343"/>
        <v>0.522974524355831</v>
      </c>
      <c r="Z1581" s="13">
        <f t="shared" si="344"/>
        <v>0.477025475644169</v>
      </c>
      <c r="AA1581" s="13">
        <f t="shared" si="345"/>
        <v>2.09632409809898</v>
      </c>
      <c r="AB1581" s="13">
        <f t="shared" si="346"/>
        <v>0.601529920619931</v>
      </c>
      <c r="AC1581" s="13">
        <f t="shared" si="347"/>
        <v>0.398470079380069</v>
      </c>
      <c r="AD1581" s="13">
        <f t="shared" si="348"/>
        <v>0.314584824122009</v>
      </c>
      <c r="AE1581" s="13">
        <f t="shared" si="349"/>
        <v>0.685415175877991</v>
      </c>
    </row>
    <row r="1582" spans="1:31">
      <c r="A1582" s="5" t="s">
        <v>3191</v>
      </c>
      <c r="B1582" s="5" t="s">
        <v>3192</v>
      </c>
      <c r="C1582" s="6">
        <v>293766168</v>
      </c>
      <c r="D1582" s="6">
        <v>0</v>
      </c>
      <c r="E1582" s="6">
        <v>0</v>
      </c>
      <c r="F1582" s="6">
        <v>0</v>
      </c>
      <c r="G1582" s="6">
        <v>88423845</v>
      </c>
      <c r="H1582" s="6">
        <v>381750000</v>
      </c>
      <c r="I1582" s="6">
        <v>0</v>
      </c>
      <c r="J1582" s="6">
        <v>0</v>
      </c>
      <c r="K1582" s="6">
        <v>32012090.03</v>
      </c>
      <c r="L1582" s="6">
        <v>538400659</v>
      </c>
      <c r="M1582" s="6">
        <v>1387263182.55</v>
      </c>
      <c r="N1582" s="6">
        <v>0</v>
      </c>
      <c r="O1582" s="6">
        <v>0</v>
      </c>
      <c r="P1582" s="6">
        <v>98190892.48</v>
      </c>
      <c r="Q1582" s="6">
        <v>-259571516.83</v>
      </c>
      <c r="R1582" s="8">
        <f t="shared" si="336"/>
        <v>795952103.03</v>
      </c>
      <c r="S1582" s="8">
        <f t="shared" si="337"/>
        <v>1764283217.2</v>
      </c>
      <c r="T1582" s="8">
        <f t="shared" si="338"/>
        <v>2560235320.23</v>
      </c>
      <c r="U1582" s="8">
        <f t="shared" si="339"/>
        <v>382190013</v>
      </c>
      <c r="V1582" s="8">
        <f t="shared" si="340"/>
        <v>413762090.03</v>
      </c>
      <c r="W1582" s="8">
        <f t="shared" si="341"/>
        <v>382190013</v>
      </c>
      <c r="X1582" s="8">
        <f t="shared" si="342"/>
        <v>2178045307.23</v>
      </c>
      <c r="Y1582" s="13">
        <f t="shared" si="343"/>
        <v>0.3108902126069</v>
      </c>
      <c r="Z1582" s="13">
        <f t="shared" si="344"/>
        <v>0.6891097873931</v>
      </c>
      <c r="AA1582" s="13">
        <f t="shared" si="345"/>
        <v>1.4511475795214</v>
      </c>
      <c r="AB1582" s="13">
        <f t="shared" si="346"/>
        <v>0.480167099936157</v>
      </c>
      <c r="AC1582" s="13">
        <f t="shared" si="347"/>
        <v>0.519832900063843</v>
      </c>
      <c r="AD1582" s="13">
        <f t="shared" si="348"/>
        <v>0.14927925178599</v>
      </c>
      <c r="AE1582" s="13">
        <f t="shared" si="349"/>
        <v>0.85072074821401</v>
      </c>
    </row>
    <row r="1583" spans="1:31">
      <c r="A1583" s="5" t="s">
        <v>3193</v>
      </c>
      <c r="B1583" s="5" t="s">
        <v>3194</v>
      </c>
      <c r="C1583" s="6">
        <v>5938624395.21</v>
      </c>
      <c r="D1583" s="6">
        <v>0</v>
      </c>
      <c r="E1583" s="6">
        <v>0</v>
      </c>
      <c r="F1583" s="6">
        <v>0</v>
      </c>
      <c r="G1583" s="6">
        <v>3390814956.45</v>
      </c>
      <c r="H1583" s="6">
        <v>4420416796.57</v>
      </c>
      <c r="I1583" s="6">
        <v>2165481652.56</v>
      </c>
      <c r="J1583" s="6">
        <v>0</v>
      </c>
      <c r="K1583" s="6">
        <v>1011320555.55</v>
      </c>
      <c r="L1583" s="6">
        <v>1135349124</v>
      </c>
      <c r="M1583" s="6">
        <v>3567531219.66</v>
      </c>
      <c r="N1583" s="6">
        <v>0</v>
      </c>
      <c r="O1583" s="6">
        <v>-7511823.35</v>
      </c>
      <c r="P1583" s="6">
        <v>801911846.3</v>
      </c>
      <c r="Q1583" s="6">
        <v>5763952287.16</v>
      </c>
      <c r="R1583" s="8">
        <f t="shared" si="336"/>
        <v>16926658356.34</v>
      </c>
      <c r="S1583" s="8">
        <f t="shared" si="337"/>
        <v>11261232653.77</v>
      </c>
      <c r="T1583" s="8">
        <f t="shared" si="338"/>
        <v>28187891010.11</v>
      </c>
      <c r="U1583" s="8">
        <f t="shared" si="339"/>
        <v>9329439351.66</v>
      </c>
      <c r="V1583" s="8">
        <f t="shared" si="340"/>
        <v>7597219004.68</v>
      </c>
      <c r="W1583" s="8">
        <f t="shared" si="341"/>
        <v>9329439351.66</v>
      </c>
      <c r="X1583" s="8">
        <f t="shared" si="342"/>
        <v>18858451658.45</v>
      </c>
      <c r="Y1583" s="13">
        <f t="shared" si="343"/>
        <v>0.60049396211547</v>
      </c>
      <c r="Z1583" s="13">
        <f t="shared" si="344"/>
        <v>0.39950603788453</v>
      </c>
      <c r="AA1583" s="13">
        <f t="shared" si="345"/>
        <v>2.50309108041324</v>
      </c>
      <c r="AB1583" s="13">
        <f t="shared" si="346"/>
        <v>0.551168408746526</v>
      </c>
      <c r="AC1583" s="13">
        <f t="shared" si="347"/>
        <v>0.448831591253474</v>
      </c>
      <c r="AD1583" s="13">
        <f t="shared" si="348"/>
        <v>0.33097330156108</v>
      </c>
      <c r="AE1583" s="13">
        <f t="shared" si="349"/>
        <v>0.66902669843892</v>
      </c>
    </row>
    <row r="1584" spans="1:31">
      <c r="A1584" s="5" t="s">
        <v>3195</v>
      </c>
      <c r="B1584" s="5" t="s">
        <v>3196</v>
      </c>
      <c r="C1584" s="6">
        <v>10157419084.06</v>
      </c>
      <c r="D1584" s="6">
        <v>0</v>
      </c>
      <c r="E1584" s="6">
        <v>0</v>
      </c>
      <c r="F1584" s="6">
        <v>0</v>
      </c>
      <c r="G1584" s="6">
        <v>5763035869.98</v>
      </c>
      <c r="H1584" s="6">
        <v>10042216153.33</v>
      </c>
      <c r="I1584" s="6">
        <v>6522261150.46</v>
      </c>
      <c r="J1584" s="6">
        <v>0</v>
      </c>
      <c r="K1584" s="6">
        <v>66295342.29</v>
      </c>
      <c r="L1584" s="6">
        <v>2529575634</v>
      </c>
      <c r="M1584" s="6">
        <v>1615106206.96</v>
      </c>
      <c r="N1584" s="6">
        <v>0</v>
      </c>
      <c r="O1584" s="6">
        <v>15243102.34</v>
      </c>
      <c r="P1584" s="6">
        <v>2400127912.21</v>
      </c>
      <c r="Q1584" s="6">
        <v>13653351460.45</v>
      </c>
      <c r="R1584" s="8">
        <f t="shared" si="336"/>
        <v>32551227600.12</v>
      </c>
      <c r="S1584" s="8">
        <f t="shared" si="337"/>
        <v>20213404315.96</v>
      </c>
      <c r="T1584" s="8">
        <f t="shared" si="338"/>
        <v>52764631916.08</v>
      </c>
      <c r="U1584" s="8">
        <f t="shared" si="339"/>
        <v>15920454954.04</v>
      </c>
      <c r="V1584" s="8">
        <f t="shared" si="340"/>
        <v>16630772646.08</v>
      </c>
      <c r="W1584" s="8">
        <f t="shared" si="341"/>
        <v>15920454954.04</v>
      </c>
      <c r="X1584" s="8">
        <f t="shared" si="342"/>
        <v>36844176962.04</v>
      </c>
      <c r="Y1584" s="13">
        <f t="shared" si="343"/>
        <v>0.61691376245913</v>
      </c>
      <c r="Z1584" s="13">
        <f t="shared" si="344"/>
        <v>0.38308623754087</v>
      </c>
      <c r="AA1584" s="13">
        <f t="shared" si="345"/>
        <v>2.61037829607051</v>
      </c>
      <c r="AB1584" s="13">
        <f t="shared" si="346"/>
        <v>0.489089233426678</v>
      </c>
      <c r="AC1584" s="13">
        <f t="shared" si="347"/>
        <v>0.510910766573322</v>
      </c>
      <c r="AD1584" s="13">
        <f t="shared" si="348"/>
        <v>0.301725879171503</v>
      </c>
      <c r="AE1584" s="13">
        <f t="shared" si="349"/>
        <v>0.698274120828497</v>
      </c>
    </row>
    <row r="1585" spans="1:31">
      <c r="A1585" s="5" t="s">
        <v>3197</v>
      </c>
      <c r="B1585" s="5" t="s">
        <v>3198</v>
      </c>
      <c r="C1585" s="6">
        <v>42099725.43</v>
      </c>
      <c r="D1585" s="6">
        <v>0</v>
      </c>
      <c r="E1585" s="6">
        <v>0</v>
      </c>
      <c r="F1585" s="6">
        <v>0</v>
      </c>
      <c r="G1585" s="6">
        <v>5137098.62</v>
      </c>
      <c r="H1585" s="6">
        <v>25000000</v>
      </c>
      <c r="I1585" s="6">
        <v>0</v>
      </c>
      <c r="J1585" s="6">
        <v>0</v>
      </c>
      <c r="K1585" s="6">
        <v>0</v>
      </c>
      <c r="L1585" s="6">
        <v>551610107</v>
      </c>
      <c r="M1585" s="6">
        <v>301226246.17</v>
      </c>
      <c r="N1585" s="6">
        <v>0</v>
      </c>
      <c r="O1585" s="6">
        <v>723702567.93</v>
      </c>
      <c r="P1585" s="6">
        <v>286489689.5</v>
      </c>
      <c r="Q1585" s="6">
        <v>1654310370.51</v>
      </c>
      <c r="R1585" s="8">
        <f t="shared" si="336"/>
        <v>72236824.05</v>
      </c>
      <c r="S1585" s="8">
        <f t="shared" si="337"/>
        <v>3517338981.11</v>
      </c>
      <c r="T1585" s="8">
        <f t="shared" si="338"/>
        <v>3589575805.16</v>
      </c>
      <c r="U1585" s="8">
        <f t="shared" si="339"/>
        <v>47236824.05</v>
      </c>
      <c r="V1585" s="8">
        <f t="shared" si="340"/>
        <v>25000000</v>
      </c>
      <c r="W1585" s="8">
        <f t="shared" si="341"/>
        <v>47236824.05</v>
      </c>
      <c r="X1585" s="8">
        <f t="shared" si="342"/>
        <v>3542338981.11</v>
      </c>
      <c r="Y1585" s="13">
        <f t="shared" si="343"/>
        <v>0.0201240558692645</v>
      </c>
      <c r="Z1585" s="13">
        <f t="shared" si="344"/>
        <v>0.979875944130735</v>
      </c>
      <c r="AA1585" s="13">
        <f t="shared" si="345"/>
        <v>1.02053735066138</v>
      </c>
      <c r="AB1585" s="13">
        <f t="shared" si="346"/>
        <v>0.653916124791203</v>
      </c>
      <c r="AC1585" s="13">
        <f t="shared" si="347"/>
        <v>0.346083875208797</v>
      </c>
      <c r="AD1585" s="13">
        <f t="shared" si="348"/>
        <v>0.0131594446291111</v>
      </c>
      <c r="AE1585" s="13">
        <f t="shared" si="349"/>
        <v>0.986840555370889</v>
      </c>
    </row>
    <row r="1586" spans="1:31">
      <c r="A1586" s="5" t="s">
        <v>3199</v>
      </c>
      <c r="B1586" s="5" t="s">
        <v>3200</v>
      </c>
      <c r="C1586" s="6">
        <v>364504590.52</v>
      </c>
      <c r="D1586" s="6">
        <v>0</v>
      </c>
      <c r="E1586" s="6">
        <v>0</v>
      </c>
      <c r="F1586" s="6">
        <v>0</v>
      </c>
      <c r="G1586" s="6">
        <v>2458608035.57</v>
      </c>
      <c r="H1586" s="6">
        <v>221543842.05</v>
      </c>
      <c r="I1586" s="6">
        <v>0</v>
      </c>
      <c r="J1586" s="6">
        <v>0</v>
      </c>
      <c r="K1586" s="6">
        <v>515843629.89</v>
      </c>
      <c r="L1586" s="6">
        <v>2507028015</v>
      </c>
      <c r="M1586" s="6">
        <v>3481828143.69</v>
      </c>
      <c r="N1586" s="6">
        <v>0</v>
      </c>
      <c r="O1586" s="6">
        <v>-185219032.59</v>
      </c>
      <c r="P1586" s="6">
        <v>260227370.74</v>
      </c>
      <c r="Q1586" s="6">
        <v>-3800551247.24</v>
      </c>
      <c r="R1586" s="8">
        <f t="shared" si="336"/>
        <v>3560500098.03</v>
      </c>
      <c r="S1586" s="8">
        <f t="shared" si="337"/>
        <v>2263313249.6</v>
      </c>
      <c r="T1586" s="8">
        <f t="shared" si="338"/>
        <v>5823813347.63</v>
      </c>
      <c r="U1586" s="8">
        <f t="shared" si="339"/>
        <v>2823112626.09</v>
      </c>
      <c r="V1586" s="8">
        <f t="shared" si="340"/>
        <v>737387471.94</v>
      </c>
      <c r="W1586" s="8">
        <f t="shared" si="341"/>
        <v>2823112626.09</v>
      </c>
      <c r="X1586" s="8">
        <f t="shared" si="342"/>
        <v>3000700721.54</v>
      </c>
      <c r="Y1586" s="13">
        <f t="shared" si="343"/>
        <v>0.611369198409998</v>
      </c>
      <c r="Z1586" s="13">
        <f t="shared" si="344"/>
        <v>0.388630801590002</v>
      </c>
      <c r="AA1586" s="13">
        <f t="shared" si="345"/>
        <v>2.57313624115409</v>
      </c>
      <c r="AB1586" s="13">
        <f t="shared" si="346"/>
        <v>0.792897780750521</v>
      </c>
      <c r="AC1586" s="13">
        <f t="shared" si="347"/>
        <v>0.207102219249479</v>
      </c>
      <c r="AD1586" s="13">
        <f t="shared" si="348"/>
        <v>0.484753280638512</v>
      </c>
      <c r="AE1586" s="13">
        <f t="shared" si="349"/>
        <v>0.515246719361488</v>
      </c>
    </row>
    <row r="1587" spans="1:31">
      <c r="A1587" s="5" t="s">
        <v>3201</v>
      </c>
      <c r="B1587" s="5" t="s">
        <v>3202</v>
      </c>
      <c r="C1587" s="6">
        <v>410190901.76</v>
      </c>
      <c r="D1587" s="6">
        <v>0</v>
      </c>
      <c r="E1587" s="6">
        <v>0</v>
      </c>
      <c r="F1587" s="6">
        <v>0</v>
      </c>
      <c r="G1587" s="6">
        <v>38998853.1</v>
      </c>
      <c r="H1587" s="6">
        <v>902400000</v>
      </c>
      <c r="I1587" s="6">
        <v>0</v>
      </c>
      <c r="J1587" s="6">
        <v>0</v>
      </c>
      <c r="K1587" s="6">
        <v>8566094.52</v>
      </c>
      <c r="L1587" s="6">
        <v>1946380317</v>
      </c>
      <c r="M1587" s="6">
        <v>355909690.98</v>
      </c>
      <c r="N1587" s="6">
        <v>0</v>
      </c>
      <c r="O1587" s="6">
        <v>-41778399.14</v>
      </c>
      <c r="P1587" s="6">
        <v>0</v>
      </c>
      <c r="Q1587" s="6">
        <v>-1152630255.81</v>
      </c>
      <c r="R1587" s="8">
        <f t="shared" si="336"/>
        <v>1360155849.38</v>
      </c>
      <c r="S1587" s="8">
        <f t="shared" si="337"/>
        <v>1107881353.03</v>
      </c>
      <c r="T1587" s="8">
        <f t="shared" si="338"/>
        <v>2468037202.41</v>
      </c>
      <c r="U1587" s="8">
        <f t="shared" si="339"/>
        <v>449189754.86</v>
      </c>
      <c r="V1587" s="8">
        <f t="shared" si="340"/>
        <v>910966094.52</v>
      </c>
      <c r="W1587" s="8">
        <f t="shared" si="341"/>
        <v>449189754.86</v>
      </c>
      <c r="X1587" s="8">
        <f t="shared" si="342"/>
        <v>2018847447.55</v>
      </c>
      <c r="Y1587" s="13">
        <f t="shared" si="343"/>
        <v>0.551108325292596</v>
      </c>
      <c r="Z1587" s="13">
        <f t="shared" si="344"/>
        <v>0.448891674707404</v>
      </c>
      <c r="AA1587" s="13">
        <f t="shared" si="345"/>
        <v>2.22770894704568</v>
      </c>
      <c r="AB1587" s="13">
        <f t="shared" si="346"/>
        <v>0.330248739557863</v>
      </c>
      <c r="AC1587" s="13">
        <f t="shared" si="347"/>
        <v>0.669751260442137</v>
      </c>
      <c r="AD1587" s="13">
        <f t="shared" si="348"/>
        <v>0.182002829787725</v>
      </c>
      <c r="AE1587" s="13">
        <f t="shared" si="349"/>
        <v>0.817997170212275</v>
      </c>
    </row>
    <row r="1588" spans="1:31">
      <c r="A1588" s="5" t="s">
        <v>3203</v>
      </c>
      <c r="B1588" s="5" t="s">
        <v>3204</v>
      </c>
      <c r="C1588" s="6">
        <v>6490741020</v>
      </c>
      <c r="D1588" s="6">
        <v>4670929</v>
      </c>
      <c r="E1588" s="6">
        <v>0</v>
      </c>
      <c r="F1588" s="6">
        <v>0</v>
      </c>
      <c r="G1588" s="6">
        <v>1585881251</v>
      </c>
      <c r="H1588" s="6">
        <v>1340970000</v>
      </c>
      <c r="I1588" s="6">
        <v>1198817548</v>
      </c>
      <c r="J1588" s="6">
        <v>0</v>
      </c>
      <c r="K1588" s="6">
        <v>1206373181</v>
      </c>
      <c r="L1588" s="6">
        <v>2609743532</v>
      </c>
      <c r="M1588" s="6">
        <v>9700750924</v>
      </c>
      <c r="N1588" s="6">
        <v>0</v>
      </c>
      <c r="O1588" s="6">
        <v>-361668241</v>
      </c>
      <c r="P1588" s="6">
        <v>2931419311</v>
      </c>
      <c r="Q1588" s="6">
        <v>10944009023</v>
      </c>
      <c r="R1588" s="8">
        <f t="shared" si="336"/>
        <v>11827453929</v>
      </c>
      <c r="S1588" s="8">
        <f t="shared" si="337"/>
        <v>25824254549</v>
      </c>
      <c r="T1588" s="8">
        <f t="shared" si="338"/>
        <v>37651708478</v>
      </c>
      <c r="U1588" s="8">
        <f t="shared" si="339"/>
        <v>8081293200</v>
      </c>
      <c r="V1588" s="8">
        <f t="shared" si="340"/>
        <v>3746160729</v>
      </c>
      <c r="W1588" s="8">
        <f t="shared" si="341"/>
        <v>8081293200</v>
      </c>
      <c r="X1588" s="8">
        <f t="shared" si="342"/>
        <v>29570415278</v>
      </c>
      <c r="Y1588" s="13">
        <f t="shared" si="343"/>
        <v>0.314127948162321</v>
      </c>
      <c r="Z1588" s="13">
        <f t="shared" si="344"/>
        <v>0.685872051837679</v>
      </c>
      <c r="AA1588" s="13">
        <f t="shared" si="345"/>
        <v>1.4579978836004</v>
      </c>
      <c r="AB1588" s="13">
        <f t="shared" si="346"/>
        <v>0.683265667193621</v>
      </c>
      <c r="AC1588" s="13">
        <f t="shared" si="347"/>
        <v>0.316734332806379</v>
      </c>
      <c r="AD1588" s="13">
        <f t="shared" si="348"/>
        <v>0.214632842085291</v>
      </c>
      <c r="AE1588" s="13">
        <f t="shared" si="349"/>
        <v>0.785367157914709</v>
      </c>
    </row>
    <row r="1589" spans="1:31">
      <c r="A1589" s="5" t="s">
        <v>3205</v>
      </c>
      <c r="B1589" s="5" t="s">
        <v>3206</v>
      </c>
      <c r="C1589" s="6">
        <v>10794903440.22</v>
      </c>
      <c r="D1589" s="6">
        <v>0</v>
      </c>
      <c r="E1589" s="6">
        <v>0</v>
      </c>
      <c r="F1589" s="6">
        <v>0</v>
      </c>
      <c r="G1589" s="6">
        <v>10439500000</v>
      </c>
      <c r="H1589" s="6">
        <v>11641581408.34</v>
      </c>
      <c r="I1589" s="6">
        <v>14500000000</v>
      </c>
      <c r="J1589" s="6">
        <v>0</v>
      </c>
      <c r="K1589" s="6">
        <v>3472276790.8</v>
      </c>
      <c r="L1589" s="6">
        <v>4034197440</v>
      </c>
      <c r="M1589" s="6">
        <v>39742033.97</v>
      </c>
      <c r="N1589" s="6">
        <v>0</v>
      </c>
      <c r="O1589" s="6">
        <v>-23936421.74</v>
      </c>
      <c r="P1589" s="6">
        <v>2258642186.57</v>
      </c>
      <c r="Q1589" s="6">
        <v>14182784814.8</v>
      </c>
      <c r="R1589" s="8">
        <f t="shared" si="336"/>
        <v>50848261639.36</v>
      </c>
      <c r="S1589" s="8">
        <f t="shared" si="337"/>
        <v>20491430053.6</v>
      </c>
      <c r="T1589" s="8">
        <f t="shared" si="338"/>
        <v>71339691692.96</v>
      </c>
      <c r="U1589" s="8">
        <f t="shared" si="339"/>
        <v>21234403440.22</v>
      </c>
      <c r="V1589" s="8">
        <f t="shared" si="340"/>
        <v>29613858199.14</v>
      </c>
      <c r="W1589" s="8">
        <f t="shared" si="341"/>
        <v>21234403440.22</v>
      </c>
      <c r="X1589" s="8">
        <f t="shared" si="342"/>
        <v>50105288252.74</v>
      </c>
      <c r="Y1589" s="13">
        <f t="shared" si="343"/>
        <v>0.712762565027708</v>
      </c>
      <c r="Z1589" s="13">
        <f t="shared" si="344"/>
        <v>0.287237434972293</v>
      </c>
      <c r="AA1589" s="13">
        <f t="shared" si="345"/>
        <v>3.48144036342777</v>
      </c>
      <c r="AB1589" s="13">
        <f t="shared" si="346"/>
        <v>0.417603331079919</v>
      </c>
      <c r="AC1589" s="13">
        <f t="shared" si="347"/>
        <v>0.582396668920081</v>
      </c>
      <c r="AD1589" s="13">
        <f t="shared" si="348"/>
        <v>0.297652021424638</v>
      </c>
      <c r="AE1589" s="13">
        <f t="shared" si="349"/>
        <v>0.702347978575362</v>
      </c>
    </row>
    <row r="1590" spans="1:31">
      <c r="A1590" s="5" t="s">
        <v>3207</v>
      </c>
      <c r="B1590" s="5" t="s">
        <v>3208</v>
      </c>
      <c r="C1590" s="6">
        <v>1539792242.19</v>
      </c>
      <c r="D1590" s="6">
        <v>0</v>
      </c>
      <c r="E1590" s="6">
        <v>0</v>
      </c>
      <c r="F1590" s="6">
        <v>0</v>
      </c>
      <c r="G1590" s="6">
        <v>103462519.51</v>
      </c>
      <c r="H1590" s="6">
        <v>35665505.23</v>
      </c>
      <c r="I1590" s="6">
        <v>0</v>
      </c>
      <c r="J1590" s="6">
        <v>0</v>
      </c>
      <c r="K1590" s="6">
        <v>42498315.79</v>
      </c>
      <c r="L1590" s="6">
        <v>2518376076</v>
      </c>
      <c r="M1590" s="6">
        <v>666681414.6</v>
      </c>
      <c r="N1590" s="6">
        <v>0</v>
      </c>
      <c r="O1590" s="6">
        <v>-1746415326.91</v>
      </c>
      <c r="P1590" s="6">
        <v>1285223044.53</v>
      </c>
      <c r="Q1590" s="6">
        <v>1203378547.45</v>
      </c>
      <c r="R1590" s="8">
        <f t="shared" si="336"/>
        <v>1721418582.72</v>
      </c>
      <c r="S1590" s="8">
        <f t="shared" si="337"/>
        <v>3927243755.67</v>
      </c>
      <c r="T1590" s="8">
        <f t="shared" si="338"/>
        <v>5648662338.39</v>
      </c>
      <c r="U1590" s="8">
        <f t="shared" si="339"/>
        <v>1643254761.7</v>
      </c>
      <c r="V1590" s="8">
        <f t="shared" si="340"/>
        <v>78163821.02</v>
      </c>
      <c r="W1590" s="8">
        <f t="shared" si="341"/>
        <v>1643254761.7</v>
      </c>
      <c r="X1590" s="8">
        <f t="shared" si="342"/>
        <v>4005407576.69</v>
      </c>
      <c r="Y1590" s="13">
        <f t="shared" si="343"/>
        <v>0.304748005739469</v>
      </c>
      <c r="Z1590" s="13">
        <f t="shared" si="344"/>
        <v>0.695251994260531</v>
      </c>
      <c r="AA1590" s="13">
        <f t="shared" si="345"/>
        <v>1.43832740970934</v>
      </c>
      <c r="AB1590" s="13">
        <f t="shared" si="346"/>
        <v>0.954593367467607</v>
      </c>
      <c r="AC1590" s="13">
        <f t="shared" si="347"/>
        <v>0.0454066325323931</v>
      </c>
      <c r="AD1590" s="13">
        <f t="shared" si="348"/>
        <v>0.290910425027878</v>
      </c>
      <c r="AE1590" s="13">
        <f t="shared" si="349"/>
        <v>0.709089574972122</v>
      </c>
    </row>
    <row r="1591" spans="1:31">
      <c r="A1591" s="5" t="s">
        <v>3209</v>
      </c>
      <c r="B1591" s="5" t="s">
        <v>3210</v>
      </c>
      <c r="C1591" s="6">
        <v>3308530883.31</v>
      </c>
      <c r="D1591" s="6">
        <v>0</v>
      </c>
      <c r="E1591" s="6">
        <v>0</v>
      </c>
      <c r="F1591" s="6">
        <v>0</v>
      </c>
      <c r="G1591" s="6">
        <v>885028727.41</v>
      </c>
      <c r="H1591" s="6">
        <v>1292137098.67</v>
      </c>
      <c r="I1591" s="6">
        <v>0</v>
      </c>
      <c r="J1591" s="6">
        <v>0</v>
      </c>
      <c r="K1591" s="6">
        <v>104825921.34</v>
      </c>
      <c r="L1591" s="6">
        <v>2106190178</v>
      </c>
      <c r="M1591" s="6">
        <v>3139738366.27</v>
      </c>
      <c r="N1591" s="6">
        <v>0</v>
      </c>
      <c r="O1591" s="6">
        <v>118863362.17</v>
      </c>
      <c r="P1591" s="6">
        <v>164510171.36</v>
      </c>
      <c r="Q1591" s="6">
        <v>2090987462.86</v>
      </c>
      <c r="R1591" s="8">
        <f t="shared" si="336"/>
        <v>5590522630.73</v>
      </c>
      <c r="S1591" s="8">
        <f t="shared" si="337"/>
        <v>7620289540.66</v>
      </c>
      <c r="T1591" s="8">
        <f t="shared" si="338"/>
        <v>13210812171.39</v>
      </c>
      <c r="U1591" s="8">
        <f t="shared" si="339"/>
        <v>4193559610.72</v>
      </c>
      <c r="V1591" s="8">
        <f t="shared" si="340"/>
        <v>1396963020.01</v>
      </c>
      <c r="W1591" s="8">
        <f t="shared" si="341"/>
        <v>4193559610.72</v>
      </c>
      <c r="X1591" s="8">
        <f t="shared" si="342"/>
        <v>9017252560.67</v>
      </c>
      <c r="Y1591" s="13">
        <f t="shared" si="343"/>
        <v>0.423177815126092</v>
      </c>
      <c r="Z1591" s="13">
        <f t="shared" si="344"/>
        <v>0.576822184873908</v>
      </c>
      <c r="AA1591" s="13">
        <f t="shared" si="345"/>
        <v>1.73363651090951</v>
      </c>
      <c r="AB1591" s="13">
        <f t="shared" si="346"/>
        <v>0.750119423123132</v>
      </c>
      <c r="AC1591" s="13">
        <f t="shared" si="347"/>
        <v>0.249880576876868</v>
      </c>
      <c r="AD1591" s="13">
        <f t="shared" si="348"/>
        <v>0.317433898560891</v>
      </c>
      <c r="AE1591" s="13">
        <f t="shared" si="349"/>
        <v>0.682566101439109</v>
      </c>
    </row>
    <row r="1592" spans="1:31">
      <c r="A1592" s="5" t="s">
        <v>3211</v>
      </c>
      <c r="B1592" s="5" t="s">
        <v>3212</v>
      </c>
      <c r="C1592" s="6">
        <v>20025444.47</v>
      </c>
      <c r="D1592" s="6">
        <v>0</v>
      </c>
      <c r="E1592" s="6">
        <v>0</v>
      </c>
      <c r="F1592" s="6">
        <v>0</v>
      </c>
      <c r="G1592" s="6">
        <v>0</v>
      </c>
      <c r="H1592" s="6">
        <v>90087500</v>
      </c>
      <c r="I1592" s="6">
        <v>0</v>
      </c>
      <c r="J1592" s="6">
        <v>0</v>
      </c>
      <c r="K1592" s="6">
        <v>8656207.02</v>
      </c>
      <c r="L1592" s="6">
        <v>344083828</v>
      </c>
      <c r="M1592" s="6">
        <v>538408056.45</v>
      </c>
      <c r="N1592" s="6">
        <v>0</v>
      </c>
      <c r="O1592" s="6">
        <v>296276166.57</v>
      </c>
      <c r="P1592" s="6">
        <v>286728229.86</v>
      </c>
      <c r="Q1592" s="6">
        <v>3348236455.82</v>
      </c>
      <c r="R1592" s="8">
        <f t="shared" si="336"/>
        <v>118769151.49</v>
      </c>
      <c r="S1592" s="8">
        <f t="shared" si="337"/>
        <v>4813732736.7</v>
      </c>
      <c r="T1592" s="8">
        <f t="shared" si="338"/>
        <v>4932501888.19</v>
      </c>
      <c r="U1592" s="8">
        <f t="shared" si="339"/>
        <v>20025444.47</v>
      </c>
      <c r="V1592" s="8">
        <f t="shared" si="340"/>
        <v>98743707.02</v>
      </c>
      <c r="W1592" s="8">
        <f t="shared" si="341"/>
        <v>20025444.47</v>
      </c>
      <c r="X1592" s="8">
        <f t="shared" si="342"/>
        <v>4912476443.72</v>
      </c>
      <c r="Y1592" s="13">
        <f t="shared" si="343"/>
        <v>0.0240788861681678</v>
      </c>
      <c r="Z1592" s="13">
        <f t="shared" si="344"/>
        <v>0.975921113831832</v>
      </c>
      <c r="AA1592" s="13">
        <f t="shared" si="345"/>
        <v>1.02467298414482</v>
      </c>
      <c r="AB1592" s="13">
        <f t="shared" si="346"/>
        <v>0.16860812945764</v>
      </c>
      <c r="AC1592" s="13">
        <f t="shared" si="347"/>
        <v>0.83139187054236</v>
      </c>
      <c r="AD1592" s="13">
        <f t="shared" si="348"/>
        <v>0.00405989595623823</v>
      </c>
      <c r="AE1592" s="13">
        <f t="shared" si="349"/>
        <v>0.995940104043762</v>
      </c>
    </row>
    <row r="1593" spans="1:31">
      <c r="A1593" s="5" t="s">
        <v>3213</v>
      </c>
      <c r="B1593" s="5" t="s">
        <v>3214</v>
      </c>
      <c r="C1593" s="6">
        <v>7321642303.28</v>
      </c>
      <c r="D1593" s="6">
        <v>0</v>
      </c>
      <c r="E1593" s="6">
        <v>146516800.44</v>
      </c>
      <c r="F1593" s="6">
        <v>0</v>
      </c>
      <c r="G1593" s="6">
        <v>947579584.69</v>
      </c>
      <c r="H1593" s="6">
        <v>1388730065.7</v>
      </c>
      <c r="I1593" s="6">
        <v>3175790577.07</v>
      </c>
      <c r="J1593" s="6">
        <v>0</v>
      </c>
      <c r="K1593" s="6">
        <v>11024000.47</v>
      </c>
      <c r="L1593" s="6">
        <v>3013897259</v>
      </c>
      <c r="M1593" s="6">
        <v>1312154767.45</v>
      </c>
      <c r="N1593" s="6">
        <v>1010086010.59</v>
      </c>
      <c r="O1593" s="6">
        <v>0</v>
      </c>
      <c r="P1593" s="6">
        <v>223617630.4</v>
      </c>
      <c r="Q1593" s="6">
        <v>4562519168.8</v>
      </c>
      <c r="R1593" s="8">
        <f t="shared" si="336"/>
        <v>12991283331.65</v>
      </c>
      <c r="S1593" s="8">
        <f t="shared" si="337"/>
        <v>8102102815.06</v>
      </c>
      <c r="T1593" s="8">
        <f t="shared" si="338"/>
        <v>21093386146.71</v>
      </c>
      <c r="U1593" s="8">
        <f t="shared" si="339"/>
        <v>8415738688.41</v>
      </c>
      <c r="V1593" s="8">
        <f t="shared" si="340"/>
        <v>4575544643.24</v>
      </c>
      <c r="W1593" s="8">
        <f t="shared" si="341"/>
        <v>8415738688.41</v>
      </c>
      <c r="X1593" s="8">
        <f t="shared" si="342"/>
        <v>12677647458.3</v>
      </c>
      <c r="Y1593" s="13">
        <f t="shared" si="343"/>
        <v>0.615893685408888</v>
      </c>
      <c r="Z1593" s="13">
        <f t="shared" si="344"/>
        <v>0.384106314591112</v>
      </c>
      <c r="AA1593" s="13">
        <f t="shared" si="345"/>
        <v>2.60344587426145</v>
      </c>
      <c r="AB1593" s="13">
        <f t="shared" si="346"/>
        <v>0.647798872025766</v>
      </c>
      <c r="AC1593" s="13">
        <f t="shared" si="347"/>
        <v>0.352201127974234</v>
      </c>
      <c r="AD1593" s="13">
        <f t="shared" si="348"/>
        <v>0.398975234695669</v>
      </c>
      <c r="AE1593" s="13">
        <f t="shared" si="349"/>
        <v>0.601024765304331</v>
      </c>
    </row>
    <row r="1594" spans="1:31">
      <c r="A1594" s="5" t="s">
        <v>3215</v>
      </c>
      <c r="B1594" s="5" t="s">
        <v>3216</v>
      </c>
      <c r="C1594" s="6">
        <v>4150342532.53</v>
      </c>
      <c r="D1594" s="6">
        <v>0</v>
      </c>
      <c r="E1594" s="6">
        <v>0</v>
      </c>
      <c r="F1594" s="6">
        <v>0</v>
      </c>
      <c r="G1594" s="6">
        <v>378674966.74</v>
      </c>
      <c r="H1594" s="6">
        <v>1920288941.5</v>
      </c>
      <c r="I1594" s="6">
        <v>4975335624.34</v>
      </c>
      <c r="J1594" s="6">
        <v>0</v>
      </c>
      <c r="K1594" s="6">
        <v>920.35</v>
      </c>
      <c r="L1594" s="6">
        <v>4406152075</v>
      </c>
      <c r="M1594" s="6">
        <v>4088025471.92</v>
      </c>
      <c r="N1594" s="6">
        <v>0</v>
      </c>
      <c r="O1594" s="6">
        <v>1406157521.89</v>
      </c>
      <c r="P1594" s="6">
        <v>6722242703.52</v>
      </c>
      <c r="Q1594" s="6">
        <v>14028021828.87</v>
      </c>
      <c r="R1594" s="8">
        <f t="shared" si="336"/>
        <v>11424642985.46</v>
      </c>
      <c r="S1594" s="8">
        <f t="shared" si="337"/>
        <v>30650599601.2</v>
      </c>
      <c r="T1594" s="8">
        <f t="shared" si="338"/>
        <v>42075242586.66</v>
      </c>
      <c r="U1594" s="8">
        <f t="shared" si="339"/>
        <v>4529017499.27</v>
      </c>
      <c r="V1594" s="8">
        <f t="shared" si="340"/>
        <v>6895625486.19</v>
      </c>
      <c r="W1594" s="8">
        <f t="shared" si="341"/>
        <v>4529017499.27</v>
      </c>
      <c r="X1594" s="8">
        <f t="shared" si="342"/>
        <v>37546225087.39</v>
      </c>
      <c r="Y1594" s="13">
        <f t="shared" si="343"/>
        <v>0.271528867883039</v>
      </c>
      <c r="Z1594" s="13">
        <f t="shared" si="344"/>
        <v>0.728471132116961</v>
      </c>
      <c r="AA1594" s="13">
        <f t="shared" si="345"/>
        <v>1.37273799319126</v>
      </c>
      <c r="AB1594" s="13">
        <f t="shared" si="346"/>
        <v>0.396425297931325</v>
      </c>
      <c r="AC1594" s="13">
        <f t="shared" si="347"/>
        <v>0.603574702068675</v>
      </c>
      <c r="AD1594" s="13">
        <f t="shared" si="348"/>
        <v>0.107640912347489</v>
      </c>
      <c r="AE1594" s="13">
        <f t="shared" si="349"/>
        <v>0.892359087652511</v>
      </c>
    </row>
    <row r="1595" spans="1:31">
      <c r="A1595" s="5" t="s">
        <v>3217</v>
      </c>
      <c r="B1595" s="5" t="s">
        <v>3218</v>
      </c>
      <c r="C1595" s="6">
        <v>72181578.01</v>
      </c>
      <c r="D1595" s="6">
        <v>0</v>
      </c>
      <c r="E1595" s="6">
        <v>0</v>
      </c>
      <c r="F1595" s="6">
        <v>0</v>
      </c>
      <c r="G1595" s="6">
        <v>0</v>
      </c>
      <c r="H1595" s="6">
        <v>150000</v>
      </c>
      <c r="I1595" s="6">
        <v>0</v>
      </c>
      <c r="J1595" s="6">
        <v>0</v>
      </c>
      <c r="K1595" s="6">
        <v>17484745.36</v>
      </c>
      <c r="L1595" s="6">
        <v>1028492944</v>
      </c>
      <c r="M1595" s="6">
        <v>2389343748.12</v>
      </c>
      <c r="N1595" s="6">
        <v>0</v>
      </c>
      <c r="O1595" s="6">
        <v>29346.01</v>
      </c>
      <c r="P1595" s="6">
        <v>420950495.26</v>
      </c>
      <c r="Q1595" s="6">
        <v>1694532496.64</v>
      </c>
      <c r="R1595" s="8">
        <f t="shared" si="336"/>
        <v>89816323.37</v>
      </c>
      <c r="S1595" s="8">
        <f t="shared" si="337"/>
        <v>5533349030.03</v>
      </c>
      <c r="T1595" s="8">
        <f t="shared" si="338"/>
        <v>5623165353.4</v>
      </c>
      <c r="U1595" s="8">
        <f t="shared" si="339"/>
        <v>72181578.01</v>
      </c>
      <c r="V1595" s="8">
        <f t="shared" si="340"/>
        <v>17634745.36</v>
      </c>
      <c r="W1595" s="8">
        <f t="shared" si="341"/>
        <v>72181578.01</v>
      </c>
      <c r="X1595" s="8">
        <f t="shared" si="342"/>
        <v>5550983775.39</v>
      </c>
      <c r="Y1595" s="13">
        <f t="shared" si="343"/>
        <v>0.0159725559760915</v>
      </c>
      <c r="Z1595" s="13">
        <f t="shared" si="344"/>
        <v>0.984027444023909</v>
      </c>
      <c r="AA1595" s="13">
        <f t="shared" si="345"/>
        <v>1.01623181962362</v>
      </c>
      <c r="AB1595" s="13">
        <f t="shared" si="346"/>
        <v>0.803657679380246</v>
      </c>
      <c r="AC1595" s="13">
        <f t="shared" si="347"/>
        <v>0.196342320619753</v>
      </c>
      <c r="AD1595" s="13">
        <f t="shared" si="348"/>
        <v>0.0128364672695168</v>
      </c>
      <c r="AE1595" s="13">
        <f t="shared" si="349"/>
        <v>0.987163532730483</v>
      </c>
    </row>
    <row r="1596" spans="1:31">
      <c r="A1596" s="5" t="s">
        <v>3219</v>
      </c>
      <c r="B1596" s="5" t="s">
        <v>3220</v>
      </c>
      <c r="C1596" s="6">
        <v>65487462.24</v>
      </c>
      <c r="D1596" s="6">
        <v>0</v>
      </c>
      <c r="E1596" s="6">
        <v>0</v>
      </c>
      <c r="F1596" s="6">
        <v>0</v>
      </c>
      <c r="G1596" s="6">
        <v>10738236.68</v>
      </c>
      <c r="H1596" s="6">
        <v>148064095.36</v>
      </c>
      <c r="I1596" s="6">
        <v>0</v>
      </c>
      <c r="J1596" s="6">
        <v>0</v>
      </c>
      <c r="K1596" s="6">
        <v>742251.12</v>
      </c>
      <c r="L1596" s="6">
        <v>515294257</v>
      </c>
      <c r="M1596" s="6">
        <v>1615682927.81</v>
      </c>
      <c r="N1596" s="6">
        <v>0</v>
      </c>
      <c r="O1596" s="6">
        <v>48232690.94</v>
      </c>
      <c r="P1596" s="6">
        <v>5843757.65</v>
      </c>
      <c r="Q1596" s="6">
        <v>262787821.96</v>
      </c>
      <c r="R1596" s="8">
        <f t="shared" si="336"/>
        <v>225032045.4</v>
      </c>
      <c r="S1596" s="8">
        <f t="shared" si="337"/>
        <v>2447841455.36</v>
      </c>
      <c r="T1596" s="8">
        <f t="shared" si="338"/>
        <v>2672873500.76</v>
      </c>
      <c r="U1596" s="8">
        <f t="shared" si="339"/>
        <v>76225698.92</v>
      </c>
      <c r="V1596" s="8">
        <f t="shared" si="340"/>
        <v>148806346.48</v>
      </c>
      <c r="W1596" s="8">
        <f t="shared" si="341"/>
        <v>76225698.92</v>
      </c>
      <c r="X1596" s="8">
        <f t="shared" si="342"/>
        <v>2596647801.84</v>
      </c>
      <c r="Y1596" s="13">
        <f t="shared" si="343"/>
        <v>0.0841910570537718</v>
      </c>
      <c r="Z1596" s="13">
        <f t="shared" si="344"/>
        <v>0.915808942946228</v>
      </c>
      <c r="AA1596" s="13">
        <f t="shared" si="345"/>
        <v>1.0919308090429</v>
      </c>
      <c r="AB1596" s="13">
        <f t="shared" si="346"/>
        <v>0.338732640431308</v>
      </c>
      <c r="AC1596" s="13">
        <f t="shared" si="347"/>
        <v>0.661267359568692</v>
      </c>
      <c r="AD1596" s="13">
        <f t="shared" si="348"/>
        <v>0.028518259056527</v>
      </c>
      <c r="AE1596" s="13">
        <f t="shared" si="349"/>
        <v>0.971481740943473</v>
      </c>
    </row>
    <row r="1597" spans="1:31">
      <c r="A1597" s="5" t="s">
        <v>3221</v>
      </c>
      <c r="B1597" s="5" t="s">
        <v>3222</v>
      </c>
      <c r="C1597" s="6">
        <v>396000000</v>
      </c>
      <c r="D1597" s="6">
        <v>0</v>
      </c>
      <c r="E1597" s="6">
        <v>0</v>
      </c>
      <c r="F1597" s="6">
        <v>0</v>
      </c>
      <c r="G1597" s="6">
        <v>95877794.28</v>
      </c>
      <c r="H1597" s="6">
        <v>1373940000</v>
      </c>
      <c r="I1597" s="6">
        <v>0</v>
      </c>
      <c r="J1597" s="6">
        <v>0</v>
      </c>
      <c r="K1597" s="6">
        <v>0</v>
      </c>
      <c r="L1597" s="6">
        <v>1012831132</v>
      </c>
      <c r="M1597" s="6">
        <v>494246895.74</v>
      </c>
      <c r="N1597" s="6">
        <v>19253241.48</v>
      </c>
      <c r="O1597" s="6">
        <v>0</v>
      </c>
      <c r="P1597" s="6">
        <v>181721556.02</v>
      </c>
      <c r="Q1597" s="6">
        <v>2101187027.05</v>
      </c>
      <c r="R1597" s="8">
        <f t="shared" si="336"/>
        <v>1865817794.28</v>
      </c>
      <c r="S1597" s="8">
        <f t="shared" si="337"/>
        <v>3770733369.33</v>
      </c>
      <c r="T1597" s="8">
        <f t="shared" si="338"/>
        <v>5636551163.61</v>
      </c>
      <c r="U1597" s="8">
        <f t="shared" si="339"/>
        <v>491877794.28</v>
      </c>
      <c r="V1597" s="8">
        <f t="shared" si="340"/>
        <v>1373940000</v>
      </c>
      <c r="W1597" s="8">
        <f t="shared" si="341"/>
        <v>491877794.28</v>
      </c>
      <c r="X1597" s="8">
        <f t="shared" si="342"/>
        <v>5144673369.33</v>
      </c>
      <c r="Y1597" s="13">
        <f t="shared" si="343"/>
        <v>0.331021175914425</v>
      </c>
      <c r="Z1597" s="13">
        <f t="shared" si="344"/>
        <v>0.668978824085576</v>
      </c>
      <c r="AA1597" s="13">
        <f t="shared" si="345"/>
        <v>1.49481562643914</v>
      </c>
      <c r="AB1597" s="13">
        <f t="shared" si="346"/>
        <v>0.263625845882669</v>
      </c>
      <c r="AC1597" s="13">
        <f t="shared" si="347"/>
        <v>0.736374154117331</v>
      </c>
      <c r="AD1597" s="13">
        <f t="shared" si="348"/>
        <v>0.0872657375055158</v>
      </c>
      <c r="AE1597" s="13">
        <f t="shared" si="349"/>
        <v>0.912734262494484</v>
      </c>
    </row>
    <row r="1598" spans="1:31">
      <c r="A1598" s="5" t="s">
        <v>3223</v>
      </c>
      <c r="B1598" s="5" t="s">
        <v>3224</v>
      </c>
      <c r="C1598" s="6">
        <v>683334400.05</v>
      </c>
      <c r="D1598" s="6">
        <v>0</v>
      </c>
      <c r="E1598" s="6">
        <v>0</v>
      </c>
      <c r="F1598" s="6">
        <v>0</v>
      </c>
      <c r="G1598" s="6">
        <v>73308589.33</v>
      </c>
      <c r="H1598" s="6">
        <v>30027542.51</v>
      </c>
      <c r="I1598" s="6">
        <v>0</v>
      </c>
      <c r="J1598" s="6">
        <v>0</v>
      </c>
      <c r="K1598" s="6">
        <v>15016056.09</v>
      </c>
      <c r="L1598" s="6">
        <v>1346132221</v>
      </c>
      <c r="M1598" s="6">
        <v>10260698963.28</v>
      </c>
      <c r="N1598" s="6">
        <v>0</v>
      </c>
      <c r="O1598" s="6">
        <v>-232064111.98</v>
      </c>
      <c r="P1598" s="6">
        <v>441558377.37</v>
      </c>
      <c r="Q1598" s="6">
        <v>5130444415.14</v>
      </c>
      <c r="R1598" s="8">
        <f t="shared" si="336"/>
        <v>801686587.98</v>
      </c>
      <c r="S1598" s="8">
        <f t="shared" si="337"/>
        <v>16946769864.81</v>
      </c>
      <c r="T1598" s="8">
        <f t="shared" si="338"/>
        <v>17748456452.79</v>
      </c>
      <c r="U1598" s="8">
        <f t="shared" si="339"/>
        <v>756642989.38</v>
      </c>
      <c r="V1598" s="8">
        <f t="shared" si="340"/>
        <v>45043598.6</v>
      </c>
      <c r="W1598" s="8">
        <f t="shared" si="341"/>
        <v>756642989.38</v>
      </c>
      <c r="X1598" s="8">
        <f t="shared" si="342"/>
        <v>16991813463.41</v>
      </c>
      <c r="Y1598" s="13">
        <f t="shared" si="343"/>
        <v>0.0451693695230594</v>
      </c>
      <c r="Z1598" s="13">
        <f t="shared" si="344"/>
        <v>0.954830630476941</v>
      </c>
      <c r="AA1598" s="13">
        <f t="shared" si="345"/>
        <v>1.0473061588949</v>
      </c>
      <c r="AB1598" s="13">
        <f t="shared" si="346"/>
        <v>0.943813955134892</v>
      </c>
      <c r="AC1598" s="13">
        <f t="shared" si="347"/>
        <v>0.0561860448651085</v>
      </c>
      <c r="AD1598" s="13">
        <f t="shared" si="348"/>
        <v>0.0426314813005081</v>
      </c>
      <c r="AE1598" s="13">
        <f t="shared" si="349"/>
        <v>0.957368518699492</v>
      </c>
    </row>
    <row r="1599" spans="1:31">
      <c r="A1599" s="5" t="s">
        <v>3225</v>
      </c>
      <c r="B1599" s="5" t="s">
        <v>3226</v>
      </c>
      <c r="C1599" s="6">
        <v>2216194861.12</v>
      </c>
      <c r="D1599" s="6">
        <v>0</v>
      </c>
      <c r="E1599" s="6">
        <v>1107541.79</v>
      </c>
      <c r="F1599" s="6">
        <v>0</v>
      </c>
      <c r="G1599" s="6">
        <v>1586580454.3</v>
      </c>
      <c r="H1599" s="6">
        <v>2359985702.23</v>
      </c>
      <c r="I1599" s="6">
        <v>0</v>
      </c>
      <c r="J1599" s="6">
        <v>0</v>
      </c>
      <c r="K1599" s="6">
        <v>953030504.53</v>
      </c>
      <c r="L1599" s="6">
        <v>1413506378</v>
      </c>
      <c r="M1599" s="6">
        <v>9393272768.04</v>
      </c>
      <c r="N1599" s="6">
        <v>0</v>
      </c>
      <c r="O1599" s="6">
        <v>1911848363.84</v>
      </c>
      <c r="P1599" s="6">
        <v>1035952912.65</v>
      </c>
      <c r="Q1599" s="6">
        <v>1744694868.44</v>
      </c>
      <c r="R1599" s="8">
        <f t="shared" si="336"/>
        <v>7116899063.97</v>
      </c>
      <c r="S1599" s="8">
        <f t="shared" si="337"/>
        <v>15499275290.97</v>
      </c>
      <c r="T1599" s="8">
        <f t="shared" si="338"/>
        <v>22616174354.94</v>
      </c>
      <c r="U1599" s="8">
        <f t="shared" si="339"/>
        <v>3803882857.21</v>
      </c>
      <c r="V1599" s="8">
        <f t="shared" si="340"/>
        <v>3313016206.76</v>
      </c>
      <c r="W1599" s="8">
        <f t="shared" si="341"/>
        <v>3803882857.21</v>
      </c>
      <c r="X1599" s="8">
        <f t="shared" si="342"/>
        <v>18812291497.73</v>
      </c>
      <c r="Y1599" s="13">
        <f t="shared" si="343"/>
        <v>0.314681826920718</v>
      </c>
      <c r="Z1599" s="13">
        <f t="shared" si="344"/>
        <v>0.685318173079282</v>
      </c>
      <c r="AA1599" s="13">
        <f t="shared" si="345"/>
        <v>1.45917624729953</v>
      </c>
      <c r="AB1599" s="13">
        <f t="shared" si="346"/>
        <v>0.534485992146148</v>
      </c>
      <c r="AC1599" s="13">
        <f t="shared" si="347"/>
        <v>0.465514007853852</v>
      </c>
      <c r="AD1599" s="13">
        <f t="shared" si="348"/>
        <v>0.168193028472082</v>
      </c>
      <c r="AE1599" s="13">
        <f t="shared" si="349"/>
        <v>0.831806971527918</v>
      </c>
    </row>
    <row r="1600" spans="1:31">
      <c r="A1600" s="5" t="s">
        <v>3227</v>
      </c>
      <c r="B1600" s="5" t="s">
        <v>3228</v>
      </c>
      <c r="C1600" s="6">
        <v>50056954.63</v>
      </c>
      <c r="D1600" s="6">
        <v>0</v>
      </c>
      <c r="E1600" s="6">
        <v>0</v>
      </c>
      <c r="F1600" s="6">
        <v>0</v>
      </c>
      <c r="G1600" s="6">
        <v>1464087317.09</v>
      </c>
      <c r="H1600" s="6">
        <v>3444491000</v>
      </c>
      <c r="I1600" s="6">
        <v>0</v>
      </c>
      <c r="J1600" s="6">
        <v>0</v>
      </c>
      <c r="K1600" s="6">
        <v>17072768.66</v>
      </c>
      <c r="L1600" s="6">
        <v>717047417</v>
      </c>
      <c r="M1600" s="6">
        <v>1393633318.56</v>
      </c>
      <c r="N1600" s="6">
        <v>0</v>
      </c>
      <c r="O1600" s="6">
        <v>187990.48</v>
      </c>
      <c r="P1600" s="6">
        <v>273971687.41</v>
      </c>
      <c r="Q1600" s="6">
        <v>1449790440.85</v>
      </c>
      <c r="R1600" s="8">
        <f t="shared" si="336"/>
        <v>4975708040.38</v>
      </c>
      <c r="S1600" s="8">
        <f t="shared" si="337"/>
        <v>3834630854.3</v>
      </c>
      <c r="T1600" s="8">
        <f t="shared" si="338"/>
        <v>8810338894.68</v>
      </c>
      <c r="U1600" s="8">
        <f t="shared" si="339"/>
        <v>1514144271.72</v>
      </c>
      <c r="V1600" s="8">
        <f t="shared" si="340"/>
        <v>3461563768.66</v>
      </c>
      <c r="W1600" s="8">
        <f t="shared" si="341"/>
        <v>1514144271.72</v>
      </c>
      <c r="X1600" s="8">
        <f t="shared" si="342"/>
        <v>7296194622.96</v>
      </c>
      <c r="Y1600" s="13">
        <f t="shared" si="343"/>
        <v>0.564757848688943</v>
      </c>
      <c r="Z1600" s="13">
        <f t="shared" si="344"/>
        <v>0.435242151311057</v>
      </c>
      <c r="AA1600" s="13">
        <f t="shared" si="345"/>
        <v>2.29757158627158</v>
      </c>
      <c r="AB1600" s="13">
        <f t="shared" si="346"/>
        <v>0.304307298465278</v>
      </c>
      <c r="AC1600" s="13">
        <f t="shared" si="347"/>
        <v>0.695692701534722</v>
      </c>
      <c r="AD1600" s="13">
        <f t="shared" si="348"/>
        <v>0.171859935221595</v>
      </c>
      <c r="AE1600" s="13">
        <f t="shared" si="349"/>
        <v>0.828140064778405</v>
      </c>
    </row>
    <row r="1601" spans="1:31">
      <c r="A1601" s="5" t="s">
        <v>3229</v>
      </c>
      <c r="B1601" s="5" t="s">
        <v>3230</v>
      </c>
      <c r="C1601" s="6">
        <v>3540000000</v>
      </c>
      <c r="D1601" s="6">
        <v>57292000</v>
      </c>
      <c r="E1601" s="6">
        <v>0</v>
      </c>
      <c r="F1601" s="6">
        <v>0</v>
      </c>
      <c r="G1601" s="6">
        <v>29066000</v>
      </c>
      <c r="H1601" s="6">
        <v>700000000</v>
      </c>
      <c r="I1601" s="6">
        <v>0</v>
      </c>
      <c r="J1601" s="6">
        <v>0</v>
      </c>
      <c r="K1601" s="6">
        <v>2104630000</v>
      </c>
      <c r="L1601" s="6">
        <v>10823814000</v>
      </c>
      <c r="M1601" s="6">
        <v>610327000</v>
      </c>
      <c r="N1601" s="6">
        <v>0</v>
      </c>
      <c r="O1601" s="6">
        <v>83776000</v>
      </c>
      <c r="P1601" s="6">
        <v>6474103000</v>
      </c>
      <c r="Q1601" s="6">
        <v>12040535000</v>
      </c>
      <c r="R1601" s="8">
        <f t="shared" si="336"/>
        <v>6430988000</v>
      </c>
      <c r="S1601" s="8">
        <f t="shared" si="337"/>
        <v>30032555000</v>
      </c>
      <c r="T1601" s="8">
        <f t="shared" si="338"/>
        <v>36463543000</v>
      </c>
      <c r="U1601" s="8">
        <f t="shared" si="339"/>
        <v>3626358000</v>
      </c>
      <c r="V1601" s="8">
        <f t="shared" si="340"/>
        <v>2804630000</v>
      </c>
      <c r="W1601" s="8">
        <f t="shared" si="341"/>
        <v>3626358000</v>
      </c>
      <c r="X1601" s="8">
        <f t="shared" si="342"/>
        <v>32837185000</v>
      </c>
      <c r="Y1601" s="13">
        <f t="shared" si="343"/>
        <v>0.176367611891143</v>
      </c>
      <c r="Z1601" s="13">
        <f t="shared" si="344"/>
        <v>0.823632388108857</v>
      </c>
      <c r="AA1601" s="13">
        <f t="shared" si="345"/>
        <v>1.21413389570085</v>
      </c>
      <c r="AB1601" s="13">
        <f t="shared" si="346"/>
        <v>0.563888161507998</v>
      </c>
      <c r="AC1601" s="13">
        <f t="shared" si="347"/>
        <v>0.436111838492002</v>
      </c>
      <c r="AD1601" s="13">
        <f t="shared" si="348"/>
        <v>0.0994516084188528</v>
      </c>
      <c r="AE1601" s="13">
        <f t="shared" si="349"/>
        <v>0.900548391581147</v>
      </c>
    </row>
    <row r="1602" spans="1:31">
      <c r="A1602" s="5" t="s">
        <v>3231</v>
      </c>
      <c r="B1602" s="5" t="s">
        <v>3232</v>
      </c>
      <c r="C1602" s="6">
        <v>8400400000</v>
      </c>
      <c r="D1602" s="6">
        <v>0</v>
      </c>
      <c r="E1602" s="6">
        <v>0</v>
      </c>
      <c r="F1602" s="6">
        <v>0</v>
      </c>
      <c r="G1602" s="6">
        <v>1383210888.39</v>
      </c>
      <c r="H1602" s="6">
        <v>605537707.3</v>
      </c>
      <c r="I1602" s="6">
        <v>0</v>
      </c>
      <c r="J1602" s="6">
        <v>0</v>
      </c>
      <c r="K1602" s="6">
        <v>1431358965.04</v>
      </c>
      <c r="L1602" s="6">
        <v>2375981952</v>
      </c>
      <c r="M1602" s="6">
        <v>4366627851.77</v>
      </c>
      <c r="N1602" s="6">
        <v>0</v>
      </c>
      <c r="O1602" s="6">
        <v>-117203.61</v>
      </c>
      <c r="P1602" s="6">
        <v>39562035.66</v>
      </c>
      <c r="Q1602" s="6">
        <v>-817486727.4</v>
      </c>
      <c r="R1602" s="8">
        <f t="shared" si="336"/>
        <v>11820507560.73</v>
      </c>
      <c r="S1602" s="8">
        <f t="shared" si="337"/>
        <v>5964567908.42</v>
      </c>
      <c r="T1602" s="8">
        <f t="shared" si="338"/>
        <v>17785075469.15</v>
      </c>
      <c r="U1602" s="8">
        <f t="shared" si="339"/>
        <v>9783610888.39</v>
      </c>
      <c r="V1602" s="8">
        <f t="shared" si="340"/>
        <v>2036896672.34</v>
      </c>
      <c r="W1602" s="8">
        <f t="shared" si="341"/>
        <v>9783610888.39</v>
      </c>
      <c r="X1602" s="8">
        <f t="shared" si="342"/>
        <v>8001464580.76</v>
      </c>
      <c r="Y1602" s="13">
        <f t="shared" si="343"/>
        <v>0.664630722609744</v>
      </c>
      <c r="Z1602" s="13">
        <f t="shared" si="344"/>
        <v>0.335369277390256</v>
      </c>
      <c r="AA1602" s="13">
        <f t="shared" si="345"/>
        <v>2.98178774090967</v>
      </c>
      <c r="AB1602" s="13">
        <f t="shared" si="346"/>
        <v>0.827681115901743</v>
      </c>
      <c r="AC1602" s="13">
        <f t="shared" si="347"/>
        <v>0.172318884098257</v>
      </c>
      <c r="AD1602" s="13">
        <f t="shared" si="348"/>
        <v>0.550102298152215</v>
      </c>
      <c r="AE1602" s="13">
        <f t="shared" si="349"/>
        <v>0.449897701847785</v>
      </c>
    </row>
    <row r="1603" spans="1:31">
      <c r="A1603" s="5" t="s">
        <v>3233</v>
      </c>
      <c r="B1603" s="5" t="s">
        <v>3234</v>
      </c>
      <c r="C1603" s="6">
        <v>203094740.38</v>
      </c>
      <c r="D1603" s="6">
        <v>0</v>
      </c>
      <c r="E1603" s="6">
        <v>38985034.1</v>
      </c>
      <c r="F1603" s="6">
        <v>0</v>
      </c>
      <c r="G1603" s="6">
        <v>14000000</v>
      </c>
      <c r="H1603" s="6">
        <v>379453279.29</v>
      </c>
      <c r="I1603" s="6">
        <v>0</v>
      </c>
      <c r="J1603" s="6">
        <v>0</v>
      </c>
      <c r="K1603" s="6">
        <v>21062739.01</v>
      </c>
      <c r="L1603" s="6">
        <v>351764064</v>
      </c>
      <c r="M1603" s="6">
        <v>60763161.14</v>
      </c>
      <c r="N1603" s="6">
        <v>0</v>
      </c>
      <c r="O1603" s="6">
        <v>15880444.62</v>
      </c>
      <c r="P1603" s="6">
        <v>74168465.03</v>
      </c>
      <c r="Q1603" s="6">
        <v>392652581.96</v>
      </c>
      <c r="R1603" s="8">
        <f t="shared" ref="R1603:R1666" si="350">C1603+D1603+E1603+F1603+G1603+H1603+I1603+J1603+K1603</f>
        <v>656595792.78</v>
      </c>
      <c r="S1603" s="8">
        <f t="shared" ref="S1603:S1666" si="351">L1603+M1603-N1603+O1603+P1603+Q1603</f>
        <v>895228716.75</v>
      </c>
      <c r="T1603" s="8">
        <f t="shared" ref="T1603:T1666" si="352">R1603+S1603</f>
        <v>1551824509.53</v>
      </c>
      <c r="U1603" s="8">
        <f t="shared" ref="U1603:U1666" si="353">C1603+D1603+E1603+F1603+G1603</f>
        <v>256079774.48</v>
      </c>
      <c r="V1603" s="8">
        <f t="shared" ref="V1603:V1666" si="354">H1603+I1603+J1603+K1603</f>
        <v>400516018.3</v>
      </c>
      <c r="W1603" s="8">
        <f t="shared" ref="W1603:W1666" si="355">U1603</f>
        <v>256079774.48</v>
      </c>
      <c r="X1603" s="8">
        <f t="shared" ref="X1603:X1666" si="356">V1603+S1603</f>
        <v>1295744735.05</v>
      </c>
      <c r="Y1603" s="13">
        <f t="shared" ref="Y1603:Y1666" si="357">R1603/T1603</f>
        <v>0.423112142350982</v>
      </c>
      <c r="Z1603" s="13">
        <f t="shared" ref="Z1603:Z1666" si="358">S1603/T1603</f>
        <v>0.576887857649018</v>
      </c>
      <c r="AA1603" s="13">
        <f t="shared" ref="AA1603:AA1666" si="359">T1603/S1603</f>
        <v>1.73343915414563</v>
      </c>
      <c r="AB1603" s="13">
        <f t="shared" ref="AB1603:AB1666" si="360">U1603/R1603</f>
        <v>0.390011293547539</v>
      </c>
      <c r="AC1603" s="13">
        <f t="shared" ref="AC1603:AC1666" si="361">V1603/R1603</f>
        <v>0.609988706452461</v>
      </c>
      <c r="AD1603" s="13">
        <f t="shared" ref="AD1603:AD1666" si="362">W1603/T1603</f>
        <v>0.165018513953977</v>
      </c>
      <c r="AE1603" s="13">
        <f t="shared" ref="AE1603:AE1666" si="363">X1603/T1603</f>
        <v>0.834981486046023</v>
      </c>
    </row>
    <row r="1604" spans="1:31">
      <c r="A1604" s="5" t="s">
        <v>3235</v>
      </c>
      <c r="B1604" s="5" t="s">
        <v>3236</v>
      </c>
      <c r="C1604" s="6">
        <v>722071608</v>
      </c>
      <c r="D1604" s="6">
        <v>355144.1</v>
      </c>
      <c r="E1604" s="6">
        <v>0</v>
      </c>
      <c r="F1604" s="6">
        <v>0</v>
      </c>
      <c r="G1604" s="6">
        <v>1167433541.64</v>
      </c>
      <c r="H1604" s="6">
        <v>3580845224.99</v>
      </c>
      <c r="I1604" s="6">
        <v>0</v>
      </c>
      <c r="J1604" s="6">
        <v>0</v>
      </c>
      <c r="K1604" s="6">
        <v>220781269.83</v>
      </c>
      <c r="L1604" s="6">
        <v>898229148</v>
      </c>
      <c r="M1604" s="6">
        <v>111067011.29</v>
      </c>
      <c r="N1604" s="6">
        <v>150004474.99</v>
      </c>
      <c r="O1604" s="6">
        <v>31310455.51</v>
      </c>
      <c r="P1604" s="6">
        <v>213667563.49</v>
      </c>
      <c r="Q1604" s="6">
        <v>2330792357.48</v>
      </c>
      <c r="R1604" s="8">
        <f t="shared" si="350"/>
        <v>5691486788.56</v>
      </c>
      <c r="S1604" s="8">
        <f t="shared" si="351"/>
        <v>3435062060.78</v>
      </c>
      <c r="T1604" s="8">
        <f t="shared" si="352"/>
        <v>9126548849.34</v>
      </c>
      <c r="U1604" s="8">
        <f t="shared" si="353"/>
        <v>1889860293.74</v>
      </c>
      <c r="V1604" s="8">
        <f t="shared" si="354"/>
        <v>3801626494.82</v>
      </c>
      <c r="W1604" s="8">
        <f t="shared" si="355"/>
        <v>1889860293.74</v>
      </c>
      <c r="X1604" s="8">
        <f t="shared" si="356"/>
        <v>7236688555.6</v>
      </c>
      <c r="Y1604" s="13">
        <f t="shared" si="357"/>
        <v>0.623618728449757</v>
      </c>
      <c r="Z1604" s="13">
        <f t="shared" si="358"/>
        <v>0.376381271550243</v>
      </c>
      <c r="AA1604" s="13">
        <f t="shared" si="359"/>
        <v>2.65688033807099</v>
      </c>
      <c r="AB1604" s="13">
        <f t="shared" si="360"/>
        <v>0.332050369955818</v>
      </c>
      <c r="AC1604" s="13">
        <f t="shared" si="361"/>
        <v>0.667949630044182</v>
      </c>
      <c r="AD1604" s="13">
        <f t="shared" si="362"/>
        <v>0.207072829493119</v>
      </c>
      <c r="AE1604" s="13">
        <f t="shared" si="363"/>
        <v>0.792927170506881</v>
      </c>
    </row>
    <row r="1605" spans="1:31">
      <c r="A1605" s="5" t="s">
        <v>3237</v>
      </c>
      <c r="B1605" s="5" t="s">
        <v>3238</v>
      </c>
      <c r="C1605" s="6">
        <v>5510000000</v>
      </c>
      <c r="D1605" s="6">
        <v>0</v>
      </c>
      <c r="E1605" s="6">
        <v>0</v>
      </c>
      <c r="F1605" s="6">
        <v>0</v>
      </c>
      <c r="G1605" s="6">
        <v>2022314871.26</v>
      </c>
      <c r="H1605" s="6">
        <v>796579310</v>
      </c>
      <c r="I1605" s="6">
        <v>0</v>
      </c>
      <c r="J1605" s="6">
        <v>0</v>
      </c>
      <c r="K1605" s="6">
        <v>280122222.47</v>
      </c>
      <c r="L1605" s="6">
        <v>159088075</v>
      </c>
      <c r="M1605" s="6">
        <v>403115892.08</v>
      </c>
      <c r="N1605" s="6">
        <v>0</v>
      </c>
      <c r="O1605" s="6">
        <v>1942070.44</v>
      </c>
      <c r="P1605" s="6">
        <v>79544037.5</v>
      </c>
      <c r="Q1605" s="6">
        <v>1991213739.4</v>
      </c>
      <c r="R1605" s="8">
        <f t="shared" si="350"/>
        <v>8609016403.73</v>
      </c>
      <c r="S1605" s="8">
        <f t="shared" si="351"/>
        <v>2634903814.42</v>
      </c>
      <c r="T1605" s="8">
        <f t="shared" si="352"/>
        <v>11243920218.15</v>
      </c>
      <c r="U1605" s="8">
        <f t="shared" si="353"/>
        <v>7532314871.26</v>
      </c>
      <c r="V1605" s="8">
        <f t="shared" si="354"/>
        <v>1076701532.47</v>
      </c>
      <c r="W1605" s="8">
        <f t="shared" si="355"/>
        <v>7532314871.26</v>
      </c>
      <c r="X1605" s="8">
        <f t="shared" si="356"/>
        <v>3711605346.89</v>
      </c>
      <c r="Y1605" s="13">
        <f t="shared" si="357"/>
        <v>0.765659684229463</v>
      </c>
      <c r="Z1605" s="13">
        <f t="shared" si="358"/>
        <v>0.234340315770537</v>
      </c>
      <c r="AA1605" s="13">
        <f t="shared" si="359"/>
        <v>4.26729816724829</v>
      </c>
      <c r="AB1605" s="13">
        <f t="shared" si="360"/>
        <v>0.874933269728293</v>
      </c>
      <c r="AC1605" s="13">
        <f t="shared" si="361"/>
        <v>0.125066730271707</v>
      </c>
      <c r="AD1605" s="13">
        <f t="shared" si="362"/>
        <v>0.669901131022016</v>
      </c>
      <c r="AE1605" s="13">
        <f t="shared" si="363"/>
        <v>0.330098868977984</v>
      </c>
    </row>
    <row r="1606" spans="1:31">
      <c r="A1606" s="5" t="s">
        <v>3239</v>
      </c>
      <c r="B1606" s="5" t="s">
        <v>3240</v>
      </c>
      <c r="C1606" s="6">
        <v>4170173250.52</v>
      </c>
      <c r="D1606" s="6">
        <v>50392578.9</v>
      </c>
      <c r="E1606" s="6">
        <v>0</v>
      </c>
      <c r="F1606" s="6">
        <v>0</v>
      </c>
      <c r="G1606" s="6">
        <v>3957915479.9</v>
      </c>
      <c r="H1606" s="6">
        <v>11112209080.59</v>
      </c>
      <c r="I1606" s="6">
        <v>515983606.54</v>
      </c>
      <c r="J1606" s="6">
        <v>0</v>
      </c>
      <c r="K1606" s="6">
        <v>1086973685.16</v>
      </c>
      <c r="L1606" s="6">
        <v>1368084624</v>
      </c>
      <c r="M1606" s="6">
        <v>9996382413.24</v>
      </c>
      <c r="N1606" s="6">
        <v>225263700.64</v>
      </c>
      <c r="O1606" s="6">
        <v>-1116741083.69</v>
      </c>
      <c r="P1606" s="6">
        <v>134466504.37</v>
      </c>
      <c r="Q1606" s="6">
        <v>4294570046.98</v>
      </c>
      <c r="R1606" s="8">
        <f t="shared" si="350"/>
        <v>20893647681.61</v>
      </c>
      <c r="S1606" s="8">
        <f t="shared" si="351"/>
        <v>14451498804.26</v>
      </c>
      <c r="T1606" s="8">
        <f t="shared" si="352"/>
        <v>35345146485.87</v>
      </c>
      <c r="U1606" s="8">
        <f t="shared" si="353"/>
        <v>8178481309.32</v>
      </c>
      <c r="V1606" s="8">
        <f t="shared" si="354"/>
        <v>12715166372.29</v>
      </c>
      <c r="W1606" s="8">
        <f t="shared" si="355"/>
        <v>8178481309.32</v>
      </c>
      <c r="X1606" s="8">
        <f t="shared" si="356"/>
        <v>27166665176.55</v>
      </c>
      <c r="Y1606" s="13">
        <f t="shared" si="357"/>
        <v>0.591132015536071</v>
      </c>
      <c r="Z1606" s="13">
        <f t="shared" si="358"/>
        <v>0.408867984463929</v>
      </c>
      <c r="AA1606" s="13">
        <f t="shared" si="359"/>
        <v>2.44577721415657</v>
      </c>
      <c r="AB1606" s="13">
        <f t="shared" si="360"/>
        <v>0.391433867075229</v>
      </c>
      <c r="AC1606" s="13">
        <f t="shared" si="361"/>
        <v>0.608566132924771</v>
      </c>
      <c r="AD1606" s="13">
        <f t="shared" si="362"/>
        <v>0.231389090793259</v>
      </c>
      <c r="AE1606" s="13">
        <f t="shared" si="363"/>
        <v>0.768610909206741</v>
      </c>
    </row>
    <row r="1607" spans="1:31">
      <c r="A1607" s="5" t="s">
        <v>3241</v>
      </c>
      <c r="B1607" s="5" t="s">
        <v>3242</v>
      </c>
      <c r="C1607" s="6">
        <v>2155878908.44</v>
      </c>
      <c r="D1607" s="6">
        <v>0</v>
      </c>
      <c r="E1607" s="6">
        <v>0</v>
      </c>
      <c r="F1607" s="6">
        <v>0</v>
      </c>
      <c r="G1607" s="6">
        <v>792302783.91</v>
      </c>
      <c r="H1607" s="6">
        <v>2297154000</v>
      </c>
      <c r="I1607" s="6">
        <v>0</v>
      </c>
      <c r="J1607" s="6">
        <v>0</v>
      </c>
      <c r="K1607" s="6">
        <v>886991506.29</v>
      </c>
      <c r="L1607" s="6">
        <v>4479341308</v>
      </c>
      <c r="M1607" s="6">
        <v>13807325793.32</v>
      </c>
      <c r="N1607" s="6">
        <v>0</v>
      </c>
      <c r="O1607" s="6">
        <v>-14282588.34</v>
      </c>
      <c r="P1607" s="6">
        <v>831814688.93</v>
      </c>
      <c r="Q1607" s="6">
        <v>11300414518.51</v>
      </c>
      <c r="R1607" s="8">
        <f t="shared" si="350"/>
        <v>6132327198.64</v>
      </c>
      <c r="S1607" s="8">
        <f t="shared" si="351"/>
        <v>30404613720.42</v>
      </c>
      <c r="T1607" s="8">
        <f t="shared" si="352"/>
        <v>36536940919.06</v>
      </c>
      <c r="U1607" s="8">
        <f t="shared" si="353"/>
        <v>2948181692.35</v>
      </c>
      <c r="V1607" s="8">
        <f t="shared" si="354"/>
        <v>3184145506.29</v>
      </c>
      <c r="W1607" s="8">
        <f t="shared" si="355"/>
        <v>2948181692.35</v>
      </c>
      <c r="X1607" s="8">
        <f t="shared" si="356"/>
        <v>33588759226.71</v>
      </c>
      <c r="Y1607" s="13">
        <f t="shared" si="357"/>
        <v>0.167839097756566</v>
      </c>
      <c r="Z1607" s="13">
        <f t="shared" si="358"/>
        <v>0.832160902243434</v>
      </c>
      <c r="AA1607" s="13">
        <f t="shared" si="359"/>
        <v>1.20169067941559</v>
      </c>
      <c r="AB1607" s="13">
        <f t="shared" si="360"/>
        <v>0.480760663423803</v>
      </c>
      <c r="AC1607" s="13">
        <f t="shared" si="361"/>
        <v>0.519239336576197</v>
      </c>
      <c r="AD1607" s="13">
        <f t="shared" si="362"/>
        <v>0.0806904359858994</v>
      </c>
      <c r="AE1607" s="13">
        <f t="shared" si="363"/>
        <v>0.919309564014101</v>
      </c>
    </row>
    <row r="1608" spans="1:31">
      <c r="A1608" s="5" t="s">
        <v>3243</v>
      </c>
      <c r="B1608" s="5" t="s">
        <v>3244</v>
      </c>
      <c r="C1608" s="6">
        <v>44760044245.22</v>
      </c>
      <c r="D1608" s="6">
        <v>0</v>
      </c>
      <c r="E1608" s="6">
        <v>0</v>
      </c>
      <c r="F1608" s="6">
        <v>0</v>
      </c>
      <c r="G1608" s="6">
        <v>32857378760.83</v>
      </c>
      <c r="H1608" s="6">
        <v>42075999133.86</v>
      </c>
      <c r="I1608" s="6">
        <v>34371548646.98</v>
      </c>
      <c r="J1608" s="6">
        <v>0</v>
      </c>
      <c r="K1608" s="6">
        <v>12327557549.35</v>
      </c>
      <c r="L1608" s="6">
        <v>8919974627</v>
      </c>
      <c r="M1608" s="6">
        <v>5993129233.59</v>
      </c>
      <c r="N1608" s="6">
        <v>680981446.82</v>
      </c>
      <c r="O1608" s="6">
        <v>3726951866.03</v>
      </c>
      <c r="P1608" s="6">
        <v>609221152.89</v>
      </c>
      <c r="Q1608" s="6">
        <v>15819268460.61</v>
      </c>
      <c r="R1608" s="8">
        <f t="shared" si="350"/>
        <v>166392528336.24</v>
      </c>
      <c r="S1608" s="8">
        <f t="shared" si="351"/>
        <v>34387563893.3</v>
      </c>
      <c r="T1608" s="8">
        <f t="shared" si="352"/>
        <v>200780092229.54</v>
      </c>
      <c r="U1608" s="8">
        <f t="shared" si="353"/>
        <v>77617423006.05</v>
      </c>
      <c r="V1608" s="8">
        <f t="shared" si="354"/>
        <v>88775105330.19</v>
      </c>
      <c r="W1608" s="8">
        <f t="shared" si="355"/>
        <v>77617423006.05</v>
      </c>
      <c r="X1608" s="8">
        <f t="shared" si="356"/>
        <v>123162669223.49</v>
      </c>
      <c r="Y1608" s="13">
        <f t="shared" si="357"/>
        <v>0.828730211688583</v>
      </c>
      <c r="Z1608" s="13">
        <f t="shared" si="358"/>
        <v>0.171269788311417</v>
      </c>
      <c r="AA1608" s="13">
        <f t="shared" si="359"/>
        <v>5.83874137907918</v>
      </c>
      <c r="AB1608" s="13">
        <f t="shared" si="360"/>
        <v>0.466471804846931</v>
      </c>
      <c r="AC1608" s="13">
        <f t="shared" si="361"/>
        <v>0.533528195153069</v>
      </c>
      <c r="AD1608" s="13">
        <f t="shared" si="362"/>
        <v>0.386579277577553</v>
      </c>
      <c r="AE1608" s="13">
        <f t="shared" si="363"/>
        <v>0.613420722422447</v>
      </c>
    </row>
    <row r="1609" spans="1:31">
      <c r="A1609" s="5" t="s">
        <v>3245</v>
      </c>
      <c r="B1609" s="5" t="s">
        <v>3246</v>
      </c>
      <c r="C1609" s="6">
        <v>233005867.74</v>
      </c>
      <c r="D1609" s="6">
        <v>0</v>
      </c>
      <c r="E1609" s="6">
        <v>0</v>
      </c>
      <c r="F1609" s="6">
        <v>0</v>
      </c>
      <c r="G1609" s="6">
        <v>87758633.07</v>
      </c>
      <c r="H1609" s="6">
        <v>990500000</v>
      </c>
      <c r="I1609" s="6">
        <v>0</v>
      </c>
      <c r="J1609" s="6">
        <v>0</v>
      </c>
      <c r="K1609" s="6">
        <v>989801.93</v>
      </c>
      <c r="L1609" s="6">
        <v>215411610</v>
      </c>
      <c r="M1609" s="6">
        <v>412557267</v>
      </c>
      <c r="N1609" s="6">
        <v>0</v>
      </c>
      <c r="O1609" s="6">
        <v>0</v>
      </c>
      <c r="P1609" s="6">
        <v>6190383.5</v>
      </c>
      <c r="Q1609" s="6">
        <v>323013310.95</v>
      </c>
      <c r="R1609" s="8">
        <f t="shared" si="350"/>
        <v>1312254302.74</v>
      </c>
      <c r="S1609" s="8">
        <f t="shared" si="351"/>
        <v>957172571.45</v>
      </c>
      <c r="T1609" s="8">
        <f t="shared" si="352"/>
        <v>2269426874.19</v>
      </c>
      <c r="U1609" s="8">
        <f t="shared" si="353"/>
        <v>320764500.81</v>
      </c>
      <c r="V1609" s="8">
        <f t="shared" si="354"/>
        <v>991489801.93</v>
      </c>
      <c r="W1609" s="8">
        <f t="shared" si="355"/>
        <v>320764500.81</v>
      </c>
      <c r="X1609" s="8">
        <f t="shared" si="356"/>
        <v>1948662373.38</v>
      </c>
      <c r="Y1609" s="13">
        <f t="shared" si="357"/>
        <v>0.578231586866339</v>
      </c>
      <c r="Z1609" s="13">
        <f t="shared" si="358"/>
        <v>0.421768413133661</v>
      </c>
      <c r="AA1609" s="13">
        <f t="shared" si="359"/>
        <v>2.37096939661789</v>
      </c>
      <c r="AB1609" s="13">
        <f t="shared" si="360"/>
        <v>0.244437758855308</v>
      </c>
      <c r="AC1609" s="13">
        <f t="shared" si="361"/>
        <v>0.755562241144692</v>
      </c>
      <c r="AD1609" s="13">
        <f t="shared" si="362"/>
        <v>0.141341633192956</v>
      </c>
      <c r="AE1609" s="13">
        <f t="shared" si="363"/>
        <v>0.858658366807044</v>
      </c>
    </row>
    <row r="1610" spans="1:31">
      <c r="A1610" s="5" t="s">
        <v>3247</v>
      </c>
      <c r="B1610" s="5" t="s">
        <v>3248</v>
      </c>
      <c r="C1610" s="6">
        <v>3108741319.47</v>
      </c>
      <c r="D1610" s="6">
        <v>0</v>
      </c>
      <c r="E1610" s="6">
        <v>0</v>
      </c>
      <c r="F1610" s="6">
        <v>0</v>
      </c>
      <c r="G1610" s="6">
        <v>2591578729</v>
      </c>
      <c r="H1610" s="6">
        <v>9406408667.73</v>
      </c>
      <c r="I1610" s="6">
        <v>0</v>
      </c>
      <c r="J1610" s="6">
        <v>0</v>
      </c>
      <c r="K1610" s="6">
        <v>3583745.8</v>
      </c>
      <c r="L1610" s="6">
        <v>3588389732</v>
      </c>
      <c r="M1610" s="6">
        <v>20500387280.4</v>
      </c>
      <c r="N1610" s="6">
        <v>0</v>
      </c>
      <c r="O1610" s="6">
        <v>0</v>
      </c>
      <c r="P1610" s="6">
        <v>230140908.12</v>
      </c>
      <c r="Q1610" s="6">
        <v>-1171807133.01</v>
      </c>
      <c r="R1610" s="8">
        <f t="shared" si="350"/>
        <v>15110312462</v>
      </c>
      <c r="S1610" s="8">
        <f t="shared" si="351"/>
        <v>23147110787.51</v>
      </c>
      <c r="T1610" s="8">
        <f t="shared" si="352"/>
        <v>38257423249.51</v>
      </c>
      <c r="U1610" s="8">
        <f t="shared" si="353"/>
        <v>5700320048.47</v>
      </c>
      <c r="V1610" s="8">
        <f t="shared" si="354"/>
        <v>9409992413.53</v>
      </c>
      <c r="W1610" s="8">
        <f t="shared" si="355"/>
        <v>5700320048.47</v>
      </c>
      <c r="X1610" s="8">
        <f t="shared" si="356"/>
        <v>32557103201.04</v>
      </c>
      <c r="Y1610" s="13">
        <f t="shared" si="357"/>
        <v>0.394964197234416</v>
      </c>
      <c r="Z1610" s="13">
        <f t="shared" si="358"/>
        <v>0.605035802765584</v>
      </c>
      <c r="AA1610" s="13">
        <f t="shared" si="359"/>
        <v>1.65279475268911</v>
      </c>
      <c r="AB1610" s="13">
        <f t="shared" si="360"/>
        <v>0.377247000206342</v>
      </c>
      <c r="AC1610" s="13">
        <f t="shared" si="361"/>
        <v>0.622752999793658</v>
      </c>
      <c r="AD1610" s="13">
        <f t="shared" si="362"/>
        <v>0.148999058595589</v>
      </c>
      <c r="AE1610" s="13">
        <f t="shared" si="363"/>
        <v>0.851000941404411</v>
      </c>
    </row>
    <row r="1611" spans="1:31">
      <c r="A1611" s="5" t="s">
        <v>3249</v>
      </c>
      <c r="B1611" s="5" t="s">
        <v>3250</v>
      </c>
      <c r="C1611" s="6">
        <v>11269155576.12</v>
      </c>
      <c r="D1611" s="6">
        <v>0</v>
      </c>
      <c r="E1611" s="6">
        <v>0</v>
      </c>
      <c r="F1611" s="6">
        <v>0</v>
      </c>
      <c r="G1611" s="6">
        <v>4415006839.37</v>
      </c>
      <c r="H1611" s="6">
        <v>14208734311</v>
      </c>
      <c r="I1611" s="6">
        <v>4120000000</v>
      </c>
      <c r="J1611" s="6">
        <v>0</v>
      </c>
      <c r="K1611" s="6">
        <v>1660053122.16</v>
      </c>
      <c r="L1611" s="6">
        <v>2228636743</v>
      </c>
      <c r="M1611" s="6">
        <v>1282942395.47</v>
      </c>
      <c r="N1611" s="6">
        <v>0</v>
      </c>
      <c r="O1611" s="6">
        <v>0</v>
      </c>
      <c r="P1611" s="6">
        <v>705354725.94</v>
      </c>
      <c r="Q1611" s="6">
        <v>6639628454.17</v>
      </c>
      <c r="R1611" s="8">
        <f t="shared" si="350"/>
        <v>35672949848.65</v>
      </c>
      <c r="S1611" s="8">
        <f t="shared" si="351"/>
        <v>10856562318.58</v>
      </c>
      <c r="T1611" s="8">
        <f t="shared" si="352"/>
        <v>46529512167.23</v>
      </c>
      <c r="U1611" s="8">
        <f t="shared" si="353"/>
        <v>15684162415.49</v>
      </c>
      <c r="V1611" s="8">
        <f t="shared" si="354"/>
        <v>19988787433.16</v>
      </c>
      <c r="W1611" s="8">
        <f t="shared" si="355"/>
        <v>15684162415.49</v>
      </c>
      <c r="X1611" s="8">
        <f t="shared" si="356"/>
        <v>30845349751.74</v>
      </c>
      <c r="Y1611" s="13">
        <f t="shared" si="357"/>
        <v>0.766673626846531</v>
      </c>
      <c r="Z1611" s="13">
        <f t="shared" si="358"/>
        <v>0.233326373153469</v>
      </c>
      <c r="AA1611" s="13">
        <f t="shared" si="359"/>
        <v>4.2858421295661</v>
      </c>
      <c r="AB1611" s="13">
        <f t="shared" si="360"/>
        <v>0.439665418252019</v>
      </c>
      <c r="AC1611" s="13">
        <f t="shared" si="361"/>
        <v>0.560334581747981</v>
      </c>
      <c r="AD1611" s="13">
        <f t="shared" si="362"/>
        <v>0.337079880810272</v>
      </c>
      <c r="AE1611" s="13">
        <f t="shared" si="363"/>
        <v>0.662920119189728</v>
      </c>
    </row>
    <row r="1612" spans="1:31">
      <c r="A1612" s="5" t="s">
        <v>3251</v>
      </c>
      <c r="B1612" s="5" t="s">
        <v>3252</v>
      </c>
      <c r="C1612" s="6">
        <v>9804974038.39</v>
      </c>
      <c r="D1612" s="6">
        <v>0</v>
      </c>
      <c r="E1612" s="6">
        <v>0</v>
      </c>
      <c r="F1612" s="6">
        <v>0</v>
      </c>
      <c r="G1612" s="6">
        <v>1098263264.81</v>
      </c>
      <c r="H1612" s="6">
        <v>1134371713.53</v>
      </c>
      <c r="I1612" s="6">
        <v>0</v>
      </c>
      <c r="J1612" s="6">
        <v>0</v>
      </c>
      <c r="K1612" s="6">
        <v>1628520398.42</v>
      </c>
      <c r="L1612" s="6">
        <v>1306749434</v>
      </c>
      <c r="M1612" s="6">
        <v>1179805019.66</v>
      </c>
      <c r="N1612" s="6">
        <v>0</v>
      </c>
      <c r="O1612" s="6">
        <v>130561543.14</v>
      </c>
      <c r="P1612" s="6">
        <v>275249426.16</v>
      </c>
      <c r="Q1612" s="6">
        <v>2643615555.66</v>
      </c>
      <c r="R1612" s="8">
        <f t="shared" si="350"/>
        <v>13666129415.15</v>
      </c>
      <c r="S1612" s="8">
        <f t="shared" si="351"/>
        <v>5535980978.62</v>
      </c>
      <c r="T1612" s="8">
        <f t="shared" si="352"/>
        <v>19202110393.77</v>
      </c>
      <c r="U1612" s="8">
        <f t="shared" si="353"/>
        <v>10903237303.2</v>
      </c>
      <c r="V1612" s="8">
        <f t="shared" si="354"/>
        <v>2762892111.95</v>
      </c>
      <c r="W1612" s="8">
        <f t="shared" si="355"/>
        <v>10903237303.2</v>
      </c>
      <c r="X1612" s="8">
        <f t="shared" si="356"/>
        <v>8298873090.57</v>
      </c>
      <c r="Y1612" s="13">
        <f t="shared" si="357"/>
        <v>0.711699346316845</v>
      </c>
      <c r="Z1612" s="13">
        <f t="shared" si="358"/>
        <v>0.288300653683155</v>
      </c>
      <c r="AA1612" s="13">
        <f t="shared" si="359"/>
        <v>3.46860122314883</v>
      </c>
      <c r="AB1612" s="13">
        <f t="shared" si="360"/>
        <v>0.797829214987009</v>
      </c>
      <c r="AC1612" s="13">
        <f t="shared" si="361"/>
        <v>0.202170785012991</v>
      </c>
      <c r="AD1612" s="13">
        <f t="shared" si="362"/>
        <v>0.567814530778736</v>
      </c>
      <c r="AE1612" s="13">
        <f t="shared" si="363"/>
        <v>0.432185469221264</v>
      </c>
    </row>
    <row r="1613" spans="1:31">
      <c r="A1613" s="5" t="s">
        <v>3253</v>
      </c>
      <c r="B1613" s="5" t="s">
        <v>3254</v>
      </c>
      <c r="C1613" s="6">
        <v>2772596833.67</v>
      </c>
      <c r="D1613" s="6">
        <v>19339244.76</v>
      </c>
      <c r="E1613" s="6">
        <v>0</v>
      </c>
      <c r="F1613" s="6">
        <v>0</v>
      </c>
      <c r="G1613" s="6">
        <v>168337862.9</v>
      </c>
      <c r="H1613" s="6">
        <v>349165715.53</v>
      </c>
      <c r="I1613" s="6">
        <v>360045861.09</v>
      </c>
      <c r="J1613" s="6">
        <v>0</v>
      </c>
      <c r="K1613" s="6">
        <v>288647246.17</v>
      </c>
      <c r="L1613" s="6">
        <v>2747113628</v>
      </c>
      <c r="M1613" s="6">
        <v>6683693757.44</v>
      </c>
      <c r="N1613" s="6">
        <v>110701350</v>
      </c>
      <c r="O1613" s="6">
        <v>-22689388.4</v>
      </c>
      <c r="P1613" s="6">
        <v>120156373.9</v>
      </c>
      <c r="Q1613" s="6">
        <v>2900554056.05</v>
      </c>
      <c r="R1613" s="8">
        <f t="shared" si="350"/>
        <v>3958132764.12</v>
      </c>
      <c r="S1613" s="8">
        <f t="shared" si="351"/>
        <v>12318127076.99</v>
      </c>
      <c r="T1613" s="8">
        <f t="shared" si="352"/>
        <v>16276259841.11</v>
      </c>
      <c r="U1613" s="8">
        <f t="shared" si="353"/>
        <v>2960273941.33</v>
      </c>
      <c r="V1613" s="8">
        <f t="shared" si="354"/>
        <v>997858822.79</v>
      </c>
      <c r="W1613" s="8">
        <f t="shared" si="355"/>
        <v>2960273941.33</v>
      </c>
      <c r="X1613" s="8">
        <f t="shared" si="356"/>
        <v>13315985899.78</v>
      </c>
      <c r="Y1613" s="13">
        <f t="shared" si="357"/>
        <v>0.243184417228502</v>
      </c>
      <c r="Z1613" s="13">
        <f t="shared" si="358"/>
        <v>0.756815582771498</v>
      </c>
      <c r="AA1613" s="13">
        <f t="shared" si="359"/>
        <v>1.32132585898661</v>
      </c>
      <c r="AB1613" s="13">
        <f t="shared" si="360"/>
        <v>0.747896575921993</v>
      </c>
      <c r="AC1613" s="13">
        <f t="shared" si="361"/>
        <v>0.252103424078007</v>
      </c>
      <c r="AD1613" s="13">
        <f t="shared" si="362"/>
        <v>0.181876792962782</v>
      </c>
      <c r="AE1613" s="13">
        <f t="shared" si="363"/>
        <v>0.818123207037218</v>
      </c>
    </row>
    <row r="1614" spans="1:31">
      <c r="A1614" s="5" t="s">
        <v>3255</v>
      </c>
      <c r="B1614" s="5" t="s">
        <v>3256</v>
      </c>
      <c r="C1614" s="6">
        <v>240000000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8920850.45</v>
      </c>
      <c r="L1614" s="6">
        <v>544655360</v>
      </c>
      <c r="M1614" s="6">
        <v>369857554.53</v>
      </c>
      <c r="N1614" s="6">
        <v>0</v>
      </c>
      <c r="O1614" s="6">
        <v>0</v>
      </c>
      <c r="P1614" s="6">
        <v>56093862.37</v>
      </c>
      <c r="Q1614" s="6">
        <v>-84961744.19</v>
      </c>
      <c r="R1614" s="8">
        <f t="shared" si="350"/>
        <v>248920850.45</v>
      </c>
      <c r="S1614" s="8">
        <f t="shared" si="351"/>
        <v>885645032.71</v>
      </c>
      <c r="T1614" s="8">
        <f t="shared" si="352"/>
        <v>1134565883.16</v>
      </c>
      <c r="U1614" s="8">
        <f t="shared" si="353"/>
        <v>240000000</v>
      </c>
      <c r="V1614" s="8">
        <f t="shared" si="354"/>
        <v>8920850.45</v>
      </c>
      <c r="W1614" s="8">
        <f t="shared" si="355"/>
        <v>240000000</v>
      </c>
      <c r="X1614" s="8">
        <f t="shared" si="356"/>
        <v>894565883.16</v>
      </c>
      <c r="Y1614" s="13">
        <f t="shared" si="357"/>
        <v>0.219397440152796</v>
      </c>
      <c r="Z1614" s="13">
        <f t="shared" si="358"/>
        <v>0.780602559847204</v>
      </c>
      <c r="AA1614" s="13">
        <f t="shared" si="359"/>
        <v>1.28106164575702</v>
      </c>
      <c r="AB1614" s="13">
        <f t="shared" si="360"/>
        <v>0.964161899519977</v>
      </c>
      <c r="AC1614" s="13">
        <f t="shared" si="361"/>
        <v>0.0358381004800235</v>
      </c>
      <c r="AD1614" s="13">
        <f t="shared" si="362"/>
        <v>0.21153465264754</v>
      </c>
      <c r="AE1614" s="13">
        <f t="shared" si="363"/>
        <v>0.78846534735246</v>
      </c>
    </row>
    <row r="1615" spans="1:31">
      <c r="A1615" s="5" t="s">
        <v>3257</v>
      </c>
      <c r="B1615" s="5" t="s">
        <v>3258</v>
      </c>
      <c r="C1615" s="6">
        <v>3947200000</v>
      </c>
      <c r="D1615" s="6">
        <v>0</v>
      </c>
      <c r="E1615" s="6">
        <v>0</v>
      </c>
      <c r="F1615" s="6">
        <v>0</v>
      </c>
      <c r="G1615" s="6">
        <v>64159570.09</v>
      </c>
      <c r="H1615" s="6">
        <v>980000000</v>
      </c>
      <c r="I1615" s="6">
        <v>1631634988.4</v>
      </c>
      <c r="J1615" s="6">
        <v>0</v>
      </c>
      <c r="K1615" s="6">
        <v>3192984759.38</v>
      </c>
      <c r="L1615" s="6">
        <v>1041611244</v>
      </c>
      <c r="M1615" s="6">
        <v>1651604358.45</v>
      </c>
      <c r="N1615" s="6">
        <v>0</v>
      </c>
      <c r="O1615" s="6">
        <v>125564771.73</v>
      </c>
      <c r="P1615" s="6">
        <v>167568528.62</v>
      </c>
      <c r="Q1615" s="6">
        <v>1451905892.06</v>
      </c>
      <c r="R1615" s="8">
        <f t="shared" si="350"/>
        <v>9815979317.87</v>
      </c>
      <c r="S1615" s="8">
        <f t="shared" si="351"/>
        <v>4438254794.86</v>
      </c>
      <c r="T1615" s="8">
        <f t="shared" si="352"/>
        <v>14254234112.73</v>
      </c>
      <c r="U1615" s="8">
        <f t="shared" si="353"/>
        <v>4011359570.09</v>
      </c>
      <c r="V1615" s="8">
        <f t="shared" si="354"/>
        <v>5804619747.78</v>
      </c>
      <c r="W1615" s="8">
        <f t="shared" si="355"/>
        <v>4011359570.09</v>
      </c>
      <c r="X1615" s="8">
        <f t="shared" si="356"/>
        <v>10242874542.64</v>
      </c>
      <c r="Y1615" s="13">
        <f t="shared" si="357"/>
        <v>0.688636038964988</v>
      </c>
      <c r="Z1615" s="13">
        <f t="shared" si="358"/>
        <v>0.311363961035012</v>
      </c>
      <c r="AA1615" s="13">
        <f t="shared" si="359"/>
        <v>3.2116754831737</v>
      </c>
      <c r="AB1615" s="13">
        <f t="shared" si="360"/>
        <v>0.408656073957625</v>
      </c>
      <c r="AC1615" s="13">
        <f t="shared" si="361"/>
        <v>0.591343926042375</v>
      </c>
      <c r="AD1615" s="13">
        <f t="shared" si="362"/>
        <v>0.281415300069162</v>
      </c>
      <c r="AE1615" s="13">
        <f t="shared" si="363"/>
        <v>0.718584699930838</v>
      </c>
    </row>
    <row r="1616" spans="1:31">
      <c r="A1616" s="5" t="s">
        <v>3259</v>
      </c>
      <c r="B1616" s="5" t="s">
        <v>3260</v>
      </c>
      <c r="C1616" s="6">
        <v>175500000</v>
      </c>
      <c r="D1616" s="6">
        <v>0</v>
      </c>
      <c r="E1616" s="6">
        <v>0</v>
      </c>
      <c r="F1616" s="6">
        <v>0</v>
      </c>
      <c r="G1616" s="6">
        <v>1236980351.89</v>
      </c>
      <c r="H1616" s="6">
        <v>249750000</v>
      </c>
      <c r="I1616" s="6">
        <v>500435732.7</v>
      </c>
      <c r="J1616" s="6">
        <v>0</v>
      </c>
      <c r="K1616" s="6">
        <v>0</v>
      </c>
      <c r="L1616" s="6">
        <v>1854853500</v>
      </c>
      <c r="M1616" s="6">
        <v>4883615079.39</v>
      </c>
      <c r="N1616" s="6">
        <v>0</v>
      </c>
      <c r="O1616" s="6">
        <v>-86381575.79</v>
      </c>
      <c r="P1616" s="6">
        <v>72037045.06</v>
      </c>
      <c r="Q1616" s="6">
        <v>-4065824009.19</v>
      </c>
      <c r="R1616" s="8">
        <f t="shared" si="350"/>
        <v>2162666084.59</v>
      </c>
      <c r="S1616" s="8">
        <f t="shared" si="351"/>
        <v>2658300039.47</v>
      </c>
      <c r="T1616" s="8">
        <f t="shared" si="352"/>
        <v>4820966124.06</v>
      </c>
      <c r="U1616" s="8">
        <f t="shared" si="353"/>
        <v>1412480351.89</v>
      </c>
      <c r="V1616" s="8">
        <f t="shared" si="354"/>
        <v>750185732.7</v>
      </c>
      <c r="W1616" s="8">
        <f t="shared" si="355"/>
        <v>1412480351.89</v>
      </c>
      <c r="X1616" s="8">
        <f t="shared" si="356"/>
        <v>3408485772.17</v>
      </c>
      <c r="Y1616" s="13">
        <f t="shared" si="357"/>
        <v>0.448595992781775</v>
      </c>
      <c r="Z1616" s="13">
        <f t="shared" si="358"/>
        <v>0.551404007218225</v>
      </c>
      <c r="AA1616" s="13">
        <f t="shared" si="359"/>
        <v>1.8135522899895</v>
      </c>
      <c r="AB1616" s="13">
        <f t="shared" si="360"/>
        <v>0.653119943922263</v>
      </c>
      <c r="AC1616" s="13">
        <f t="shared" si="361"/>
        <v>0.346880056077737</v>
      </c>
      <c r="AD1616" s="13">
        <f t="shared" si="362"/>
        <v>0.292986989649384</v>
      </c>
      <c r="AE1616" s="13">
        <f t="shared" si="363"/>
        <v>0.707013010350616</v>
      </c>
    </row>
    <row r="1617" spans="1:31">
      <c r="A1617" s="5" t="s">
        <v>3261</v>
      </c>
      <c r="B1617" s="5" t="s">
        <v>3262</v>
      </c>
      <c r="C1617" s="6">
        <v>1034911666.64</v>
      </c>
      <c r="D1617" s="6">
        <v>0</v>
      </c>
      <c r="E1617" s="6">
        <v>0</v>
      </c>
      <c r="F1617" s="6">
        <v>0</v>
      </c>
      <c r="G1617" s="6">
        <v>1420466403.22</v>
      </c>
      <c r="H1617" s="6">
        <v>5425592856.01</v>
      </c>
      <c r="I1617" s="6">
        <v>0</v>
      </c>
      <c r="J1617" s="6">
        <v>0</v>
      </c>
      <c r="K1617" s="6">
        <v>42035381.57</v>
      </c>
      <c r="L1617" s="6">
        <v>2894001038</v>
      </c>
      <c r="M1617" s="6">
        <v>2886188270.24</v>
      </c>
      <c r="N1617" s="6">
        <v>0</v>
      </c>
      <c r="O1617" s="6">
        <v>184141536.51</v>
      </c>
      <c r="P1617" s="6">
        <v>2427730863.33</v>
      </c>
      <c r="Q1617" s="6">
        <v>8786720845.48</v>
      </c>
      <c r="R1617" s="8">
        <f t="shared" si="350"/>
        <v>7923006307.44</v>
      </c>
      <c r="S1617" s="8">
        <f t="shared" si="351"/>
        <v>17178782553.56</v>
      </c>
      <c r="T1617" s="8">
        <f t="shared" si="352"/>
        <v>25101788861</v>
      </c>
      <c r="U1617" s="8">
        <f t="shared" si="353"/>
        <v>2455378069.86</v>
      </c>
      <c r="V1617" s="8">
        <f t="shared" si="354"/>
        <v>5467628237.58</v>
      </c>
      <c r="W1617" s="8">
        <f t="shared" si="355"/>
        <v>2455378069.86</v>
      </c>
      <c r="X1617" s="8">
        <f t="shared" si="356"/>
        <v>22646410791.14</v>
      </c>
      <c r="Y1617" s="13">
        <f t="shared" si="357"/>
        <v>0.315635126696081</v>
      </c>
      <c r="Z1617" s="13">
        <f t="shared" si="358"/>
        <v>0.684364873303919</v>
      </c>
      <c r="AA1617" s="13">
        <f t="shared" si="359"/>
        <v>1.46120883611732</v>
      </c>
      <c r="AB1617" s="13">
        <f t="shared" si="360"/>
        <v>0.309904848561626</v>
      </c>
      <c r="AC1617" s="13">
        <f t="shared" si="361"/>
        <v>0.690095151438374</v>
      </c>
      <c r="AD1617" s="13">
        <f t="shared" si="362"/>
        <v>0.0978168561394785</v>
      </c>
      <c r="AE1617" s="13">
        <f t="shared" si="363"/>
        <v>0.902183143860522</v>
      </c>
    </row>
    <row r="1618" spans="1:31">
      <c r="A1618" s="5" t="s">
        <v>3263</v>
      </c>
      <c r="B1618" s="5" t="s">
        <v>3264</v>
      </c>
      <c r="C1618" s="6">
        <v>1111651700</v>
      </c>
      <c r="D1618" s="6">
        <v>0</v>
      </c>
      <c r="E1618" s="6">
        <v>0</v>
      </c>
      <c r="F1618" s="6">
        <v>0</v>
      </c>
      <c r="G1618" s="6">
        <v>175620793</v>
      </c>
      <c r="H1618" s="6">
        <v>300000000</v>
      </c>
      <c r="I1618" s="6">
        <v>0</v>
      </c>
      <c r="J1618" s="6">
        <v>0</v>
      </c>
      <c r="K1618" s="6">
        <v>33599656</v>
      </c>
      <c r="L1618" s="6">
        <v>1242370295</v>
      </c>
      <c r="M1618" s="6">
        <v>1091655405</v>
      </c>
      <c r="N1618" s="6">
        <v>453506595</v>
      </c>
      <c r="O1618" s="6">
        <v>-83772918</v>
      </c>
      <c r="P1618" s="6">
        <v>1330397182</v>
      </c>
      <c r="Q1618" s="6">
        <v>5385414477</v>
      </c>
      <c r="R1618" s="8">
        <f t="shared" si="350"/>
        <v>1620872149</v>
      </c>
      <c r="S1618" s="8">
        <f t="shared" si="351"/>
        <v>8512557846</v>
      </c>
      <c r="T1618" s="8">
        <f t="shared" si="352"/>
        <v>10133429995</v>
      </c>
      <c r="U1618" s="8">
        <f t="shared" si="353"/>
        <v>1287272493</v>
      </c>
      <c r="V1618" s="8">
        <f t="shared" si="354"/>
        <v>333599656</v>
      </c>
      <c r="W1618" s="8">
        <f t="shared" si="355"/>
        <v>1287272493</v>
      </c>
      <c r="X1618" s="8">
        <f t="shared" si="356"/>
        <v>8846157502</v>
      </c>
      <c r="Y1618" s="13">
        <f t="shared" si="357"/>
        <v>0.159952962600005</v>
      </c>
      <c r="Z1618" s="13">
        <f t="shared" si="358"/>
        <v>0.840047037399995</v>
      </c>
      <c r="AA1618" s="13">
        <f t="shared" si="359"/>
        <v>1.19040953122705</v>
      </c>
      <c r="AB1618" s="13">
        <f t="shared" si="360"/>
        <v>0.794185089671746</v>
      </c>
      <c r="AC1618" s="13">
        <f t="shared" si="361"/>
        <v>0.205814910328254</v>
      </c>
      <c r="AD1618" s="13">
        <f t="shared" si="362"/>
        <v>0.127032257945746</v>
      </c>
      <c r="AE1618" s="13">
        <f t="shared" si="363"/>
        <v>0.872967742054254</v>
      </c>
    </row>
    <row r="1619" spans="1:31">
      <c r="A1619" s="5" t="s">
        <v>3265</v>
      </c>
      <c r="B1619" s="5" t="s">
        <v>3266</v>
      </c>
      <c r="C1619" s="6">
        <v>353000000</v>
      </c>
      <c r="D1619" s="6">
        <v>0</v>
      </c>
      <c r="E1619" s="6">
        <v>0</v>
      </c>
      <c r="F1619" s="6">
        <v>0</v>
      </c>
      <c r="G1619" s="6">
        <v>900000</v>
      </c>
      <c r="H1619" s="6">
        <v>1198600000</v>
      </c>
      <c r="I1619" s="6">
        <v>0</v>
      </c>
      <c r="J1619" s="6">
        <v>0</v>
      </c>
      <c r="K1619" s="6">
        <v>0</v>
      </c>
      <c r="L1619" s="6">
        <v>404599600</v>
      </c>
      <c r="M1619" s="6">
        <v>102173294.67</v>
      </c>
      <c r="N1619" s="6">
        <v>0</v>
      </c>
      <c r="O1619" s="6">
        <v>0</v>
      </c>
      <c r="P1619" s="6">
        <v>174324202.47</v>
      </c>
      <c r="Q1619" s="6">
        <v>17889812.63</v>
      </c>
      <c r="R1619" s="8">
        <f t="shared" si="350"/>
        <v>1552500000</v>
      </c>
      <c r="S1619" s="8">
        <f t="shared" si="351"/>
        <v>698986909.77</v>
      </c>
      <c r="T1619" s="8">
        <f t="shared" si="352"/>
        <v>2251486909.77</v>
      </c>
      <c r="U1619" s="8">
        <f t="shared" si="353"/>
        <v>353900000</v>
      </c>
      <c r="V1619" s="8">
        <f t="shared" si="354"/>
        <v>1198600000</v>
      </c>
      <c r="W1619" s="8">
        <f t="shared" si="355"/>
        <v>353900000</v>
      </c>
      <c r="X1619" s="8">
        <f t="shared" si="356"/>
        <v>1897586909.77</v>
      </c>
      <c r="Y1619" s="13">
        <f t="shared" si="357"/>
        <v>0.689544315475765</v>
      </c>
      <c r="Z1619" s="13">
        <f t="shared" si="358"/>
        <v>0.310455684524235</v>
      </c>
      <c r="AA1619" s="13">
        <f t="shared" si="359"/>
        <v>3.22107163710812</v>
      </c>
      <c r="AB1619" s="13">
        <f t="shared" si="360"/>
        <v>0.227954911433172</v>
      </c>
      <c r="AC1619" s="13">
        <f t="shared" si="361"/>
        <v>0.772045088566828</v>
      </c>
      <c r="AD1619" s="13">
        <f t="shared" si="362"/>
        <v>0.157185013363525</v>
      </c>
      <c r="AE1619" s="13">
        <f t="shared" si="363"/>
        <v>0.842814986636475</v>
      </c>
    </row>
    <row r="1620" spans="1:31">
      <c r="A1620" s="5" t="s">
        <v>3267</v>
      </c>
      <c r="B1620" s="5" t="s">
        <v>3268</v>
      </c>
      <c r="C1620" s="6">
        <v>48053247.23</v>
      </c>
      <c r="D1620" s="6">
        <v>0</v>
      </c>
      <c r="E1620" s="6">
        <v>0</v>
      </c>
      <c r="F1620" s="6">
        <v>0</v>
      </c>
      <c r="G1620" s="6">
        <v>1662541.57</v>
      </c>
      <c r="H1620" s="6">
        <v>26534229.17</v>
      </c>
      <c r="I1620" s="6">
        <v>0</v>
      </c>
      <c r="J1620" s="6">
        <v>0</v>
      </c>
      <c r="K1620" s="6">
        <v>0</v>
      </c>
      <c r="L1620" s="6">
        <v>1445241071</v>
      </c>
      <c r="M1620" s="6">
        <v>260143957.15</v>
      </c>
      <c r="N1620" s="6">
        <v>0</v>
      </c>
      <c r="O1620" s="6">
        <v>0</v>
      </c>
      <c r="P1620" s="6">
        <v>294166039.72</v>
      </c>
      <c r="Q1620" s="6">
        <v>865821721.21</v>
      </c>
      <c r="R1620" s="8">
        <f t="shared" si="350"/>
        <v>76250017.97</v>
      </c>
      <c r="S1620" s="8">
        <f t="shared" si="351"/>
        <v>2865372789.08</v>
      </c>
      <c r="T1620" s="8">
        <f t="shared" si="352"/>
        <v>2941622807.05</v>
      </c>
      <c r="U1620" s="8">
        <f t="shared" si="353"/>
        <v>49715788.8</v>
      </c>
      <c r="V1620" s="8">
        <f t="shared" si="354"/>
        <v>26534229.17</v>
      </c>
      <c r="W1620" s="8">
        <f t="shared" si="355"/>
        <v>49715788.8</v>
      </c>
      <c r="X1620" s="8">
        <f t="shared" si="356"/>
        <v>2891907018.25</v>
      </c>
      <c r="Y1620" s="13">
        <f t="shared" si="357"/>
        <v>0.0259210724730773</v>
      </c>
      <c r="Z1620" s="13">
        <f t="shared" si="358"/>
        <v>0.974078927526923</v>
      </c>
      <c r="AA1620" s="13">
        <f t="shared" si="359"/>
        <v>1.02661085435745</v>
      </c>
      <c r="AB1620" s="13">
        <f t="shared" si="360"/>
        <v>0.652010191257401</v>
      </c>
      <c r="AC1620" s="13">
        <f t="shared" si="361"/>
        <v>0.347989808742599</v>
      </c>
      <c r="AD1620" s="13">
        <f t="shared" si="362"/>
        <v>0.0169008034207681</v>
      </c>
      <c r="AE1620" s="13">
        <f t="shared" si="363"/>
        <v>0.983099196579232</v>
      </c>
    </row>
    <row r="1621" spans="1:31">
      <c r="A1621" s="5" t="s">
        <v>3269</v>
      </c>
      <c r="B1621" s="5" t="s">
        <v>3270</v>
      </c>
      <c r="C1621" s="6">
        <v>6140594519.15</v>
      </c>
      <c r="D1621" s="6">
        <v>0</v>
      </c>
      <c r="E1621" s="6">
        <v>0</v>
      </c>
      <c r="F1621" s="6">
        <v>0</v>
      </c>
      <c r="G1621" s="6">
        <v>3232266136.36</v>
      </c>
      <c r="H1621" s="6">
        <v>8204237037.18</v>
      </c>
      <c r="I1621" s="6">
        <v>0</v>
      </c>
      <c r="J1621" s="6">
        <v>0</v>
      </c>
      <c r="K1621" s="6">
        <v>7077240.06</v>
      </c>
      <c r="L1621" s="6">
        <v>1966675153</v>
      </c>
      <c r="M1621" s="6">
        <v>1714068729.69</v>
      </c>
      <c r="N1621" s="6">
        <v>0</v>
      </c>
      <c r="O1621" s="6">
        <v>188432296.51</v>
      </c>
      <c r="P1621" s="6">
        <v>125455180.11</v>
      </c>
      <c r="Q1621" s="6">
        <v>-4809352489.15</v>
      </c>
      <c r="R1621" s="8">
        <f t="shared" si="350"/>
        <v>17584174932.75</v>
      </c>
      <c r="S1621" s="8">
        <f t="shared" si="351"/>
        <v>-814721129.84</v>
      </c>
      <c r="T1621" s="8">
        <f t="shared" si="352"/>
        <v>16769453802.91</v>
      </c>
      <c r="U1621" s="8">
        <f t="shared" si="353"/>
        <v>9372860655.51</v>
      </c>
      <c r="V1621" s="8">
        <f t="shared" si="354"/>
        <v>8211314277.24</v>
      </c>
      <c r="W1621" s="8">
        <f t="shared" si="355"/>
        <v>9372860655.51</v>
      </c>
      <c r="X1621" s="8">
        <f t="shared" si="356"/>
        <v>7396593147.4</v>
      </c>
      <c r="Y1621" s="13">
        <f t="shared" si="357"/>
        <v>1.0485836413884</v>
      </c>
      <c r="Z1621" s="13">
        <f t="shared" si="358"/>
        <v>-0.0485836413884047</v>
      </c>
      <c r="AA1621" s="13">
        <f t="shared" si="359"/>
        <v>-20.5830598823469</v>
      </c>
      <c r="AB1621" s="13">
        <f t="shared" si="360"/>
        <v>0.533028173989177</v>
      </c>
      <c r="AC1621" s="13">
        <f t="shared" si="361"/>
        <v>0.466971826010822</v>
      </c>
      <c r="AD1621" s="13">
        <f t="shared" si="362"/>
        <v>0.558924623644184</v>
      </c>
      <c r="AE1621" s="13">
        <f t="shared" si="363"/>
        <v>0.441075376355816</v>
      </c>
    </row>
    <row r="1622" spans="1:31">
      <c r="A1622" s="5" t="s">
        <v>3271</v>
      </c>
      <c r="B1622" s="5" t="s">
        <v>3272</v>
      </c>
      <c r="C1622" s="6">
        <v>109223284.01</v>
      </c>
      <c r="D1622" s="6">
        <v>0</v>
      </c>
      <c r="E1622" s="6">
        <v>0</v>
      </c>
      <c r="F1622" s="6">
        <v>0</v>
      </c>
      <c r="G1622" s="6">
        <v>23406634.21</v>
      </c>
      <c r="H1622" s="6">
        <v>210010583.33</v>
      </c>
      <c r="I1622" s="6">
        <v>0</v>
      </c>
      <c r="J1622" s="6">
        <v>0</v>
      </c>
      <c r="K1622" s="6">
        <v>205738945.25</v>
      </c>
      <c r="L1622" s="6">
        <v>1730004097</v>
      </c>
      <c r="M1622" s="6">
        <v>2318206348.79</v>
      </c>
      <c r="N1622" s="6">
        <v>151006493.18</v>
      </c>
      <c r="O1622" s="6">
        <v>26431361.39</v>
      </c>
      <c r="P1622" s="6">
        <v>210245975.04</v>
      </c>
      <c r="Q1622" s="6">
        <v>1407628805.78</v>
      </c>
      <c r="R1622" s="8">
        <f t="shared" si="350"/>
        <v>548379446.8</v>
      </c>
      <c r="S1622" s="8">
        <f t="shared" si="351"/>
        <v>5541510094.82</v>
      </c>
      <c r="T1622" s="8">
        <f t="shared" si="352"/>
        <v>6089889541.62</v>
      </c>
      <c r="U1622" s="8">
        <f t="shared" si="353"/>
        <v>132629918.22</v>
      </c>
      <c r="V1622" s="8">
        <f t="shared" si="354"/>
        <v>415749528.58</v>
      </c>
      <c r="W1622" s="8">
        <f t="shared" si="355"/>
        <v>132629918.22</v>
      </c>
      <c r="X1622" s="8">
        <f t="shared" si="356"/>
        <v>5957259623.4</v>
      </c>
      <c r="Y1622" s="13">
        <f t="shared" si="357"/>
        <v>0.0900475194257995</v>
      </c>
      <c r="Z1622" s="13">
        <f t="shared" si="358"/>
        <v>0.909952480574201</v>
      </c>
      <c r="AA1622" s="13">
        <f t="shared" si="359"/>
        <v>1.09895848557826</v>
      </c>
      <c r="AB1622" s="13">
        <f t="shared" si="360"/>
        <v>0.241857930660869</v>
      </c>
      <c r="AC1622" s="13">
        <f t="shared" si="361"/>
        <v>0.758142069339131</v>
      </c>
      <c r="AD1622" s="13">
        <f t="shared" si="362"/>
        <v>0.0217787067094682</v>
      </c>
      <c r="AE1622" s="13">
        <f t="shared" si="363"/>
        <v>0.978221293290532</v>
      </c>
    </row>
    <row r="1623" spans="1:31">
      <c r="A1623" s="5" t="s">
        <v>3273</v>
      </c>
      <c r="B1623" s="5" t="s">
        <v>3274</v>
      </c>
      <c r="C1623" s="6">
        <v>107889772.77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160133149.61</v>
      </c>
      <c r="L1623" s="6">
        <v>406528465</v>
      </c>
      <c r="M1623" s="6">
        <v>379798758.91</v>
      </c>
      <c r="N1623" s="6">
        <v>287645570.74</v>
      </c>
      <c r="O1623" s="6">
        <v>-55793599.04</v>
      </c>
      <c r="P1623" s="6">
        <v>333348333.41</v>
      </c>
      <c r="Q1623" s="6">
        <v>4641410038.77</v>
      </c>
      <c r="R1623" s="8">
        <f t="shared" si="350"/>
        <v>268022922.38</v>
      </c>
      <c r="S1623" s="8">
        <f t="shared" si="351"/>
        <v>5417646426.31</v>
      </c>
      <c r="T1623" s="8">
        <f t="shared" si="352"/>
        <v>5685669348.69</v>
      </c>
      <c r="U1623" s="8">
        <f t="shared" si="353"/>
        <v>107889772.77</v>
      </c>
      <c r="V1623" s="8">
        <f t="shared" si="354"/>
        <v>160133149.61</v>
      </c>
      <c r="W1623" s="8">
        <f t="shared" si="355"/>
        <v>107889772.77</v>
      </c>
      <c r="X1623" s="8">
        <f t="shared" si="356"/>
        <v>5577779575.92</v>
      </c>
      <c r="Y1623" s="13">
        <f t="shared" si="357"/>
        <v>0.04714008253782</v>
      </c>
      <c r="Z1623" s="13">
        <f t="shared" si="358"/>
        <v>0.95285991746218</v>
      </c>
      <c r="AA1623" s="13">
        <f t="shared" si="359"/>
        <v>1.04947220643237</v>
      </c>
      <c r="AB1623" s="13">
        <f t="shared" si="360"/>
        <v>0.402539349291308</v>
      </c>
      <c r="AC1623" s="13">
        <f t="shared" si="361"/>
        <v>0.597460650708692</v>
      </c>
      <c r="AD1623" s="13">
        <f t="shared" si="362"/>
        <v>0.0189757381503126</v>
      </c>
      <c r="AE1623" s="13">
        <f t="shared" si="363"/>
        <v>0.981024261849687</v>
      </c>
    </row>
    <row r="1624" spans="1:31">
      <c r="A1624" s="5" t="s">
        <v>3275</v>
      </c>
      <c r="B1624" s="5" t="s">
        <v>3276</v>
      </c>
      <c r="C1624" s="6">
        <v>110000000</v>
      </c>
      <c r="D1624" s="6">
        <v>0</v>
      </c>
      <c r="E1624" s="6">
        <v>0</v>
      </c>
      <c r="F1624" s="6">
        <v>0</v>
      </c>
      <c r="G1624" s="6">
        <v>153600000</v>
      </c>
      <c r="H1624" s="6">
        <v>272000000</v>
      </c>
      <c r="I1624" s="6">
        <v>0</v>
      </c>
      <c r="J1624" s="6">
        <v>0</v>
      </c>
      <c r="K1624" s="6">
        <v>6666124.11</v>
      </c>
      <c r="L1624" s="6">
        <v>461789508</v>
      </c>
      <c r="M1624" s="6">
        <v>624002467.33</v>
      </c>
      <c r="N1624" s="6">
        <v>0</v>
      </c>
      <c r="O1624" s="6">
        <v>0</v>
      </c>
      <c r="P1624" s="6">
        <v>78757863.49</v>
      </c>
      <c r="Q1624" s="6">
        <v>476950156.84</v>
      </c>
      <c r="R1624" s="8">
        <f t="shared" si="350"/>
        <v>542266124.11</v>
      </c>
      <c r="S1624" s="8">
        <f t="shared" si="351"/>
        <v>1641499995.66</v>
      </c>
      <c r="T1624" s="8">
        <f t="shared" si="352"/>
        <v>2183766119.77</v>
      </c>
      <c r="U1624" s="8">
        <f t="shared" si="353"/>
        <v>263600000</v>
      </c>
      <c r="V1624" s="8">
        <f t="shared" si="354"/>
        <v>278666124.11</v>
      </c>
      <c r="W1624" s="8">
        <f t="shared" si="355"/>
        <v>263600000</v>
      </c>
      <c r="X1624" s="8">
        <f t="shared" si="356"/>
        <v>1920166119.77</v>
      </c>
      <c r="Y1624" s="13">
        <f t="shared" si="357"/>
        <v>0.248316941636183</v>
      </c>
      <c r="Z1624" s="13">
        <f t="shared" si="358"/>
        <v>0.751683058363817</v>
      </c>
      <c r="AA1624" s="13">
        <f t="shared" si="359"/>
        <v>1.33034792905496</v>
      </c>
      <c r="AB1624" s="13">
        <f t="shared" si="360"/>
        <v>0.486108182458634</v>
      </c>
      <c r="AC1624" s="13">
        <f t="shared" si="361"/>
        <v>0.513891817541366</v>
      </c>
      <c r="AD1624" s="13">
        <f t="shared" si="362"/>
        <v>0.120708897172451</v>
      </c>
      <c r="AE1624" s="13">
        <f t="shared" si="363"/>
        <v>0.879291102827549</v>
      </c>
    </row>
    <row r="1625" spans="1:31">
      <c r="A1625" s="5" t="s">
        <v>3277</v>
      </c>
      <c r="B1625" s="5" t="s">
        <v>3278</v>
      </c>
      <c r="C1625" s="6">
        <v>825270429.59</v>
      </c>
      <c r="D1625" s="6">
        <v>0</v>
      </c>
      <c r="E1625" s="6">
        <v>29795773.23</v>
      </c>
      <c r="F1625" s="6">
        <v>0</v>
      </c>
      <c r="G1625" s="6">
        <v>1147116211.77</v>
      </c>
      <c r="H1625" s="6">
        <v>1375845931.33</v>
      </c>
      <c r="I1625" s="6">
        <v>0</v>
      </c>
      <c r="J1625" s="6">
        <v>0</v>
      </c>
      <c r="K1625" s="6">
        <v>56343022.06</v>
      </c>
      <c r="L1625" s="6">
        <v>2036329187</v>
      </c>
      <c r="M1625" s="6">
        <v>1589138704.66</v>
      </c>
      <c r="N1625" s="6">
        <v>0</v>
      </c>
      <c r="O1625" s="6">
        <v>0</v>
      </c>
      <c r="P1625" s="6">
        <v>27490352.66</v>
      </c>
      <c r="Q1625" s="6">
        <v>1501223867.5</v>
      </c>
      <c r="R1625" s="8">
        <f t="shared" si="350"/>
        <v>3434371367.98</v>
      </c>
      <c r="S1625" s="8">
        <f t="shared" si="351"/>
        <v>5154182111.82</v>
      </c>
      <c r="T1625" s="8">
        <f t="shared" si="352"/>
        <v>8588553479.8</v>
      </c>
      <c r="U1625" s="8">
        <f t="shared" si="353"/>
        <v>2002182414.59</v>
      </c>
      <c r="V1625" s="8">
        <f t="shared" si="354"/>
        <v>1432188953.39</v>
      </c>
      <c r="W1625" s="8">
        <f t="shared" si="355"/>
        <v>2002182414.59</v>
      </c>
      <c r="X1625" s="8">
        <f t="shared" si="356"/>
        <v>6586371065.21</v>
      </c>
      <c r="Y1625" s="13">
        <f t="shared" si="357"/>
        <v>0.399877741468052</v>
      </c>
      <c r="Z1625" s="13">
        <f t="shared" si="358"/>
        <v>0.600122258531948</v>
      </c>
      <c r="AA1625" s="13">
        <f t="shared" si="359"/>
        <v>1.66632712881914</v>
      </c>
      <c r="AB1625" s="13">
        <f t="shared" si="360"/>
        <v>0.582983667187869</v>
      </c>
      <c r="AC1625" s="13">
        <f t="shared" si="361"/>
        <v>0.417016332812131</v>
      </c>
      <c r="AD1625" s="13">
        <f t="shared" si="362"/>
        <v>0.233122192147848</v>
      </c>
      <c r="AE1625" s="13">
        <f t="shared" si="363"/>
        <v>0.766877807852152</v>
      </c>
    </row>
    <row r="1626" spans="1:31">
      <c r="A1626" s="5" t="s">
        <v>3279</v>
      </c>
      <c r="B1626" s="5" t="s">
        <v>3280</v>
      </c>
      <c r="C1626" s="6">
        <v>4390811138.89</v>
      </c>
      <c r="D1626" s="6">
        <v>0</v>
      </c>
      <c r="E1626" s="6">
        <v>0</v>
      </c>
      <c r="F1626" s="6">
        <v>0</v>
      </c>
      <c r="G1626" s="6">
        <v>3421638492.8</v>
      </c>
      <c r="H1626" s="6">
        <v>3690717153.9</v>
      </c>
      <c r="I1626" s="6">
        <v>6036036366.02</v>
      </c>
      <c r="J1626" s="6">
        <v>0</v>
      </c>
      <c r="K1626" s="6">
        <v>202817314.25</v>
      </c>
      <c r="L1626" s="6">
        <v>4287310130</v>
      </c>
      <c r="M1626" s="6">
        <v>18764461266.95</v>
      </c>
      <c r="N1626" s="6">
        <v>0</v>
      </c>
      <c r="O1626" s="6">
        <v>-18038660.21</v>
      </c>
      <c r="P1626" s="6">
        <v>3482729</v>
      </c>
      <c r="Q1626" s="6">
        <v>-9315632869.34</v>
      </c>
      <c r="R1626" s="8">
        <f t="shared" si="350"/>
        <v>17742020465.86</v>
      </c>
      <c r="S1626" s="8">
        <f t="shared" si="351"/>
        <v>13721582596.4</v>
      </c>
      <c r="T1626" s="8">
        <f t="shared" si="352"/>
        <v>31463603062.26</v>
      </c>
      <c r="U1626" s="8">
        <f t="shared" si="353"/>
        <v>7812449631.69</v>
      </c>
      <c r="V1626" s="8">
        <f t="shared" si="354"/>
        <v>9929570834.17</v>
      </c>
      <c r="W1626" s="8">
        <f t="shared" si="355"/>
        <v>7812449631.69</v>
      </c>
      <c r="X1626" s="8">
        <f t="shared" si="356"/>
        <v>23651153430.57</v>
      </c>
      <c r="Y1626" s="13">
        <f t="shared" si="357"/>
        <v>0.563890296694634</v>
      </c>
      <c r="Z1626" s="13">
        <f t="shared" si="358"/>
        <v>0.436109703305366</v>
      </c>
      <c r="AA1626" s="13">
        <f t="shared" si="359"/>
        <v>2.29300103258605</v>
      </c>
      <c r="AB1626" s="13">
        <f t="shared" si="360"/>
        <v>0.440335960987255</v>
      </c>
      <c r="AC1626" s="13">
        <f t="shared" si="361"/>
        <v>0.559664039012746</v>
      </c>
      <c r="AD1626" s="13">
        <f t="shared" si="362"/>
        <v>0.24830117568642</v>
      </c>
      <c r="AE1626" s="13">
        <f t="shared" si="363"/>
        <v>0.75169882431358</v>
      </c>
    </row>
    <row r="1627" spans="1:31">
      <c r="A1627" s="5" t="s">
        <v>3281</v>
      </c>
      <c r="B1627" s="5" t="s">
        <v>3282</v>
      </c>
      <c r="C1627" s="6">
        <v>63502275.43</v>
      </c>
      <c r="D1627" s="6">
        <v>0</v>
      </c>
      <c r="E1627" s="6">
        <v>0</v>
      </c>
      <c r="F1627" s="6">
        <v>0</v>
      </c>
      <c r="G1627" s="6">
        <v>2490393.6</v>
      </c>
      <c r="H1627" s="6">
        <v>1097127.4</v>
      </c>
      <c r="I1627" s="6">
        <v>0</v>
      </c>
      <c r="J1627" s="6">
        <v>0</v>
      </c>
      <c r="K1627" s="6">
        <v>3468861.02</v>
      </c>
      <c r="L1627" s="6">
        <v>375992296</v>
      </c>
      <c r="M1627" s="6">
        <v>147747951.62</v>
      </c>
      <c r="N1627" s="6">
        <v>0</v>
      </c>
      <c r="O1627" s="6">
        <v>-2123153.07</v>
      </c>
      <c r="P1627" s="6">
        <v>42799994.42</v>
      </c>
      <c r="Q1627" s="6">
        <v>403299145.93</v>
      </c>
      <c r="R1627" s="8">
        <f t="shared" si="350"/>
        <v>70558657.45</v>
      </c>
      <c r="S1627" s="8">
        <f t="shared" si="351"/>
        <v>967716234.9</v>
      </c>
      <c r="T1627" s="8">
        <f t="shared" si="352"/>
        <v>1038274892.35</v>
      </c>
      <c r="U1627" s="8">
        <f t="shared" si="353"/>
        <v>65992669.03</v>
      </c>
      <c r="V1627" s="8">
        <f t="shared" si="354"/>
        <v>4565988.42</v>
      </c>
      <c r="W1627" s="8">
        <f t="shared" si="355"/>
        <v>65992669.03</v>
      </c>
      <c r="X1627" s="8">
        <f t="shared" si="356"/>
        <v>972282223.32</v>
      </c>
      <c r="Y1627" s="13">
        <f t="shared" si="357"/>
        <v>0.0679575880818033</v>
      </c>
      <c r="Z1627" s="13">
        <f t="shared" si="358"/>
        <v>0.932042411918197</v>
      </c>
      <c r="AA1627" s="13">
        <f t="shared" si="359"/>
        <v>1.07291254905658</v>
      </c>
      <c r="AB1627" s="13">
        <f t="shared" si="360"/>
        <v>0.935288048483128</v>
      </c>
      <c r="AC1627" s="13">
        <f t="shared" si="361"/>
        <v>0.0647119515168723</v>
      </c>
      <c r="AD1627" s="13">
        <f t="shared" si="362"/>
        <v>0.0635599199366501</v>
      </c>
      <c r="AE1627" s="13">
        <f t="shared" si="363"/>
        <v>0.93644008006335</v>
      </c>
    </row>
    <row r="1628" spans="1:31">
      <c r="A1628" s="5" t="s">
        <v>3283</v>
      </c>
      <c r="B1628" s="5" t="s">
        <v>3284</v>
      </c>
      <c r="C1628" s="6">
        <v>303860165.65</v>
      </c>
      <c r="D1628" s="6">
        <v>0</v>
      </c>
      <c r="E1628" s="6">
        <v>0</v>
      </c>
      <c r="F1628" s="6">
        <v>0</v>
      </c>
      <c r="G1628" s="6">
        <v>4336539198.56</v>
      </c>
      <c r="H1628" s="6">
        <v>11442912500</v>
      </c>
      <c r="I1628" s="6">
        <v>4332970592.03</v>
      </c>
      <c r="J1628" s="6">
        <v>0</v>
      </c>
      <c r="K1628" s="6">
        <v>1178254390.58</v>
      </c>
      <c r="L1628" s="6">
        <v>1151292907</v>
      </c>
      <c r="M1628" s="6">
        <v>1568403891.18</v>
      </c>
      <c r="N1628" s="6">
        <v>0</v>
      </c>
      <c r="O1628" s="6">
        <v>462021232.56</v>
      </c>
      <c r="P1628" s="6">
        <v>387164167.15</v>
      </c>
      <c r="Q1628" s="6">
        <v>3498056871.06</v>
      </c>
      <c r="R1628" s="8">
        <f t="shared" si="350"/>
        <v>21594536846.82</v>
      </c>
      <c r="S1628" s="8">
        <f t="shared" si="351"/>
        <v>7066939068.95</v>
      </c>
      <c r="T1628" s="8">
        <f t="shared" si="352"/>
        <v>28661475915.77</v>
      </c>
      <c r="U1628" s="8">
        <f t="shared" si="353"/>
        <v>4640399364.21</v>
      </c>
      <c r="V1628" s="8">
        <f t="shared" si="354"/>
        <v>16954137482.61</v>
      </c>
      <c r="W1628" s="8">
        <f t="shared" si="355"/>
        <v>4640399364.21</v>
      </c>
      <c r="X1628" s="8">
        <f t="shared" si="356"/>
        <v>24021076551.56</v>
      </c>
      <c r="Y1628" s="13">
        <f t="shared" si="357"/>
        <v>0.753434223355481</v>
      </c>
      <c r="Z1628" s="13">
        <f t="shared" si="358"/>
        <v>0.246565776644519</v>
      </c>
      <c r="AA1628" s="13">
        <f t="shared" si="359"/>
        <v>4.05571289579952</v>
      </c>
      <c r="AB1628" s="13">
        <f t="shared" si="360"/>
        <v>0.214887654091703</v>
      </c>
      <c r="AC1628" s="13">
        <f t="shared" si="361"/>
        <v>0.785112345908296</v>
      </c>
      <c r="AD1628" s="13">
        <f t="shared" si="362"/>
        <v>0.161903712769264</v>
      </c>
      <c r="AE1628" s="13">
        <f t="shared" si="363"/>
        <v>0.838096287230736</v>
      </c>
    </row>
    <row r="1629" spans="1:31">
      <c r="A1629" s="5" t="s">
        <v>3285</v>
      </c>
      <c r="B1629" s="5" t="s">
        <v>3286</v>
      </c>
      <c r="C1629" s="6">
        <v>3573255038.89</v>
      </c>
      <c r="D1629" s="6">
        <v>75131436.42</v>
      </c>
      <c r="E1629" s="6">
        <v>0</v>
      </c>
      <c r="F1629" s="6">
        <v>0</v>
      </c>
      <c r="G1629" s="6">
        <v>33837741.28</v>
      </c>
      <c r="H1629" s="6">
        <v>0</v>
      </c>
      <c r="I1629" s="6">
        <v>1197590134.67</v>
      </c>
      <c r="J1629" s="6">
        <v>0</v>
      </c>
      <c r="K1629" s="6">
        <v>145769668.59</v>
      </c>
      <c r="L1629" s="6">
        <v>2138848228</v>
      </c>
      <c r="M1629" s="6">
        <v>4629215698.25</v>
      </c>
      <c r="N1629" s="6">
        <v>0</v>
      </c>
      <c r="O1629" s="6">
        <v>1184575046.08</v>
      </c>
      <c r="P1629" s="6">
        <v>352466919.9</v>
      </c>
      <c r="Q1629" s="6">
        <v>2054465993.68</v>
      </c>
      <c r="R1629" s="8">
        <f t="shared" si="350"/>
        <v>5025584019.85</v>
      </c>
      <c r="S1629" s="8">
        <f t="shared" si="351"/>
        <v>10359571885.91</v>
      </c>
      <c r="T1629" s="8">
        <f t="shared" si="352"/>
        <v>15385155905.76</v>
      </c>
      <c r="U1629" s="8">
        <f t="shared" si="353"/>
        <v>3682224216.59</v>
      </c>
      <c r="V1629" s="8">
        <f t="shared" si="354"/>
        <v>1343359803.26</v>
      </c>
      <c r="W1629" s="8">
        <f t="shared" si="355"/>
        <v>3682224216.59</v>
      </c>
      <c r="X1629" s="8">
        <f t="shared" si="356"/>
        <v>11702931689.17</v>
      </c>
      <c r="Y1629" s="13">
        <f t="shared" si="357"/>
        <v>0.326651484758012</v>
      </c>
      <c r="Z1629" s="13">
        <f t="shared" si="358"/>
        <v>0.673348515241988</v>
      </c>
      <c r="AA1629" s="13">
        <f t="shared" si="359"/>
        <v>1.48511502938507</v>
      </c>
      <c r="AB1629" s="13">
        <f t="shared" si="360"/>
        <v>0.732695782628643</v>
      </c>
      <c r="AC1629" s="13">
        <f t="shared" si="361"/>
        <v>0.267304217371356</v>
      </c>
      <c r="AD1629" s="13">
        <f t="shared" si="362"/>
        <v>0.23933616527158</v>
      </c>
      <c r="AE1629" s="13">
        <f t="shared" si="363"/>
        <v>0.76066383472842</v>
      </c>
    </row>
    <row r="1630" spans="1:31">
      <c r="A1630" s="5" t="s">
        <v>3287</v>
      </c>
      <c r="B1630" s="5" t="s">
        <v>3288</v>
      </c>
      <c r="C1630" s="6">
        <v>100136240</v>
      </c>
      <c r="D1630" s="6">
        <v>0</v>
      </c>
      <c r="E1630" s="6">
        <v>0</v>
      </c>
      <c r="F1630" s="6">
        <v>0</v>
      </c>
      <c r="G1630" s="6">
        <v>586376.98</v>
      </c>
      <c r="H1630" s="6">
        <v>446670000</v>
      </c>
      <c r="I1630" s="6">
        <v>0</v>
      </c>
      <c r="J1630" s="6">
        <v>0</v>
      </c>
      <c r="K1630" s="6">
        <v>17799152.66</v>
      </c>
      <c r="L1630" s="6">
        <v>773464476</v>
      </c>
      <c r="M1630" s="6">
        <v>338108815.2</v>
      </c>
      <c r="N1630" s="6">
        <v>139979693.35</v>
      </c>
      <c r="O1630" s="6">
        <v>0</v>
      </c>
      <c r="P1630" s="6">
        <v>269171352.78</v>
      </c>
      <c r="Q1630" s="6">
        <v>575982989.54</v>
      </c>
      <c r="R1630" s="8">
        <f t="shared" si="350"/>
        <v>565191769.64</v>
      </c>
      <c r="S1630" s="8">
        <f t="shared" si="351"/>
        <v>1816747940.17</v>
      </c>
      <c r="T1630" s="8">
        <f t="shared" si="352"/>
        <v>2381939709.81</v>
      </c>
      <c r="U1630" s="8">
        <f t="shared" si="353"/>
        <v>100722616.98</v>
      </c>
      <c r="V1630" s="8">
        <f t="shared" si="354"/>
        <v>464469152.66</v>
      </c>
      <c r="W1630" s="8">
        <f t="shared" si="355"/>
        <v>100722616.98</v>
      </c>
      <c r="X1630" s="8">
        <f t="shared" si="356"/>
        <v>2281217092.83</v>
      </c>
      <c r="Y1630" s="13">
        <f t="shared" si="357"/>
        <v>0.237282147533904</v>
      </c>
      <c r="Z1630" s="13">
        <f t="shared" si="358"/>
        <v>0.762717852466096</v>
      </c>
      <c r="AA1630" s="13">
        <f t="shared" si="359"/>
        <v>1.31110081764403</v>
      </c>
      <c r="AB1630" s="13">
        <f t="shared" si="360"/>
        <v>0.178209631474562</v>
      </c>
      <c r="AC1630" s="13">
        <f t="shared" si="361"/>
        <v>0.821790368525438</v>
      </c>
      <c r="AD1630" s="13">
        <f t="shared" si="362"/>
        <v>0.0422859640675096</v>
      </c>
      <c r="AE1630" s="13">
        <f t="shared" si="363"/>
        <v>0.95771403593249</v>
      </c>
    </row>
    <row r="1631" spans="1:31">
      <c r="A1631" s="5" t="s">
        <v>3289</v>
      </c>
      <c r="B1631" s="5" t="s">
        <v>3290</v>
      </c>
      <c r="C1631" s="6">
        <v>5323145372</v>
      </c>
      <c r="D1631" s="6">
        <v>0</v>
      </c>
      <c r="E1631" s="6">
        <v>4144288</v>
      </c>
      <c r="F1631" s="6">
        <v>0</v>
      </c>
      <c r="G1631" s="6">
        <v>3256726551.67</v>
      </c>
      <c r="H1631" s="6">
        <v>0</v>
      </c>
      <c r="I1631" s="6">
        <v>3000000000</v>
      </c>
      <c r="J1631" s="6">
        <v>0</v>
      </c>
      <c r="K1631" s="6">
        <v>1916746067.95</v>
      </c>
      <c r="L1631" s="6">
        <v>1529709816</v>
      </c>
      <c r="M1631" s="6">
        <v>6297268754.26</v>
      </c>
      <c r="N1631" s="6">
        <v>0</v>
      </c>
      <c r="O1631" s="6">
        <v>222461846.35</v>
      </c>
      <c r="P1631" s="6">
        <v>824360081.93</v>
      </c>
      <c r="Q1631" s="6">
        <v>16693145995.13</v>
      </c>
      <c r="R1631" s="8">
        <f t="shared" si="350"/>
        <v>13500762279.62</v>
      </c>
      <c r="S1631" s="8">
        <f t="shared" si="351"/>
        <v>25566946493.67</v>
      </c>
      <c r="T1631" s="8">
        <f t="shared" si="352"/>
        <v>39067708773.29</v>
      </c>
      <c r="U1631" s="8">
        <f t="shared" si="353"/>
        <v>8584016211.67</v>
      </c>
      <c r="V1631" s="8">
        <f t="shared" si="354"/>
        <v>4916746067.95</v>
      </c>
      <c r="W1631" s="8">
        <f t="shared" si="355"/>
        <v>8584016211.67</v>
      </c>
      <c r="X1631" s="8">
        <f t="shared" si="356"/>
        <v>30483692561.62</v>
      </c>
      <c r="Y1631" s="13">
        <f t="shared" si="357"/>
        <v>0.345573434008248</v>
      </c>
      <c r="Z1631" s="13">
        <f t="shared" si="358"/>
        <v>0.654426565991752</v>
      </c>
      <c r="AA1631" s="13">
        <f t="shared" si="359"/>
        <v>1.52805532655073</v>
      </c>
      <c r="AB1631" s="13">
        <f t="shared" si="360"/>
        <v>0.635817151201007</v>
      </c>
      <c r="AC1631" s="13">
        <f t="shared" si="361"/>
        <v>0.364182848798993</v>
      </c>
      <c r="AD1631" s="13">
        <f t="shared" si="362"/>
        <v>0.219721516341874</v>
      </c>
      <c r="AE1631" s="13">
        <f t="shared" si="363"/>
        <v>0.780278483658126</v>
      </c>
    </row>
    <row r="1632" spans="1:31">
      <c r="A1632" s="5" t="s">
        <v>3291</v>
      </c>
      <c r="B1632" s="5" t="s">
        <v>3292</v>
      </c>
      <c r="C1632" s="6">
        <v>2668000000</v>
      </c>
      <c r="D1632" s="6">
        <v>0</v>
      </c>
      <c r="E1632" s="6">
        <v>0</v>
      </c>
      <c r="F1632" s="6">
        <v>0</v>
      </c>
      <c r="G1632" s="6">
        <v>158213002.31</v>
      </c>
      <c r="H1632" s="6">
        <v>789450000</v>
      </c>
      <c r="I1632" s="6">
        <v>0</v>
      </c>
      <c r="J1632" s="6">
        <v>0</v>
      </c>
      <c r="K1632" s="6">
        <v>109169625.22</v>
      </c>
      <c r="L1632" s="6">
        <v>2562121154</v>
      </c>
      <c r="M1632" s="6">
        <v>6918979869.25</v>
      </c>
      <c r="N1632" s="6">
        <v>0</v>
      </c>
      <c r="O1632" s="6">
        <v>-19723641.07</v>
      </c>
      <c r="P1632" s="6">
        <v>459369161.46</v>
      </c>
      <c r="Q1632" s="6">
        <v>2769308766.16</v>
      </c>
      <c r="R1632" s="8">
        <f t="shared" si="350"/>
        <v>3724832627.53</v>
      </c>
      <c r="S1632" s="8">
        <f t="shared" si="351"/>
        <v>12690055309.8</v>
      </c>
      <c r="T1632" s="8">
        <f t="shared" si="352"/>
        <v>16414887937.33</v>
      </c>
      <c r="U1632" s="8">
        <f t="shared" si="353"/>
        <v>2826213002.31</v>
      </c>
      <c r="V1632" s="8">
        <f t="shared" si="354"/>
        <v>898619625.22</v>
      </c>
      <c r="W1632" s="8">
        <f t="shared" si="355"/>
        <v>2826213002.31</v>
      </c>
      <c r="X1632" s="8">
        <f t="shared" si="356"/>
        <v>13588674935.02</v>
      </c>
      <c r="Y1632" s="13">
        <f t="shared" si="357"/>
        <v>0.226917944353379</v>
      </c>
      <c r="Z1632" s="13">
        <f t="shared" si="358"/>
        <v>0.773082055646621</v>
      </c>
      <c r="AA1632" s="13">
        <f t="shared" si="359"/>
        <v>1.29352375041687</v>
      </c>
      <c r="AB1632" s="13">
        <f t="shared" si="360"/>
        <v>0.758748992215554</v>
      </c>
      <c r="AC1632" s="13">
        <f t="shared" si="361"/>
        <v>0.241251007784446</v>
      </c>
      <c r="AD1632" s="13">
        <f t="shared" si="362"/>
        <v>0.172173761593751</v>
      </c>
      <c r="AE1632" s="13">
        <f t="shared" si="363"/>
        <v>0.827826238406249</v>
      </c>
    </row>
    <row r="1633" spans="1:31">
      <c r="A1633" s="5" t="s">
        <v>3293</v>
      </c>
      <c r="B1633" s="5" t="s">
        <v>3294</v>
      </c>
      <c r="C1633" s="6">
        <v>9140072907.43</v>
      </c>
      <c r="D1633" s="6">
        <v>0</v>
      </c>
      <c r="E1633" s="6">
        <v>0</v>
      </c>
      <c r="F1633" s="6">
        <v>0</v>
      </c>
      <c r="G1633" s="6">
        <v>1100810848.07</v>
      </c>
      <c r="H1633" s="6">
        <v>2815955262.73</v>
      </c>
      <c r="I1633" s="6">
        <v>0</v>
      </c>
      <c r="J1633" s="6">
        <v>0</v>
      </c>
      <c r="K1633" s="6">
        <v>0</v>
      </c>
      <c r="L1633" s="6">
        <v>3152723984</v>
      </c>
      <c r="M1633" s="6">
        <v>11525579318.62</v>
      </c>
      <c r="N1633" s="6">
        <v>0</v>
      </c>
      <c r="O1633" s="6">
        <v>2303120527.4</v>
      </c>
      <c r="P1633" s="6">
        <v>3571596113.81</v>
      </c>
      <c r="Q1633" s="6">
        <v>27001821514.05</v>
      </c>
      <c r="R1633" s="8">
        <f t="shared" si="350"/>
        <v>13056839018.23</v>
      </c>
      <c r="S1633" s="8">
        <f t="shared" si="351"/>
        <v>47554841457.88</v>
      </c>
      <c r="T1633" s="8">
        <f t="shared" si="352"/>
        <v>60611680476.11</v>
      </c>
      <c r="U1633" s="8">
        <f t="shared" si="353"/>
        <v>10240883755.5</v>
      </c>
      <c r="V1633" s="8">
        <f t="shared" si="354"/>
        <v>2815955262.73</v>
      </c>
      <c r="W1633" s="8">
        <f t="shared" si="355"/>
        <v>10240883755.5</v>
      </c>
      <c r="X1633" s="8">
        <f t="shared" si="356"/>
        <v>50370796720.61</v>
      </c>
      <c r="Y1633" s="13">
        <f t="shared" si="357"/>
        <v>0.215417868563739</v>
      </c>
      <c r="Z1633" s="13">
        <f t="shared" si="358"/>
        <v>0.784582131436261</v>
      </c>
      <c r="AA1633" s="13">
        <f t="shared" si="359"/>
        <v>1.27456382185176</v>
      </c>
      <c r="AB1633" s="13">
        <f t="shared" si="360"/>
        <v>0.784331011602551</v>
      </c>
      <c r="AC1633" s="13">
        <f t="shared" si="361"/>
        <v>0.215668988397449</v>
      </c>
      <c r="AD1633" s="13">
        <f t="shared" si="362"/>
        <v>0.168958914767863</v>
      </c>
      <c r="AE1633" s="13">
        <f t="shared" si="363"/>
        <v>0.831041085232137</v>
      </c>
    </row>
    <row r="1634" spans="1:31">
      <c r="A1634" s="5" t="s">
        <v>3295</v>
      </c>
      <c r="B1634" s="5" t="s">
        <v>3296</v>
      </c>
      <c r="C1634" s="6">
        <v>40000000</v>
      </c>
      <c r="D1634" s="6">
        <v>0</v>
      </c>
      <c r="E1634" s="6">
        <v>0</v>
      </c>
      <c r="F1634" s="6">
        <v>0</v>
      </c>
      <c r="G1634" s="6">
        <v>35375819.44</v>
      </c>
      <c r="H1634" s="6">
        <v>30000000</v>
      </c>
      <c r="I1634" s="6">
        <v>0</v>
      </c>
      <c r="J1634" s="6">
        <v>0</v>
      </c>
      <c r="K1634" s="6">
        <v>15546575.34</v>
      </c>
      <c r="L1634" s="6">
        <v>669120968</v>
      </c>
      <c r="M1634" s="6">
        <v>576313313.65</v>
      </c>
      <c r="N1634" s="6">
        <v>0</v>
      </c>
      <c r="O1634" s="6">
        <v>-103408.87</v>
      </c>
      <c r="P1634" s="6">
        <v>817620967.21</v>
      </c>
      <c r="Q1634" s="6">
        <v>4519208439.43</v>
      </c>
      <c r="R1634" s="8">
        <f t="shared" si="350"/>
        <v>120922394.78</v>
      </c>
      <c r="S1634" s="8">
        <f t="shared" si="351"/>
        <v>6582160279.42</v>
      </c>
      <c r="T1634" s="8">
        <f t="shared" si="352"/>
        <v>6703082674.2</v>
      </c>
      <c r="U1634" s="8">
        <f t="shared" si="353"/>
        <v>75375819.44</v>
      </c>
      <c r="V1634" s="8">
        <f t="shared" si="354"/>
        <v>45546575.34</v>
      </c>
      <c r="W1634" s="8">
        <f t="shared" si="355"/>
        <v>75375819.44</v>
      </c>
      <c r="X1634" s="8">
        <f t="shared" si="356"/>
        <v>6627706854.76</v>
      </c>
      <c r="Y1634" s="13">
        <f t="shared" si="357"/>
        <v>0.0180398184920838</v>
      </c>
      <c r="Z1634" s="13">
        <f t="shared" si="358"/>
        <v>0.981960181507916</v>
      </c>
      <c r="AA1634" s="13">
        <f t="shared" si="359"/>
        <v>1.0183712321862</v>
      </c>
      <c r="AB1634" s="13">
        <f t="shared" si="360"/>
        <v>0.623340445557127</v>
      </c>
      <c r="AC1634" s="13">
        <f t="shared" si="361"/>
        <v>0.376659554442873</v>
      </c>
      <c r="AD1634" s="13">
        <f t="shared" si="362"/>
        <v>0.0112449484966252</v>
      </c>
      <c r="AE1634" s="13">
        <f t="shared" si="363"/>
        <v>0.988755051503375</v>
      </c>
    </row>
    <row r="1635" spans="1:31">
      <c r="A1635" s="5" t="s">
        <v>3297</v>
      </c>
      <c r="B1635" s="5" t="s">
        <v>3298</v>
      </c>
      <c r="C1635" s="6">
        <v>51500000</v>
      </c>
      <c r="D1635" s="6">
        <v>0</v>
      </c>
      <c r="E1635" s="6">
        <v>0</v>
      </c>
      <c r="F1635" s="6">
        <v>0</v>
      </c>
      <c r="G1635" s="6">
        <v>7593894672.5</v>
      </c>
      <c r="H1635" s="6">
        <v>6383750000</v>
      </c>
      <c r="I1635" s="6">
        <v>6687471139.6</v>
      </c>
      <c r="J1635" s="6">
        <v>0</v>
      </c>
      <c r="K1635" s="6">
        <v>1757737517.69</v>
      </c>
      <c r="L1635" s="6">
        <v>2346100874</v>
      </c>
      <c r="M1635" s="6">
        <v>1284328872.64</v>
      </c>
      <c r="N1635" s="6">
        <v>0</v>
      </c>
      <c r="O1635" s="6">
        <v>0</v>
      </c>
      <c r="P1635" s="6">
        <v>411747066.36</v>
      </c>
      <c r="Q1635" s="6">
        <v>4251286570.72</v>
      </c>
      <c r="R1635" s="8">
        <f t="shared" si="350"/>
        <v>22474353329.79</v>
      </c>
      <c r="S1635" s="8">
        <f t="shared" si="351"/>
        <v>8293463383.72</v>
      </c>
      <c r="T1635" s="8">
        <f t="shared" si="352"/>
        <v>30767816713.51</v>
      </c>
      <c r="U1635" s="8">
        <f t="shared" si="353"/>
        <v>7645394672.5</v>
      </c>
      <c r="V1635" s="8">
        <f t="shared" si="354"/>
        <v>14828958657.29</v>
      </c>
      <c r="W1635" s="8">
        <f t="shared" si="355"/>
        <v>7645394672.5</v>
      </c>
      <c r="X1635" s="8">
        <f t="shared" si="356"/>
        <v>23122422041.01</v>
      </c>
      <c r="Y1635" s="13">
        <f t="shared" si="357"/>
        <v>0.730450052373122</v>
      </c>
      <c r="Z1635" s="13">
        <f t="shared" si="358"/>
        <v>0.269549947626878</v>
      </c>
      <c r="AA1635" s="13">
        <f t="shared" si="359"/>
        <v>3.70988756927618</v>
      </c>
      <c r="AB1635" s="13">
        <f t="shared" si="360"/>
        <v>0.340183077141799</v>
      </c>
      <c r="AC1635" s="13">
        <f t="shared" si="361"/>
        <v>0.659816922858201</v>
      </c>
      <c r="AD1635" s="13">
        <f t="shared" si="362"/>
        <v>0.248486746514677</v>
      </c>
      <c r="AE1635" s="13">
        <f t="shared" si="363"/>
        <v>0.751513253485323</v>
      </c>
    </row>
    <row r="1636" spans="1:31">
      <c r="A1636" s="5" t="s">
        <v>3299</v>
      </c>
      <c r="B1636" s="5" t="s">
        <v>3300</v>
      </c>
      <c r="C1636" s="6">
        <v>4256532703.65</v>
      </c>
      <c r="D1636" s="6">
        <v>0</v>
      </c>
      <c r="E1636" s="6">
        <v>0</v>
      </c>
      <c r="F1636" s="6">
        <v>0</v>
      </c>
      <c r="G1636" s="6">
        <v>1334678338.59</v>
      </c>
      <c r="H1636" s="6">
        <v>5033997242.28</v>
      </c>
      <c r="I1636" s="6">
        <v>0</v>
      </c>
      <c r="J1636" s="6">
        <v>0</v>
      </c>
      <c r="K1636" s="6">
        <v>1008570175.69</v>
      </c>
      <c r="L1636" s="6">
        <v>1781124274</v>
      </c>
      <c r="M1636" s="6">
        <v>4857342209.1</v>
      </c>
      <c r="N1636" s="6">
        <v>0</v>
      </c>
      <c r="O1636" s="6">
        <v>0</v>
      </c>
      <c r="P1636" s="6">
        <v>90685427.02</v>
      </c>
      <c r="Q1636" s="6">
        <v>-4577490145.32</v>
      </c>
      <c r="R1636" s="8">
        <f t="shared" si="350"/>
        <v>11633778460.21</v>
      </c>
      <c r="S1636" s="8">
        <f t="shared" si="351"/>
        <v>2151661764.8</v>
      </c>
      <c r="T1636" s="8">
        <f t="shared" si="352"/>
        <v>13785440225.01</v>
      </c>
      <c r="U1636" s="8">
        <f t="shared" si="353"/>
        <v>5591211042.24</v>
      </c>
      <c r="V1636" s="8">
        <f t="shared" si="354"/>
        <v>6042567417.97</v>
      </c>
      <c r="W1636" s="8">
        <f t="shared" si="355"/>
        <v>5591211042.24</v>
      </c>
      <c r="X1636" s="8">
        <f t="shared" si="356"/>
        <v>8194229182.77</v>
      </c>
      <c r="Y1636" s="13">
        <f t="shared" si="357"/>
        <v>0.843917805330846</v>
      </c>
      <c r="Z1636" s="13">
        <f t="shared" si="358"/>
        <v>0.156082194669154</v>
      </c>
      <c r="AA1636" s="13">
        <f t="shared" si="359"/>
        <v>6.40688069590314</v>
      </c>
      <c r="AB1636" s="13">
        <f t="shared" si="360"/>
        <v>0.480601471083804</v>
      </c>
      <c r="AC1636" s="13">
        <f t="shared" si="361"/>
        <v>0.519398528916196</v>
      </c>
      <c r="AD1636" s="13">
        <f t="shared" si="362"/>
        <v>0.40558813871582</v>
      </c>
      <c r="AE1636" s="13">
        <f t="shared" si="363"/>
        <v>0.59441186128418</v>
      </c>
    </row>
    <row r="1637" spans="1:31">
      <c r="A1637" s="5" t="s">
        <v>3301</v>
      </c>
      <c r="B1637" s="5" t="s">
        <v>3302</v>
      </c>
      <c r="C1637" s="6">
        <v>3222870279.75</v>
      </c>
      <c r="D1637" s="6">
        <v>103502870.51</v>
      </c>
      <c r="E1637" s="6">
        <v>0</v>
      </c>
      <c r="F1637" s="6">
        <v>0</v>
      </c>
      <c r="G1637" s="6">
        <v>830641291.02</v>
      </c>
      <c r="H1637" s="6">
        <v>5128929952.16</v>
      </c>
      <c r="I1637" s="6">
        <v>7096385035.9</v>
      </c>
      <c r="J1637" s="6">
        <v>0</v>
      </c>
      <c r="K1637" s="6">
        <v>321203462.09</v>
      </c>
      <c r="L1637" s="6">
        <v>1245059542</v>
      </c>
      <c r="M1637" s="6">
        <v>24734909642.72</v>
      </c>
      <c r="N1637" s="6">
        <v>294309866.85</v>
      </c>
      <c r="O1637" s="6">
        <v>-147673618.98</v>
      </c>
      <c r="P1637" s="6">
        <v>141450026.47</v>
      </c>
      <c r="Q1637" s="6">
        <v>5705790612.9</v>
      </c>
      <c r="R1637" s="8">
        <f t="shared" si="350"/>
        <v>16703532891.43</v>
      </c>
      <c r="S1637" s="8">
        <f t="shared" si="351"/>
        <v>31385226338.26</v>
      </c>
      <c r="T1637" s="8">
        <f t="shared" si="352"/>
        <v>48088759229.69</v>
      </c>
      <c r="U1637" s="8">
        <f t="shared" si="353"/>
        <v>4157014441.28</v>
      </c>
      <c r="V1637" s="8">
        <f t="shared" si="354"/>
        <v>12546518450.15</v>
      </c>
      <c r="W1637" s="8">
        <f t="shared" si="355"/>
        <v>4157014441.28</v>
      </c>
      <c r="X1637" s="8">
        <f t="shared" si="356"/>
        <v>43931744788.41</v>
      </c>
      <c r="Y1637" s="13">
        <f t="shared" si="357"/>
        <v>0.347347969858146</v>
      </c>
      <c r="Z1637" s="13">
        <f t="shared" si="358"/>
        <v>0.652652030141854</v>
      </c>
      <c r="AA1637" s="13">
        <f t="shared" si="359"/>
        <v>1.53221005040412</v>
      </c>
      <c r="AB1637" s="13">
        <f t="shared" si="360"/>
        <v>0.248870371812949</v>
      </c>
      <c r="AC1637" s="13">
        <f t="shared" si="361"/>
        <v>0.751129628187051</v>
      </c>
      <c r="AD1637" s="13">
        <f t="shared" si="362"/>
        <v>0.0864446184070696</v>
      </c>
      <c r="AE1637" s="13">
        <f t="shared" si="363"/>
        <v>0.91355538159293</v>
      </c>
    </row>
    <row r="1638" spans="1:31">
      <c r="A1638" s="5" t="s">
        <v>3303</v>
      </c>
      <c r="B1638" s="5" t="s">
        <v>3304</v>
      </c>
      <c r="C1638" s="6">
        <v>2606845870.85</v>
      </c>
      <c r="D1638" s="6">
        <v>0</v>
      </c>
      <c r="E1638" s="6">
        <v>0</v>
      </c>
      <c r="F1638" s="6">
        <v>0</v>
      </c>
      <c r="G1638" s="6">
        <v>4365641109.05</v>
      </c>
      <c r="H1638" s="6">
        <v>8914285370.02</v>
      </c>
      <c r="I1638" s="6">
        <v>797872810.71</v>
      </c>
      <c r="J1638" s="6">
        <v>0</v>
      </c>
      <c r="K1638" s="6">
        <v>581399879.24</v>
      </c>
      <c r="L1638" s="6">
        <v>1844562892</v>
      </c>
      <c r="M1638" s="6">
        <v>2600584262.58</v>
      </c>
      <c r="N1638" s="6">
        <v>0</v>
      </c>
      <c r="O1638" s="6">
        <v>176024611.24</v>
      </c>
      <c r="P1638" s="6">
        <v>487109256.73</v>
      </c>
      <c r="Q1638" s="6">
        <v>4957622069.82</v>
      </c>
      <c r="R1638" s="8">
        <f t="shared" si="350"/>
        <v>17266045039.87</v>
      </c>
      <c r="S1638" s="8">
        <f t="shared" si="351"/>
        <v>10065903092.37</v>
      </c>
      <c r="T1638" s="8">
        <f t="shared" si="352"/>
        <v>27331948132.24</v>
      </c>
      <c r="U1638" s="8">
        <f t="shared" si="353"/>
        <v>6972486979.9</v>
      </c>
      <c r="V1638" s="8">
        <f t="shared" si="354"/>
        <v>10293558059.97</v>
      </c>
      <c r="W1638" s="8">
        <f t="shared" si="355"/>
        <v>6972486979.9</v>
      </c>
      <c r="X1638" s="8">
        <f t="shared" si="356"/>
        <v>20359461152.34</v>
      </c>
      <c r="Y1638" s="13">
        <f t="shared" si="357"/>
        <v>0.631716588818763</v>
      </c>
      <c r="Z1638" s="13">
        <f t="shared" si="358"/>
        <v>0.368283411181237</v>
      </c>
      <c r="AA1638" s="13">
        <f t="shared" si="359"/>
        <v>2.71530014559327</v>
      </c>
      <c r="AB1638" s="13">
        <f t="shared" si="360"/>
        <v>0.403826525634529</v>
      </c>
      <c r="AC1638" s="13">
        <f t="shared" si="361"/>
        <v>0.596173474365471</v>
      </c>
      <c r="AD1638" s="13">
        <f t="shared" si="362"/>
        <v>0.255103915248377</v>
      </c>
      <c r="AE1638" s="13">
        <f t="shared" si="363"/>
        <v>0.744896084751622</v>
      </c>
    </row>
    <row r="1639" spans="1:31">
      <c r="A1639" s="5" t="s">
        <v>3305</v>
      </c>
      <c r="B1639" s="5" t="s">
        <v>3306</v>
      </c>
      <c r="C1639" s="6">
        <v>124119350.05</v>
      </c>
      <c r="D1639" s="6">
        <v>0</v>
      </c>
      <c r="E1639" s="6">
        <v>0</v>
      </c>
      <c r="F1639" s="6">
        <v>0</v>
      </c>
      <c r="G1639" s="6">
        <v>795827.27</v>
      </c>
      <c r="H1639" s="6">
        <v>157708900.09</v>
      </c>
      <c r="I1639" s="6">
        <v>0</v>
      </c>
      <c r="J1639" s="6">
        <v>0</v>
      </c>
      <c r="K1639" s="6">
        <v>563847.86</v>
      </c>
      <c r="L1639" s="6">
        <v>226965517</v>
      </c>
      <c r="M1639" s="6">
        <v>971510024.6</v>
      </c>
      <c r="N1639" s="6">
        <v>43970999.04</v>
      </c>
      <c r="O1639" s="6">
        <v>0</v>
      </c>
      <c r="P1639" s="6">
        <v>5646283.67</v>
      </c>
      <c r="Q1639" s="6">
        <v>-117413388.62</v>
      </c>
      <c r="R1639" s="8">
        <f t="shared" si="350"/>
        <v>283187925.27</v>
      </c>
      <c r="S1639" s="8">
        <f t="shared" si="351"/>
        <v>1042737437.61</v>
      </c>
      <c r="T1639" s="8">
        <f t="shared" si="352"/>
        <v>1325925362.88</v>
      </c>
      <c r="U1639" s="8">
        <f t="shared" si="353"/>
        <v>124915177.32</v>
      </c>
      <c r="V1639" s="8">
        <f t="shared" si="354"/>
        <v>158272747.95</v>
      </c>
      <c r="W1639" s="8">
        <f t="shared" si="355"/>
        <v>124915177.32</v>
      </c>
      <c r="X1639" s="8">
        <f t="shared" si="356"/>
        <v>1201010185.56</v>
      </c>
      <c r="Y1639" s="13">
        <f t="shared" si="357"/>
        <v>0.213577576233172</v>
      </c>
      <c r="Z1639" s="13">
        <f t="shared" si="358"/>
        <v>0.786422423766827</v>
      </c>
      <c r="AA1639" s="13">
        <f t="shared" si="359"/>
        <v>1.27158123901169</v>
      </c>
      <c r="AB1639" s="13">
        <f t="shared" si="360"/>
        <v>0.441103472900202</v>
      </c>
      <c r="AC1639" s="13">
        <f t="shared" si="361"/>
        <v>0.558896527099798</v>
      </c>
      <c r="AD1639" s="13">
        <f t="shared" si="362"/>
        <v>0.0942098106100601</v>
      </c>
      <c r="AE1639" s="13">
        <f t="shared" si="363"/>
        <v>0.90579018938994</v>
      </c>
    </row>
    <row r="1640" spans="1:31">
      <c r="A1640" s="5" t="s">
        <v>3307</v>
      </c>
      <c r="B1640" s="5" t="s">
        <v>3308</v>
      </c>
      <c r="C1640" s="6">
        <v>367230000</v>
      </c>
      <c r="D1640" s="6">
        <v>0</v>
      </c>
      <c r="E1640" s="6">
        <v>0</v>
      </c>
      <c r="F1640" s="6">
        <v>0</v>
      </c>
      <c r="G1640" s="6">
        <v>376314000</v>
      </c>
      <c r="H1640" s="6">
        <v>322024000</v>
      </c>
      <c r="I1640" s="6">
        <v>0</v>
      </c>
      <c r="J1640" s="6">
        <v>0</v>
      </c>
      <c r="K1640" s="6">
        <v>5276663000</v>
      </c>
      <c r="L1640" s="6">
        <v>2899338000</v>
      </c>
      <c r="M1640" s="6">
        <v>10206118000</v>
      </c>
      <c r="N1640" s="6">
        <v>0</v>
      </c>
      <c r="O1640" s="6">
        <v>-162862000</v>
      </c>
      <c r="P1640" s="6">
        <v>111292000</v>
      </c>
      <c r="Q1640" s="6">
        <v>-9249799000</v>
      </c>
      <c r="R1640" s="8">
        <f t="shared" si="350"/>
        <v>6342231000</v>
      </c>
      <c r="S1640" s="8">
        <f t="shared" si="351"/>
        <v>3804087000</v>
      </c>
      <c r="T1640" s="8">
        <f t="shared" si="352"/>
        <v>10146318000</v>
      </c>
      <c r="U1640" s="8">
        <f t="shared" si="353"/>
        <v>743544000</v>
      </c>
      <c r="V1640" s="8">
        <f t="shared" si="354"/>
        <v>5598687000</v>
      </c>
      <c r="W1640" s="8">
        <f t="shared" si="355"/>
        <v>743544000</v>
      </c>
      <c r="X1640" s="8">
        <f t="shared" si="356"/>
        <v>9402774000</v>
      </c>
      <c r="Y1640" s="13">
        <f t="shared" si="357"/>
        <v>0.625077096933094</v>
      </c>
      <c r="Z1640" s="13">
        <f t="shared" si="358"/>
        <v>0.374922903066906</v>
      </c>
      <c r="AA1640" s="13">
        <f t="shared" si="359"/>
        <v>2.66721502426206</v>
      </c>
      <c r="AB1640" s="13">
        <f t="shared" si="360"/>
        <v>0.117236978596333</v>
      </c>
      <c r="AC1640" s="13">
        <f t="shared" si="361"/>
        <v>0.882763021403667</v>
      </c>
      <c r="AD1640" s="13">
        <f t="shared" si="362"/>
        <v>0.0732821502342032</v>
      </c>
      <c r="AE1640" s="13">
        <f t="shared" si="363"/>
        <v>0.926717849765797</v>
      </c>
    </row>
    <row r="1641" spans="1:31">
      <c r="A1641" s="5" t="s">
        <v>3309</v>
      </c>
      <c r="B1641" s="5" t="s">
        <v>3310</v>
      </c>
      <c r="C1641" s="6">
        <v>49994500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62560050.17</v>
      </c>
      <c r="L1641" s="6">
        <v>230307175</v>
      </c>
      <c r="M1641" s="6">
        <v>135239448.53</v>
      </c>
      <c r="N1641" s="6">
        <v>0</v>
      </c>
      <c r="O1641" s="6">
        <v>0</v>
      </c>
      <c r="P1641" s="6">
        <v>0</v>
      </c>
      <c r="Q1641" s="6">
        <v>-42288791.21</v>
      </c>
      <c r="R1641" s="8">
        <f t="shared" si="350"/>
        <v>112554550.17</v>
      </c>
      <c r="S1641" s="8">
        <f t="shared" si="351"/>
        <v>323257832.32</v>
      </c>
      <c r="T1641" s="8">
        <f t="shared" si="352"/>
        <v>435812382.49</v>
      </c>
      <c r="U1641" s="8">
        <f t="shared" si="353"/>
        <v>49994500</v>
      </c>
      <c r="V1641" s="8">
        <f t="shared" si="354"/>
        <v>62560050.17</v>
      </c>
      <c r="W1641" s="8">
        <f t="shared" si="355"/>
        <v>49994500</v>
      </c>
      <c r="X1641" s="8">
        <f t="shared" si="356"/>
        <v>385817882.49</v>
      </c>
      <c r="Y1641" s="13">
        <f t="shared" si="357"/>
        <v>0.258263772880714</v>
      </c>
      <c r="Z1641" s="13">
        <f t="shared" si="358"/>
        <v>0.741736227119286</v>
      </c>
      <c r="AA1641" s="13">
        <f t="shared" si="359"/>
        <v>1.34818816101749</v>
      </c>
      <c r="AB1641" s="13">
        <f t="shared" si="360"/>
        <v>0.44418017685193</v>
      </c>
      <c r="AC1641" s="13">
        <f t="shared" si="361"/>
        <v>0.55581982314807</v>
      </c>
      <c r="AD1641" s="13">
        <f t="shared" si="362"/>
        <v>0.114715648312602</v>
      </c>
      <c r="AE1641" s="13">
        <f t="shared" si="363"/>
        <v>0.885284351687398</v>
      </c>
    </row>
    <row r="1642" spans="1:31">
      <c r="A1642" s="5" t="s">
        <v>3311</v>
      </c>
      <c r="B1642" s="5" t="s">
        <v>3312</v>
      </c>
      <c r="C1642" s="6">
        <v>790776263.32</v>
      </c>
      <c r="D1642" s="6">
        <v>0</v>
      </c>
      <c r="E1642" s="6">
        <v>0</v>
      </c>
      <c r="F1642" s="6">
        <v>0</v>
      </c>
      <c r="G1642" s="6">
        <v>6519794242.51</v>
      </c>
      <c r="H1642" s="6">
        <v>8545488226.68</v>
      </c>
      <c r="I1642" s="6">
        <v>0</v>
      </c>
      <c r="J1642" s="6">
        <v>0</v>
      </c>
      <c r="K1642" s="6">
        <v>0</v>
      </c>
      <c r="L1642" s="6">
        <v>1070044063</v>
      </c>
      <c r="M1642" s="6">
        <v>12732022756.16</v>
      </c>
      <c r="N1642" s="6">
        <v>0</v>
      </c>
      <c r="O1642" s="6">
        <v>-12960802.75</v>
      </c>
      <c r="P1642" s="6">
        <v>659649508.5</v>
      </c>
      <c r="Q1642" s="6">
        <v>2248613433.43</v>
      </c>
      <c r="R1642" s="8">
        <f t="shared" si="350"/>
        <v>15856058732.51</v>
      </c>
      <c r="S1642" s="8">
        <f t="shared" si="351"/>
        <v>16697368958.34</v>
      </c>
      <c r="T1642" s="8">
        <f t="shared" si="352"/>
        <v>32553427690.85</v>
      </c>
      <c r="U1642" s="8">
        <f t="shared" si="353"/>
        <v>7310570505.83</v>
      </c>
      <c r="V1642" s="8">
        <f t="shared" si="354"/>
        <v>8545488226.68</v>
      </c>
      <c r="W1642" s="8">
        <f t="shared" si="355"/>
        <v>7310570505.83</v>
      </c>
      <c r="X1642" s="8">
        <f t="shared" si="356"/>
        <v>25242857185.02</v>
      </c>
      <c r="Y1642" s="13">
        <f t="shared" si="357"/>
        <v>0.487078008592219</v>
      </c>
      <c r="Z1642" s="13">
        <f t="shared" si="358"/>
        <v>0.512921991407781</v>
      </c>
      <c r="AA1642" s="13">
        <f t="shared" si="359"/>
        <v>1.94961420401447</v>
      </c>
      <c r="AB1642" s="13">
        <f t="shared" si="360"/>
        <v>0.461058490584485</v>
      </c>
      <c r="AC1642" s="13">
        <f t="shared" si="361"/>
        <v>0.538941509415515</v>
      </c>
      <c r="AD1642" s="13">
        <f t="shared" si="362"/>
        <v>0.224571451438425</v>
      </c>
      <c r="AE1642" s="13">
        <f t="shared" si="363"/>
        <v>0.775428548561575</v>
      </c>
    </row>
    <row r="1643" spans="1:31">
      <c r="A1643" s="5" t="s">
        <v>3313</v>
      </c>
      <c r="B1643" s="5" t="s">
        <v>3314</v>
      </c>
      <c r="C1643" s="6">
        <v>10000000</v>
      </c>
      <c r="D1643" s="6">
        <v>0</v>
      </c>
      <c r="E1643" s="6">
        <v>0</v>
      </c>
      <c r="F1643" s="6">
        <v>0</v>
      </c>
      <c r="G1643" s="6">
        <v>18582637.86</v>
      </c>
      <c r="H1643" s="6">
        <v>0</v>
      </c>
      <c r="I1643" s="6">
        <v>0</v>
      </c>
      <c r="J1643" s="6">
        <v>0</v>
      </c>
      <c r="K1643" s="6">
        <v>13275229.52</v>
      </c>
      <c r="L1643" s="6">
        <v>1213650273</v>
      </c>
      <c r="M1643" s="6">
        <v>1839931420.1</v>
      </c>
      <c r="N1643" s="6">
        <v>0</v>
      </c>
      <c r="O1643" s="6">
        <v>3683317.48</v>
      </c>
      <c r="P1643" s="6">
        <v>516549854.03</v>
      </c>
      <c r="Q1643" s="6">
        <v>4568340172.45</v>
      </c>
      <c r="R1643" s="8">
        <f t="shared" si="350"/>
        <v>41857867.38</v>
      </c>
      <c r="S1643" s="8">
        <f t="shared" si="351"/>
        <v>8142155037.06</v>
      </c>
      <c r="T1643" s="8">
        <f t="shared" si="352"/>
        <v>8184012904.44</v>
      </c>
      <c r="U1643" s="8">
        <f t="shared" si="353"/>
        <v>28582637.86</v>
      </c>
      <c r="V1643" s="8">
        <f t="shared" si="354"/>
        <v>13275229.52</v>
      </c>
      <c r="W1643" s="8">
        <f t="shared" si="355"/>
        <v>28582637.86</v>
      </c>
      <c r="X1643" s="8">
        <f t="shared" si="356"/>
        <v>8155430266.58</v>
      </c>
      <c r="Y1643" s="13">
        <f t="shared" si="357"/>
        <v>0.00511458961132518</v>
      </c>
      <c r="Z1643" s="13">
        <f t="shared" si="358"/>
        <v>0.994885410388675</v>
      </c>
      <c r="AA1643" s="13">
        <f t="shared" si="359"/>
        <v>1.00514088311872</v>
      </c>
      <c r="AB1643" s="13">
        <f t="shared" si="360"/>
        <v>0.6828498356239</v>
      </c>
      <c r="AC1643" s="13">
        <f t="shared" si="361"/>
        <v>0.3171501643761</v>
      </c>
      <c r="AD1643" s="13">
        <f t="shared" si="362"/>
        <v>0.0034924966753771</v>
      </c>
      <c r="AE1643" s="13">
        <f t="shared" si="363"/>
        <v>0.996507503324623</v>
      </c>
    </row>
    <row r="1644" spans="1:31">
      <c r="A1644" s="5" t="s">
        <v>3315</v>
      </c>
      <c r="B1644" s="5" t="s">
        <v>3316</v>
      </c>
      <c r="C1644" s="6">
        <v>4980701883.86</v>
      </c>
      <c r="D1644" s="6">
        <v>0</v>
      </c>
      <c r="E1644" s="6">
        <v>0</v>
      </c>
      <c r="F1644" s="6">
        <v>0</v>
      </c>
      <c r="G1644" s="6">
        <v>231831506.31</v>
      </c>
      <c r="H1644" s="6">
        <v>756362657.77</v>
      </c>
      <c r="I1644" s="6">
        <v>0</v>
      </c>
      <c r="J1644" s="6">
        <v>0</v>
      </c>
      <c r="K1644" s="6">
        <v>17575143.02</v>
      </c>
      <c r="L1644" s="6">
        <v>1322017394</v>
      </c>
      <c r="M1644" s="6">
        <v>3418964170.92</v>
      </c>
      <c r="N1644" s="6">
        <v>0</v>
      </c>
      <c r="O1644" s="6">
        <v>0</v>
      </c>
      <c r="P1644" s="6">
        <v>144300471.76</v>
      </c>
      <c r="Q1644" s="6">
        <v>53349557.51</v>
      </c>
      <c r="R1644" s="8">
        <f t="shared" si="350"/>
        <v>5986471190.96</v>
      </c>
      <c r="S1644" s="8">
        <f t="shared" si="351"/>
        <v>4938631594.19</v>
      </c>
      <c r="T1644" s="8">
        <f t="shared" si="352"/>
        <v>10925102785.15</v>
      </c>
      <c r="U1644" s="8">
        <f t="shared" si="353"/>
        <v>5212533390.17</v>
      </c>
      <c r="V1644" s="8">
        <f t="shared" si="354"/>
        <v>773937800.79</v>
      </c>
      <c r="W1644" s="8">
        <f t="shared" si="355"/>
        <v>5212533390.17</v>
      </c>
      <c r="X1644" s="8">
        <f t="shared" si="356"/>
        <v>5712569394.98</v>
      </c>
      <c r="Y1644" s="13">
        <f t="shared" si="357"/>
        <v>0.547955594440461</v>
      </c>
      <c r="Z1644" s="13">
        <f t="shared" si="358"/>
        <v>0.452044405559539</v>
      </c>
      <c r="AA1644" s="13">
        <f t="shared" si="359"/>
        <v>2.21217205146517</v>
      </c>
      <c r="AB1644" s="13">
        <f t="shared" si="360"/>
        <v>0.870718863233034</v>
      </c>
      <c r="AC1644" s="13">
        <f t="shared" si="361"/>
        <v>0.129281136766966</v>
      </c>
      <c r="AD1644" s="13">
        <f t="shared" si="362"/>
        <v>0.477115272293379</v>
      </c>
      <c r="AE1644" s="13">
        <f t="shared" si="363"/>
        <v>0.522884727706621</v>
      </c>
    </row>
    <row r="1645" spans="1:31">
      <c r="A1645" s="5" t="s">
        <v>3317</v>
      </c>
      <c r="B1645" s="5" t="s">
        <v>3318</v>
      </c>
      <c r="C1645" s="6">
        <v>2374054593.71</v>
      </c>
      <c r="D1645" s="6">
        <v>0</v>
      </c>
      <c r="E1645" s="6">
        <v>0</v>
      </c>
      <c r="F1645" s="6">
        <v>0</v>
      </c>
      <c r="G1645" s="6">
        <v>482728391.33</v>
      </c>
      <c r="H1645" s="6">
        <v>1083320450</v>
      </c>
      <c r="I1645" s="6">
        <v>0</v>
      </c>
      <c r="J1645" s="6">
        <v>0</v>
      </c>
      <c r="K1645" s="6">
        <v>0</v>
      </c>
      <c r="L1645" s="6">
        <v>2263507518</v>
      </c>
      <c r="M1645" s="6">
        <v>2608593641.27</v>
      </c>
      <c r="N1645" s="6">
        <v>0</v>
      </c>
      <c r="O1645" s="6">
        <v>-426303957.86</v>
      </c>
      <c r="P1645" s="6">
        <v>49483179.95</v>
      </c>
      <c r="Q1645" s="6">
        <v>558233045.69</v>
      </c>
      <c r="R1645" s="8">
        <f t="shared" si="350"/>
        <v>3940103435.04</v>
      </c>
      <c r="S1645" s="8">
        <f t="shared" si="351"/>
        <v>5053513427.05</v>
      </c>
      <c r="T1645" s="8">
        <f t="shared" si="352"/>
        <v>8993616862.09</v>
      </c>
      <c r="U1645" s="8">
        <f t="shared" si="353"/>
        <v>2856782985.04</v>
      </c>
      <c r="V1645" s="8">
        <f t="shared" si="354"/>
        <v>1083320450</v>
      </c>
      <c r="W1645" s="8">
        <f t="shared" si="355"/>
        <v>2856782985.04</v>
      </c>
      <c r="X1645" s="8">
        <f t="shared" si="356"/>
        <v>6136833877.05</v>
      </c>
      <c r="Y1645" s="13">
        <f t="shared" si="357"/>
        <v>0.438099987519857</v>
      </c>
      <c r="Z1645" s="13">
        <f t="shared" si="358"/>
        <v>0.561900012480144</v>
      </c>
      <c r="AA1645" s="13">
        <f t="shared" si="359"/>
        <v>1.77967605942229</v>
      </c>
      <c r="AB1645" s="13">
        <f t="shared" si="360"/>
        <v>0.725052789130902</v>
      </c>
      <c r="AC1645" s="13">
        <f t="shared" si="361"/>
        <v>0.274947210869098</v>
      </c>
      <c r="AD1645" s="13">
        <f t="shared" si="362"/>
        <v>0.317645617869485</v>
      </c>
      <c r="AE1645" s="13">
        <f t="shared" si="363"/>
        <v>0.682354382130515</v>
      </c>
    </row>
    <row r="1646" spans="1:31">
      <c r="A1646" s="5" t="s">
        <v>3319</v>
      </c>
      <c r="B1646" s="5" t="s">
        <v>3320</v>
      </c>
      <c r="C1646" s="6">
        <v>118358550</v>
      </c>
      <c r="D1646" s="6">
        <v>0</v>
      </c>
      <c r="E1646" s="6">
        <v>0</v>
      </c>
      <c r="F1646" s="6">
        <v>0</v>
      </c>
      <c r="G1646" s="6">
        <v>500000000</v>
      </c>
      <c r="H1646" s="6">
        <v>800000000</v>
      </c>
      <c r="I1646" s="6">
        <v>0</v>
      </c>
      <c r="J1646" s="6">
        <v>0</v>
      </c>
      <c r="K1646" s="6">
        <v>13655888.85</v>
      </c>
      <c r="L1646" s="6">
        <v>740180802</v>
      </c>
      <c r="M1646" s="6">
        <v>315401385.82</v>
      </c>
      <c r="N1646" s="6">
        <v>0</v>
      </c>
      <c r="O1646" s="6">
        <v>-5440569.01</v>
      </c>
      <c r="P1646" s="6">
        <v>750016263.6</v>
      </c>
      <c r="Q1646" s="6">
        <v>3889367268.6</v>
      </c>
      <c r="R1646" s="8">
        <f t="shared" si="350"/>
        <v>1432014438.85</v>
      </c>
      <c r="S1646" s="8">
        <f t="shared" si="351"/>
        <v>5689525151.01</v>
      </c>
      <c r="T1646" s="8">
        <f t="shared" si="352"/>
        <v>7121539589.86</v>
      </c>
      <c r="U1646" s="8">
        <f t="shared" si="353"/>
        <v>618358550</v>
      </c>
      <c r="V1646" s="8">
        <f t="shared" si="354"/>
        <v>813655888.85</v>
      </c>
      <c r="W1646" s="8">
        <f t="shared" si="355"/>
        <v>618358550</v>
      </c>
      <c r="X1646" s="8">
        <f t="shared" si="356"/>
        <v>6503181039.86</v>
      </c>
      <c r="Y1646" s="13">
        <f t="shared" si="357"/>
        <v>0.201082142531226</v>
      </c>
      <c r="Z1646" s="13">
        <f t="shared" si="358"/>
        <v>0.798917857468774</v>
      </c>
      <c r="AA1646" s="13">
        <f t="shared" si="359"/>
        <v>1.25169313797581</v>
      </c>
      <c r="AB1646" s="13">
        <f t="shared" si="360"/>
        <v>0.431810275947065</v>
      </c>
      <c r="AC1646" s="13">
        <f t="shared" si="361"/>
        <v>0.568189724052935</v>
      </c>
      <c r="AD1646" s="13">
        <f t="shared" si="362"/>
        <v>0.0868293354544359</v>
      </c>
      <c r="AE1646" s="13">
        <f t="shared" si="363"/>
        <v>0.913170664545564</v>
      </c>
    </row>
    <row r="1647" spans="1:31">
      <c r="A1647" s="5" t="s">
        <v>3321</v>
      </c>
      <c r="B1647" s="5" t="s">
        <v>3322</v>
      </c>
      <c r="C1647" s="6">
        <v>335500000</v>
      </c>
      <c r="D1647" s="6">
        <v>0</v>
      </c>
      <c r="E1647" s="6">
        <v>0</v>
      </c>
      <c r="F1647" s="6">
        <v>0</v>
      </c>
      <c r="G1647" s="6">
        <v>8150000</v>
      </c>
      <c r="H1647" s="6">
        <v>210650000</v>
      </c>
      <c r="I1647" s="6">
        <v>0</v>
      </c>
      <c r="J1647" s="6">
        <v>0</v>
      </c>
      <c r="K1647" s="6">
        <v>10864369.62</v>
      </c>
      <c r="L1647" s="6">
        <v>710629386</v>
      </c>
      <c r="M1647" s="6">
        <v>3012117582.8</v>
      </c>
      <c r="N1647" s="6">
        <v>0</v>
      </c>
      <c r="O1647" s="6">
        <v>-3554345.77</v>
      </c>
      <c r="P1647" s="6">
        <v>50480358.65</v>
      </c>
      <c r="Q1647" s="6">
        <v>3287567811.83</v>
      </c>
      <c r="R1647" s="8">
        <f t="shared" si="350"/>
        <v>565164369.62</v>
      </c>
      <c r="S1647" s="8">
        <f t="shared" si="351"/>
        <v>7057240793.51</v>
      </c>
      <c r="T1647" s="8">
        <f t="shared" si="352"/>
        <v>7622405163.13</v>
      </c>
      <c r="U1647" s="8">
        <f t="shared" si="353"/>
        <v>343650000</v>
      </c>
      <c r="V1647" s="8">
        <f t="shared" si="354"/>
        <v>221514369.62</v>
      </c>
      <c r="W1647" s="8">
        <f t="shared" si="355"/>
        <v>343650000</v>
      </c>
      <c r="X1647" s="8">
        <f t="shared" si="356"/>
        <v>7278755163.13</v>
      </c>
      <c r="Y1647" s="13">
        <f t="shared" si="357"/>
        <v>0.0741451494016261</v>
      </c>
      <c r="Z1647" s="13">
        <f t="shared" si="358"/>
        <v>0.925854850598374</v>
      </c>
      <c r="AA1647" s="13">
        <f t="shared" si="359"/>
        <v>1.08008290862624</v>
      </c>
      <c r="AB1647" s="13">
        <f t="shared" si="360"/>
        <v>0.608053193854135</v>
      </c>
      <c r="AC1647" s="13">
        <f t="shared" si="361"/>
        <v>0.391946806145865</v>
      </c>
      <c r="AD1647" s="13">
        <f t="shared" si="362"/>
        <v>0.0450841949024508</v>
      </c>
      <c r="AE1647" s="13">
        <f t="shared" si="363"/>
        <v>0.954915805097549</v>
      </c>
    </row>
    <row r="1648" spans="1:31">
      <c r="A1648" s="5" t="s">
        <v>3323</v>
      </c>
      <c r="B1648" s="5" t="s">
        <v>3324</v>
      </c>
      <c r="C1648" s="6">
        <v>658000000</v>
      </c>
      <c r="D1648" s="6">
        <v>0</v>
      </c>
      <c r="E1648" s="6">
        <v>0</v>
      </c>
      <c r="F1648" s="6">
        <v>0</v>
      </c>
      <c r="G1648" s="6">
        <v>3918122.3</v>
      </c>
      <c r="H1648" s="6">
        <v>2206039783.32</v>
      </c>
      <c r="I1648" s="6">
        <v>0</v>
      </c>
      <c r="J1648" s="6">
        <v>0</v>
      </c>
      <c r="K1648" s="6">
        <v>4334916.84</v>
      </c>
      <c r="L1648" s="6">
        <v>1051638636</v>
      </c>
      <c r="M1648" s="6">
        <v>4939302231.37</v>
      </c>
      <c r="N1648" s="6">
        <v>41870530</v>
      </c>
      <c r="O1648" s="6">
        <v>0</v>
      </c>
      <c r="P1648" s="6">
        <v>141920963.25</v>
      </c>
      <c r="Q1648" s="6">
        <v>3014010182.24</v>
      </c>
      <c r="R1648" s="8">
        <f t="shared" si="350"/>
        <v>2872292822.46</v>
      </c>
      <c r="S1648" s="8">
        <f t="shared" si="351"/>
        <v>9105001482.86</v>
      </c>
      <c r="T1648" s="8">
        <f t="shared" si="352"/>
        <v>11977294305.32</v>
      </c>
      <c r="U1648" s="8">
        <f t="shared" si="353"/>
        <v>661918122.3</v>
      </c>
      <c r="V1648" s="8">
        <f t="shared" si="354"/>
        <v>2210374700.16</v>
      </c>
      <c r="W1648" s="8">
        <f t="shared" si="355"/>
        <v>661918122.3</v>
      </c>
      <c r="X1648" s="8">
        <f t="shared" si="356"/>
        <v>11315376183.02</v>
      </c>
      <c r="Y1648" s="13">
        <f t="shared" si="357"/>
        <v>0.239811492415629</v>
      </c>
      <c r="Z1648" s="13">
        <f t="shared" si="358"/>
        <v>0.760188507584371</v>
      </c>
      <c r="AA1648" s="13">
        <f t="shared" si="359"/>
        <v>1.31546319106779</v>
      </c>
      <c r="AB1648" s="13">
        <f t="shared" si="360"/>
        <v>0.230449387724018</v>
      </c>
      <c r="AC1648" s="13">
        <f t="shared" si="361"/>
        <v>0.769550612275982</v>
      </c>
      <c r="AD1648" s="13">
        <f t="shared" si="362"/>
        <v>0.0552644115963647</v>
      </c>
      <c r="AE1648" s="13">
        <f t="shared" si="363"/>
        <v>0.944735588403635</v>
      </c>
    </row>
    <row r="1649" spans="1:31">
      <c r="A1649" s="5" t="s">
        <v>3325</v>
      </c>
      <c r="B1649" s="5" t="s">
        <v>3326</v>
      </c>
      <c r="C1649" s="6">
        <v>200256089.65</v>
      </c>
      <c r="D1649" s="6">
        <v>0</v>
      </c>
      <c r="E1649" s="6">
        <v>0</v>
      </c>
      <c r="F1649" s="6">
        <v>0</v>
      </c>
      <c r="G1649" s="6">
        <v>4097809.07</v>
      </c>
      <c r="H1649" s="6">
        <v>130000000</v>
      </c>
      <c r="I1649" s="6">
        <v>0</v>
      </c>
      <c r="J1649" s="6">
        <v>0</v>
      </c>
      <c r="K1649" s="6">
        <v>313776.68</v>
      </c>
      <c r="L1649" s="6">
        <v>1300000000</v>
      </c>
      <c r="M1649" s="6">
        <v>2227399468.13</v>
      </c>
      <c r="N1649" s="6">
        <v>0</v>
      </c>
      <c r="O1649" s="6">
        <v>-305416081.78</v>
      </c>
      <c r="P1649" s="6">
        <v>65719160.36</v>
      </c>
      <c r="Q1649" s="6">
        <v>365324843.47</v>
      </c>
      <c r="R1649" s="8">
        <f t="shared" si="350"/>
        <v>334667675.4</v>
      </c>
      <c r="S1649" s="8">
        <f t="shared" si="351"/>
        <v>3653027390.18</v>
      </c>
      <c r="T1649" s="8">
        <f t="shared" si="352"/>
        <v>3987695065.58</v>
      </c>
      <c r="U1649" s="8">
        <f t="shared" si="353"/>
        <v>204353898.72</v>
      </c>
      <c r="V1649" s="8">
        <f t="shared" si="354"/>
        <v>130313776.68</v>
      </c>
      <c r="W1649" s="8">
        <f t="shared" si="355"/>
        <v>204353898.72</v>
      </c>
      <c r="X1649" s="8">
        <f t="shared" si="356"/>
        <v>3783341166.86</v>
      </c>
      <c r="Y1649" s="13">
        <f t="shared" si="357"/>
        <v>0.0839250920384313</v>
      </c>
      <c r="Z1649" s="13">
        <f t="shared" si="358"/>
        <v>0.916074907961569</v>
      </c>
      <c r="AA1649" s="13">
        <f t="shared" si="359"/>
        <v>1.09161378759427</v>
      </c>
      <c r="AB1649" s="13">
        <f t="shared" si="360"/>
        <v>0.61061737879451</v>
      </c>
      <c r="AC1649" s="13">
        <f t="shared" si="361"/>
        <v>0.38938262120549</v>
      </c>
      <c r="AD1649" s="13">
        <f t="shared" si="362"/>
        <v>0.051246119715595</v>
      </c>
      <c r="AE1649" s="13">
        <f t="shared" si="363"/>
        <v>0.948753880284405</v>
      </c>
    </row>
    <row r="1650" spans="1:31">
      <c r="A1650" s="5" t="s">
        <v>3327</v>
      </c>
      <c r="B1650" s="5" t="s">
        <v>3328</v>
      </c>
      <c r="C1650" s="6">
        <v>301860000</v>
      </c>
      <c r="D1650" s="6">
        <v>0</v>
      </c>
      <c r="E1650" s="6">
        <v>0</v>
      </c>
      <c r="F1650" s="6">
        <v>0</v>
      </c>
      <c r="G1650" s="6">
        <v>11000000</v>
      </c>
      <c r="H1650" s="6">
        <v>21000000</v>
      </c>
      <c r="I1650" s="6">
        <v>0</v>
      </c>
      <c r="J1650" s="6">
        <v>0</v>
      </c>
      <c r="K1650" s="6">
        <v>0</v>
      </c>
      <c r="L1650" s="6">
        <v>491999697</v>
      </c>
      <c r="M1650" s="6">
        <v>1636929546.96</v>
      </c>
      <c r="N1650" s="6">
        <v>51220815.64</v>
      </c>
      <c r="O1650" s="6">
        <v>1678359.8</v>
      </c>
      <c r="P1650" s="6">
        <v>29615319.69</v>
      </c>
      <c r="Q1650" s="6">
        <v>193065132.47</v>
      </c>
      <c r="R1650" s="8">
        <f t="shared" si="350"/>
        <v>333860000</v>
      </c>
      <c r="S1650" s="8">
        <f t="shared" si="351"/>
        <v>2302067240.28</v>
      </c>
      <c r="T1650" s="8">
        <f t="shared" si="352"/>
        <v>2635927240.28</v>
      </c>
      <c r="U1650" s="8">
        <f t="shared" si="353"/>
        <v>312860000</v>
      </c>
      <c r="V1650" s="8">
        <f t="shared" si="354"/>
        <v>21000000</v>
      </c>
      <c r="W1650" s="8">
        <f t="shared" si="355"/>
        <v>312860000</v>
      </c>
      <c r="X1650" s="8">
        <f t="shared" si="356"/>
        <v>2323067240.28</v>
      </c>
      <c r="Y1650" s="13">
        <f t="shared" si="357"/>
        <v>0.126657517285847</v>
      </c>
      <c r="Z1650" s="13">
        <f t="shared" si="358"/>
        <v>0.873342482714153</v>
      </c>
      <c r="AA1650" s="13">
        <f t="shared" si="359"/>
        <v>1.1450261721979</v>
      </c>
      <c r="AB1650" s="13">
        <f t="shared" si="360"/>
        <v>0.9370993829749</v>
      </c>
      <c r="AC1650" s="13">
        <f t="shared" si="361"/>
        <v>0.0629006170251003</v>
      </c>
      <c r="AD1650" s="13">
        <f t="shared" si="362"/>
        <v>0.1186906812977</v>
      </c>
      <c r="AE1650" s="13">
        <f t="shared" si="363"/>
        <v>0.8813093187023</v>
      </c>
    </row>
    <row r="1651" spans="1:31">
      <c r="A1651" s="5" t="s">
        <v>3329</v>
      </c>
      <c r="B1651" s="5" t="s">
        <v>3330</v>
      </c>
      <c r="C1651" s="6">
        <v>100120833.33</v>
      </c>
      <c r="D1651" s="6">
        <v>0</v>
      </c>
      <c r="E1651" s="6">
        <v>0</v>
      </c>
      <c r="F1651" s="6">
        <v>0</v>
      </c>
      <c r="G1651" s="6">
        <v>336126281.18</v>
      </c>
      <c r="H1651" s="6">
        <v>4512441310.39</v>
      </c>
      <c r="I1651" s="6">
        <v>945390987.46</v>
      </c>
      <c r="J1651" s="6">
        <v>0</v>
      </c>
      <c r="K1651" s="6">
        <v>140549926.98</v>
      </c>
      <c r="L1651" s="6">
        <v>819660744</v>
      </c>
      <c r="M1651" s="6">
        <v>1641646749.09</v>
      </c>
      <c r="N1651" s="6">
        <v>0</v>
      </c>
      <c r="O1651" s="6">
        <v>80470490.51</v>
      </c>
      <c r="P1651" s="6">
        <v>17151740.97</v>
      </c>
      <c r="Q1651" s="6">
        <v>1100126430.16</v>
      </c>
      <c r="R1651" s="8">
        <f t="shared" si="350"/>
        <v>6034629339.34</v>
      </c>
      <c r="S1651" s="8">
        <f t="shared" si="351"/>
        <v>3659056154.73</v>
      </c>
      <c r="T1651" s="8">
        <f t="shared" si="352"/>
        <v>9693685494.07</v>
      </c>
      <c r="U1651" s="8">
        <f t="shared" si="353"/>
        <v>436247114.51</v>
      </c>
      <c r="V1651" s="8">
        <f t="shared" si="354"/>
        <v>5598382224.83</v>
      </c>
      <c r="W1651" s="8">
        <f t="shared" si="355"/>
        <v>436247114.51</v>
      </c>
      <c r="X1651" s="8">
        <f t="shared" si="356"/>
        <v>9257438379.56</v>
      </c>
      <c r="Y1651" s="13">
        <f t="shared" si="357"/>
        <v>0.622531991886018</v>
      </c>
      <c r="Z1651" s="13">
        <f t="shared" si="358"/>
        <v>0.377468008113982</v>
      </c>
      <c r="AA1651" s="13">
        <f t="shared" si="359"/>
        <v>2.64923113616038</v>
      </c>
      <c r="AB1651" s="13">
        <f t="shared" si="360"/>
        <v>0.0722906229991769</v>
      </c>
      <c r="AC1651" s="13">
        <f t="shared" si="361"/>
        <v>0.927709377000823</v>
      </c>
      <c r="AD1651" s="13">
        <f t="shared" si="362"/>
        <v>0.0450032255303588</v>
      </c>
      <c r="AE1651" s="13">
        <f t="shared" si="363"/>
        <v>0.954996774469641</v>
      </c>
    </row>
    <row r="1652" spans="1:31">
      <c r="A1652" s="5" t="s">
        <v>3331</v>
      </c>
      <c r="B1652" s="5" t="s">
        <v>3332</v>
      </c>
      <c r="C1652" s="6">
        <v>454000000</v>
      </c>
      <c r="D1652" s="6">
        <v>0</v>
      </c>
      <c r="E1652" s="6">
        <v>0</v>
      </c>
      <c r="F1652" s="6">
        <v>0</v>
      </c>
      <c r="G1652" s="6">
        <v>108368813.93</v>
      </c>
      <c r="H1652" s="6">
        <v>754500000</v>
      </c>
      <c r="I1652" s="6">
        <v>0</v>
      </c>
      <c r="J1652" s="6">
        <v>0</v>
      </c>
      <c r="K1652" s="6">
        <v>574335.54</v>
      </c>
      <c r="L1652" s="6">
        <v>295032402</v>
      </c>
      <c r="M1652" s="6">
        <v>959773487.26</v>
      </c>
      <c r="N1652" s="6">
        <v>0</v>
      </c>
      <c r="O1652" s="6">
        <v>512419.97</v>
      </c>
      <c r="P1652" s="6">
        <v>78895913.4</v>
      </c>
      <c r="Q1652" s="6">
        <v>285444848.05</v>
      </c>
      <c r="R1652" s="8">
        <f t="shared" si="350"/>
        <v>1317443149.47</v>
      </c>
      <c r="S1652" s="8">
        <f t="shared" si="351"/>
        <v>1619659070.68</v>
      </c>
      <c r="T1652" s="8">
        <f t="shared" si="352"/>
        <v>2937102220.15</v>
      </c>
      <c r="U1652" s="8">
        <f t="shared" si="353"/>
        <v>562368813.93</v>
      </c>
      <c r="V1652" s="8">
        <f t="shared" si="354"/>
        <v>755074335.54</v>
      </c>
      <c r="W1652" s="8">
        <f t="shared" si="355"/>
        <v>562368813.93</v>
      </c>
      <c r="X1652" s="8">
        <f t="shared" si="356"/>
        <v>2374733406.22</v>
      </c>
      <c r="Y1652" s="13">
        <f t="shared" si="357"/>
        <v>0.448552025336972</v>
      </c>
      <c r="Z1652" s="13">
        <f t="shared" si="358"/>
        <v>0.551447974663028</v>
      </c>
      <c r="AA1652" s="13">
        <f t="shared" si="359"/>
        <v>1.81340769382836</v>
      </c>
      <c r="AB1652" s="13">
        <f t="shared" si="360"/>
        <v>0.426863818872365</v>
      </c>
      <c r="AC1652" s="13">
        <f t="shared" si="361"/>
        <v>0.573136181127635</v>
      </c>
      <c r="AD1652" s="13">
        <f t="shared" si="362"/>
        <v>0.191470630498274</v>
      </c>
      <c r="AE1652" s="13">
        <f t="shared" si="363"/>
        <v>0.808529369501726</v>
      </c>
    </row>
    <row r="1653" spans="1:31">
      <c r="A1653" s="5" t="s">
        <v>3333</v>
      </c>
      <c r="B1653" s="5" t="s">
        <v>3334</v>
      </c>
      <c r="C1653" s="6">
        <v>444625125</v>
      </c>
      <c r="D1653" s="6">
        <v>0</v>
      </c>
      <c r="E1653" s="6">
        <v>0</v>
      </c>
      <c r="F1653" s="6">
        <v>0</v>
      </c>
      <c r="G1653" s="6">
        <v>27476350</v>
      </c>
      <c r="H1653" s="6">
        <v>594800000</v>
      </c>
      <c r="I1653" s="6">
        <v>0</v>
      </c>
      <c r="J1653" s="6">
        <v>0</v>
      </c>
      <c r="K1653" s="6">
        <v>163096354.02</v>
      </c>
      <c r="L1653" s="6">
        <v>311491352</v>
      </c>
      <c r="M1653" s="6">
        <v>403715228.98</v>
      </c>
      <c r="N1653" s="6">
        <v>0</v>
      </c>
      <c r="O1653" s="6">
        <v>35435485.89</v>
      </c>
      <c r="P1653" s="6">
        <v>108777062.2</v>
      </c>
      <c r="Q1653" s="6">
        <v>-197545959.36</v>
      </c>
      <c r="R1653" s="8">
        <f t="shared" si="350"/>
        <v>1229997829.02</v>
      </c>
      <c r="S1653" s="8">
        <f t="shared" si="351"/>
        <v>661873169.71</v>
      </c>
      <c r="T1653" s="8">
        <f t="shared" si="352"/>
        <v>1891870998.73</v>
      </c>
      <c r="U1653" s="8">
        <f t="shared" si="353"/>
        <v>472101475</v>
      </c>
      <c r="V1653" s="8">
        <f t="shared" si="354"/>
        <v>757896354.02</v>
      </c>
      <c r="W1653" s="8">
        <f t="shared" si="355"/>
        <v>472101475</v>
      </c>
      <c r="X1653" s="8">
        <f t="shared" si="356"/>
        <v>1419769523.73</v>
      </c>
      <c r="Y1653" s="13">
        <f t="shared" si="357"/>
        <v>0.650148889562602</v>
      </c>
      <c r="Z1653" s="13">
        <f t="shared" si="358"/>
        <v>0.349851110437398</v>
      </c>
      <c r="AA1653" s="13">
        <f t="shared" si="359"/>
        <v>2.85835879940401</v>
      </c>
      <c r="AB1653" s="13">
        <f t="shared" si="360"/>
        <v>0.383823014855357</v>
      </c>
      <c r="AC1653" s="13">
        <f t="shared" si="361"/>
        <v>0.616176985144643</v>
      </c>
      <c r="AD1653" s="13">
        <f t="shared" si="362"/>
        <v>0.24954210689678</v>
      </c>
      <c r="AE1653" s="13">
        <f t="shared" si="363"/>
        <v>0.75045789310322</v>
      </c>
    </row>
    <row r="1654" spans="1:31">
      <c r="A1654" s="5" t="s">
        <v>3335</v>
      </c>
      <c r="B1654" s="5" t="s">
        <v>3336</v>
      </c>
      <c r="C1654" s="6">
        <v>300000000</v>
      </c>
      <c r="D1654" s="6">
        <v>0</v>
      </c>
      <c r="E1654" s="6">
        <v>0</v>
      </c>
      <c r="F1654" s="6">
        <v>0</v>
      </c>
      <c r="G1654" s="6">
        <v>3652143.12</v>
      </c>
      <c r="H1654" s="6">
        <v>197500000</v>
      </c>
      <c r="I1654" s="6">
        <v>0</v>
      </c>
      <c r="J1654" s="6">
        <v>0</v>
      </c>
      <c r="K1654" s="6">
        <v>78925550.13</v>
      </c>
      <c r="L1654" s="6">
        <v>1146502523</v>
      </c>
      <c r="M1654" s="6">
        <v>1287076711.62</v>
      </c>
      <c r="N1654" s="6">
        <v>0</v>
      </c>
      <c r="O1654" s="6">
        <v>0</v>
      </c>
      <c r="P1654" s="6">
        <v>310056373.35</v>
      </c>
      <c r="Q1654" s="6">
        <v>2813484275.21</v>
      </c>
      <c r="R1654" s="8">
        <f t="shared" si="350"/>
        <v>580077693.25</v>
      </c>
      <c r="S1654" s="8">
        <f t="shared" si="351"/>
        <v>5557119883.18</v>
      </c>
      <c r="T1654" s="8">
        <f t="shared" si="352"/>
        <v>6137197576.43</v>
      </c>
      <c r="U1654" s="8">
        <f t="shared" si="353"/>
        <v>303652143.12</v>
      </c>
      <c r="V1654" s="8">
        <f t="shared" si="354"/>
        <v>276425550.13</v>
      </c>
      <c r="W1654" s="8">
        <f t="shared" si="355"/>
        <v>303652143.12</v>
      </c>
      <c r="X1654" s="8">
        <f t="shared" si="356"/>
        <v>5833545433.31</v>
      </c>
      <c r="Y1654" s="13">
        <f t="shared" si="357"/>
        <v>0.0945183344720393</v>
      </c>
      <c r="Z1654" s="13">
        <f t="shared" si="358"/>
        <v>0.905481665527961</v>
      </c>
      <c r="AA1654" s="13">
        <f t="shared" si="359"/>
        <v>1.10438459227877</v>
      </c>
      <c r="AB1654" s="13">
        <f t="shared" si="360"/>
        <v>0.523468057216144</v>
      </c>
      <c r="AC1654" s="13">
        <f t="shared" si="361"/>
        <v>0.476531942783856</v>
      </c>
      <c r="AD1654" s="13">
        <f t="shared" si="362"/>
        <v>0.0494773289173842</v>
      </c>
      <c r="AE1654" s="13">
        <f t="shared" si="363"/>
        <v>0.950522671082616</v>
      </c>
    </row>
    <row r="1655" spans="1:31">
      <c r="A1655" s="5" t="s">
        <v>3337</v>
      </c>
      <c r="B1655" s="5" t="s">
        <v>3338</v>
      </c>
      <c r="C1655" s="6">
        <v>2738343620.66</v>
      </c>
      <c r="D1655" s="6">
        <v>0</v>
      </c>
      <c r="E1655" s="6">
        <v>0</v>
      </c>
      <c r="F1655" s="6">
        <v>0</v>
      </c>
      <c r="G1655" s="6">
        <v>22984924.76</v>
      </c>
      <c r="H1655" s="6">
        <v>550000000</v>
      </c>
      <c r="I1655" s="6">
        <v>0</v>
      </c>
      <c r="J1655" s="6">
        <v>0</v>
      </c>
      <c r="K1655" s="6">
        <v>709253690.23</v>
      </c>
      <c r="L1655" s="6">
        <v>3188722696</v>
      </c>
      <c r="M1655" s="6">
        <v>5608177848.52</v>
      </c>
      <c r="N1655" s="6">
        <v>261453536.66</v>
      </c>
      <c r="O1655" s="6">
        <v>-1745192.95</v>
      </c>
      <c r="P1655" s="6">
        <v>1711597793.63</v>
      </c>
      <c r="Q1655" s="6">
        <v>15743376111.01</v>
      </c>
      <c r="R1655" s="8">
        <f t="shared" si="350"/>
        <v>4020582235.65</v>
      </c>
      <c r="S1655" s="8">
        <f t="shared" si="351"/>
        <v>25988675719.55</v>
      </c>
      <c r="T1655" s="8">
        <f t="shared" si="352"/>
        <v>30009257955.2</v>
      </c>
      <c r="U1655" s="8">
        <f t="shared" si="353"/>
        <v>2761328545.42</v>
      </c>
      <c r="V1655" s="8">
        <f t="shared" si="354"/>
        <v>1259253690.23</v>
      </c>
      <c r="W1655" s="8">
        <f t="shared" si="355"/>
        <v>2761328545.42</v>
      </c>
      <c r="X1655" s="8">
        <f t="shared" si="356"/>
        <v>27247929409.78</v>
      </c>
      <c r="Y1655" s="13">
        <f t="shared" si="357"/>
        <v>0.13397806242501</v>
      </c>
      <c r="Z1655" s="13">
        <f t="shared" si="358"/>
        <v>0.86602193757499</v>
      </c>
      <c r="AA1655" s="13">
        <f t="shared" si="359"/>
        <v>1.15470516001035</v>
      </c>
      <c r="AB1655" s="13">
        <f t="shared" si="360"/>
        <v>0.686798175880012</v>
      </c>
      <c r="AC1655" s="13">
        <f t="shared" si="361"/>
        <v>0.313201824119988</v>
      </c>
      <c r="AD1655" s="13">
        <f t="shared" si="362"/>
        <v>0.0920158888814349</v>
      </c>
      <c r="AE1655" s="13">
        <f t="shared" si="363"/>
        <v>0.907984111118565</v>
      </c>
    </row>
    <row r="1656" spans="1:31">
      <c r="A1656" s="5" t="s">
        <v>3339</v>
      </c>
      <c r="B1656" s="5" t="s">
        <v>3340</v>
      </c>
      <c r="C1656" s="6">
        <v>1180000000</v>
      </c>
      <c r="D1656" s="6">
        <v>0</v>
      </c>
      <c r="E1656" s="6">
        <v>0</v>
      </c>
      <c r="F1656" s="6">
        <v>0</v>
      </c>
      <c r="G1656" s="6">
        <v>3316800</v>
      </c>
      <c r="H1656" s="6">
        <v>77500000</v>
      </c>
      <c r="I1656" s="6">
        <v>398853278.3</v>
      </c>
      <c r="J1656" s="6">
        <v>0</v>
      </c>
      <c r="K1656" s="6">
        <v>9436784.08</v>
      </c>
      <c r="L1656" s="6">
        <v>568177846</v>
      </c>
      <c r="M1656" s="6">
        <v>577799304.82</v>
      </c>
      <c r="N1656" s="6">
        <v>0</v>
      </c>
      <c r="O1656" s="6">
        <v>-35492127.64</v>
      </c>
      <c r="P1656" s="6">
        <v>101792302.27</v>
      </c>
      <c r="Q1656" s="6">
        <v>530225927.41</v>
      </c>
      <c r="R1656" s="8">
        <f t="shared" si="350"/>
        <v>1669106862.38</v>
      </c>
      <c r="S1656" s="8">
        <f t="shared" si="351"/>
        <v>1742503252.86</v>
      </c>
      <c r="T1656" s="8">
        <f t="shared" si="352"/>
        <v>3411610115.24</v>
      </c>
      <c r="U1656" s="8">
        <f t="shared" si="353"/>
        <v>1183316800</v>
      </c>
      <c r="V1656" s="8">
        <f t="shared" si="354"/>
        <v>485790062.38</v>
      </c>
      <c r="W1656" s="8">
        <f t="shared" si="355"/>
        <v>1183316800</v>
      </c>
      <c r="X1656" s="8">
        <f t="shared" si="356"/>
        <v>2228293315.24</v>
      </c>
      <c r="Y1656" s="13">
        <f t="shared" si="357"/>
        <v>0.489243145025258</v>
      </c>
      <c r="Z1656" s="13">
        <f t="shared" si="358"/>
        <v>0.510756854974742</v>
      </c>
      <c r="AA1656" s="13">
        <f t="shared" si="359"/>
        <v>1.95787876415178</v>
      </c>
      <c r="AB1656" s="13">
        <f t="shared" si="360"/>
        <v>0.708952090888114</v>
      </c>
      <c r="AC1656" s="13">
        <f t="shared" si="361"/>
        <v>0.291047909111886</v>
      </c>
      <c r="AD1656" s="13">
        <f t="shared" si="362"/>
        <v>0.346849950618333</v>
      </c>
      <c r="AE1656" s="13">
        <f t="shared" si="363"/>
        <v>0.653150049381667</v>
      </c>
    </row>
    <row r="1657" spans="1:31">
      <c r="A1657" s="5" t="s">
        <v>3341</v>
      </c>
      <c r="B1657" s="5" t="s">
        <v>3342</v>
      </c>
      <c r="C1657" s="6">
        <v>864904576.34</v>
      </c>
      <c r="D1657" s="6">
        <v>40000000</v>
      </c>
      <c r="E1657" s="6">
        <v>0</v>
      </c>
      <c r="F1657" s="6">
        <v>0</v>
      </c>
      <c r="G1657" s="6">
        <v>304399715.93</v>
      </c>
      <c r="H1657" s="6">
        <v>90500000</v>
      </c>
      <c r="I1657" s="6">
        <v>0</v>
      </c>
      <c r="J1657" s="6">
        <v>0</v>
      </c>
      <c r="K1657" s="6">
        <v>65698606.87</v>
      </c>
      <c r="L1657" s="6">
        <v>225631280</v>
      </c>
      <c r="M1657" s="6">
        <v>311359012.71</v>
      </c>
      <c r="N1657" s="6">
        <v>0</v>
      </c>
      <c r="O1657" s="6">
        <v>0</v>
      </c>
      <c r="P1657" s="6">
        <v>188083838.57</v>
      </c>
      <c r="Q1657" s="6">
        <v>1243135746.45</v>
      </c>
      <c r="R1657" s="8">
        <f t="shared" si="350"/>
        <v>1365502899.14</v>
      </c>
      <c r="S1657" s="8">
        <f t="shared" si="351"/>
        <v>1968209877.73</v>
      </c>
      <c r="T1657" s="8">
        <f t="shared" si="352"/>
        <v>3333712776.87</v>
      </c>
      <c r="U1657" s="8">
        <f t="shared" si="353"/>
        <v>1209304292.27</v>
      </c>
      <c r="V1657" s="8">
        <f t="shared" si="354"/>
        <v>156198606.87</v>
      </c>
      <c r="W1657" s="8">
        <f t="shared" si="355"/>
        <v>1209304292.27</v>
      </c>
      <c r="X1657" s="8">
        <f t="shared" si="356"/>
        <v>2124408484.6</v>
      </c>
      <c r="Y1657" s="13">
        <f t="shared" si="357"/>
        <v>0.409604243237194</v>
      </c>
      <c r="Z1657" s="13">
        <f t="shared" si="358"/>
        <v>0.590395756762806</v>
      </c>
      <c r="AA1657" s="13">
        <f t="shared" si="359"/>
        <v>1.69377911095278</v>
      </c>
      <c r="AB1657" s="13">
        <f t="shared" si="360"/>
        <v>0.885610929886436</v>
      </c>
      <c r="AC1657" s="13">
        <f t="shared" si="361"/>
        <v>0.114389070113564</v>
      </c>
      <c r="AD1657" s="13">
        <f t="shared" si="362"/>
        <v>0.362749994738721</v>
      </c>
      <c r="AE1657" s="13">
        <f t="shared" si="363"/>
        <v>0.637250005261279</v>
      </c>
    </row>
    <row r="1658" spans="1:31">
      <c r="A1658" s="5" t="s">
        <v>3343</v>
      </c>
      <c r="B1658" s="5" t="s">
        <v>3344</v>
      </c>
      <c r="C1658" s="6">
        <v>439356893.22</v>
      </c>
      <c r="D1658" s="6">
        <v>646865</v>
      </c>
      <c r="E1658" s="6">
        <v>0</v>
      </c>
      <c r="F1658" s="6">
        <v>0</v>
      </c>
      <c r="G1658" s="6">
        <v>1041904002.01</v>
      </c>
      <c r="H1658" s="6">
        <v>1410000000</v>
      </c>
      <c r="I1658" s="6">
        <v>0</v>
      </c>
      <c r="J1658" s="6">
        <v>0</v>
      </c>
      <c r="K1658" s="6">
        <v>1302413860.79</v>
      </c>
      <c r="L1658" s="6">
        <v>2199801033</v>
      </c>
      <c r="M1658" s="6">
        <v>3665160490.87</v>
      </c>
      <c r="N1658" s="6">
        <v>111960328.75</v>
      </c>
      <c r="O1658" s="6">
        <v>-398932.95</v>
      </c>
      <c r="P1658" s="6">
        <v>1990906584.07</v>
      </c>
      <c r="Q1658" s="6">
        <v>4518444915.85</v>
      </c>
      <c r="R1658" s="8">
        <f t="shared" si="350"/>
        <v>4194321621.02</v>
      </c>
      <c r="S1658" s="8">
        <f t="shared" si="351"/>
        <v>12261953762.09</v>
      </c>
      <c r="T1658" s="8">
        <f t="shared" si="352"/>
        <v>16456275383.11</v>
      </c>
      <c r="U1658" s="8">
        <f t="shared" si="353"/>
        <v>1481907760.23</v>
      </c>
      <c r="V1658" s="8">
        <f t="shared" si="354"/>
        <v>2712413860.79</v>
      </c>
      <c r="W1658" s="8">
        <f t="shared" si="355"/>
        <v>1481907760.23</v>
      </c>
      <c r="X1658" s="8">
        <f t="shared" si="356"/>
        <v>14974367622.88</v>
      </c>
      <c r="Y1658" s="13">
        <f t="shared" si="357"/>
        <v>0.254876727775525</v>
      </c>
      <c r="Z1658" s="13">
        <f t="shared" si="358"/>
        <v>0.745123272224475</v>
      </c>
      <c r="AA1658" s="13">
        <f t="shared" si="359"/>
        <v>1.34205981382734</v>
      </c>
      <c r="AB1658" s="13">
        <f t="shared" si="360"/>
        <v>0.353312858223214</v>
      </c>
      <c r="AC1658" s="13">
        <f t="shared" si="361"/>
        <v>0.646687141776786</v>
      </c>
      <c r="AD1658" s="13">
        <f t="shared" si="362"/>
        <v>0.0900512251849507</v>
      </c>
      <c r="AE1658" s="13">
        <f t="shared" si="363"/>
        <v>0.909948774815049</v>
      </c>
    </row>
    <row r="1659" spans="1:31">
      <c r="A1659" s="5" t="s">
        <v>3345</v>
      </c>
      <c r="B1659" s="5" t="s">
        <v>3346</v>
      </c>
      <c r="C1659" s="6">
        <v>1217071808.6</v>
      </c>
      <c r="D1659" s="6">
        <v>0</v>
      </c>
      <c r="E1659" s="6">
        <v>0</v>
      </c>
      <c r="F1659" s="6">
        <v>0</v>
      </c>
      <c r="G1659" s="6">
        <v>188133573.89</v>
      </c>
      <c r="H1659" s="6">
        <v>1062400000</v>
      </c>
      <c r="I1659" s="6">
        <v>0</v>
      </c>
      <c r="J1659" s="6">
        <v>0</v>
      </c>
      <c r="K1659" s="6">
        <v>10987731.46</v>
      </c>
      <c r="L1659" s="6">
        <v>880260920</v>
      </c>
      <c r="M1659" s="6">
        <v>1638288996.72</v>
      </c>
      <c r="N1659" s="6">
        <v>0</v>
      </c>
      <c r="O1659" s="6">
        <v>-2391922.36</v>
      </c>
      <c r="P1659" s="6">
        <v>153308758.34</v>
      </c>
      <c r="Q1659" s="6">
        <v>633010728.7</v>
      </c>
      <c r="R1659" s="8">
        <f t="shared" si="350"/>
        <v>2478593113.95</v>
      </c>
      <c r="S1659" s="8">
        <f t="shared" si="351"/>
        <v>3302477481.4</v>
      </c>
      <c r="T1659" s="8">
        <f t="shared" si="352"/>
        <v>5781070595.35</v>
      </c>
      <c r="U1659" s="8">
        <f t="shared" si="353"/>
        <v>1405205382.49</v>
      </c>
      <c r="V1659" s="8">
        <f t="shared" si="354"/>
        <v>1073387731.46</v>
      </c>
      <c r="W1659" s="8">
        <f t="shared" si="355"/>
        <v>1405205382.49</v>
      </c>
      <c r="X1659" s="8">
        <f t="shared" si="356"/>
        <v>4375865212.86</v>
      </c>
      <c r="Y1659" s="13">
        <f t="shared" si="357"/>
        <v>0.428742924527449</v>
      </c>
      <c r="Z1659" s="13">
        <f t="shared" si="358"/>
        <v>0.571257075472551</v>
      </c>
      <c r="AA1659" s="13">
        <f t="shared" si="359"/>
        <v>1.75052536403648</v>
      </c>
      <c r="AB1659" s="13">
        <f t="shared" si="360"/>
        <v>0.566936692666994</v>
      </c>
      <c r="AC1659" s="13">
        <f t="shared" si="361"/>
        <v>0.433063307333006</v>
      </c>
      <c r="AD1659" s="13">
        <f t="shared" si="362"/>
        <v>0.243070095635967</v>
      </c>
      <c r="AE1659" s="13">
        <f t="shared" si="363"/>
        <v>0.756929904364033</v>
      </c>
    </row>
    <row r="1660" spans="1:31">
      <c r="A1660" s="5" t="s">
        <v>3347</v>
      </c>
      <c r="B1660" s="5" t="s">
        <v>3348</v>
      </c>
      <c r="C1660" s="6">
        <v>644000000</v>
      </c>
      <c r="D1660" s="6">
        <v>0</v>
      </c>
      <c r="E1660" s="6">
        <v>0</v>
      </c>
      <c r="F1660" s="6">
        <v>0</v>
      </c>
      <c r="G1660" s="6">
        <v>226630940.17</v>
      </c>
      <c r="H1660" s="6">
        <v>0</v>
      </c>
      <c r="I1660" s="6">
        <v>0</v>
      </c>
      <c r="J1660" s="6">
        <v>0</v>
      </c>
      <c r="K1660" s="6">
        <v>4412998.13</v>
      </c>
      <c r="L1660" s="6">
        <v>989923600</v>
      </c>
      <c r="M1660" s="6">
        <v>2290986286.43</v>
      </c>
      <c r="N1660" s="6">
        <v>0</v>
      </c>
      <c r="O1660" s="6">
        <v>0</v>
      </c>
      <c r="P1660" s="6">
        <v>142418548</v>
      </c>
      <c r="Q1660" s="6">
        <v>105640582.48</v>
      </c>
      <c r="R1660" s="8">
        <f t="shared" si="350"/>
        <v>875043938.3</v>
      </c>
      <c r="S1660" s="8">
        <f t="shared" si="351"/>
        <v>3528969016.91</v>
      </c>
      <c r="T1660" s="8">
        <f t="shared" si="352"/>
        <v>4404012955.21</v>
      </c>
      <c r="U1660" s="8">
        <f t="shared" si="353"/>
        <v>870630940.17</v>
      </c>
      <c r="V1660" s="8">
        <f t="shared" si="354"/>
        <v>4412998.13</v>
      </c>
      <c r="W1660" s="8">
        <f t="shared" si="355"/>
        <v>870630940.17</v>
      </c>
      <c r="X1660" s="8">
        <f t="shared" si="356"/>
        <v>3533382015.04</v>
      </c>
      <c r="Y1660" s="13">
        <f t="shared" si="357"/>
        <v>0.19869240785607</v>
      </c>
      <c r="Z1660" s="13">
        <f t="shared" si="358"/>
        <v>0.80130759214393</v>
      </c>
      <c r="AA1660" s="13">
        <f t="shared" si="359"/>
        <v>1.24796022127341</v>
      </c>
      <c r="AB1660" s="13">
        <f t="shared" si="360"/>
        <v>0.994956826809665</v>
      </c>
      <c r="AC1660" s="13">
        <f t="shared" si="361"/>
        <v>0.00504317319033533</v>
      </c>
      <c r="AD1660" s="13">
        <f t="shared" si="362"/>
        <v>0.197690367631647</v>
      </c>
      <c r="AE1660" s="13">
        <f t="shared" si="363"/>
        <v>0.802309632368353</v>
      </c>
    </row>
    <row r="1661" spans="1:31">
      <c r="A1661" s="5" t="s">
        <v>3349</v>
      </c>
      <c r="B1661" s="5" t="s">
        <v>3350</v>
      </c>
      <c r="C1661" s="6">
        <v>1167750000</v>
      </c>
      <c r="D1661" s="6">
        <v>0</v>
      </c>
      <c r="E1661" s="6">
        <v>0</v>
      </c>
      <c r="F1661" s="6">
        <v>0</v>
      </c>
      <c r="G1661" s="6">
        <v>782250000</v>
      </c>
      <c r="H1661" s="6">
        <v>0</v>
      </c>
      <c r="I1661" s="6">
        <v>0</v>
      </c>
      <c r="J1661" s="6">
        <v>0</v>
      </c>
      <c r="K1661" s="6">
        <v>11368210.67</v>
      </c>
      <c r="L1661" s="6">
        <v>176904002</v>
      </c>
      <c r="M1661" s="6">
        <v>400813618.04</v>
      </c>
      <c r="N1661" s="6">
        <v>0</v>
      </c>
      <c r="O1661" s="6">
        <v>0</v>
      </c>
      <c r="P1661" s="6">
        <v>4838988.06</v>
      </c>
      <c r="Q1661" s="6">
        <v>42401316.13</v>
      </c>
      <c r="R1661" s="8">
        <f t="shared" si="350"/>
        <v>1961368210.67</v>
      </c>
      <c r="S1661" s="8">
        <f t="shared" si="351"/>
        <v>624957924.23</v>
      </c>
      <c r="T1661" s="8">
        <f t="shared" si="352"/>
        <v>2586326134.9</v>
      </c>
      <c r="U1661" s="8">
        <f t="shared" si="353"/>
        <v>1950000000</v>
      </c>
      <c r="V1661" s="8">
        <f t="shared" si="354"/>
        <v>11368210.67</v>
      </c>
      <c r="W1661" s="8">
        <f t="shared" si="355"/>
        <v>1950000000</v>
      </c>
      <c r="X1661" s="8">
        <f t="shared" si="356"/>
        <v>636326134.9</v>
      </c>
      <c r="Y1661" s="13">
        <f t="shared" si="357"/>
        <v>0.758360743528517</v>
      </c>
      <c r="Z1661" s="13">
        <f t="shared" si="358"/>
        <v>0.241639256471483</v>
      </c>
      <c r="AA1661" s="13">
        <f t="shared" si="359"/>
        <v>4.13840041805465</v>
      </c>
      <c r="AB1661" s="13">
        <f t="shared" si="360"/>
        <v>0.99420393855261</v>
      </c>
      <c r="AC1661" s="13">
        <f t="shared" si="361"/>
        <v>0.00579606144738965</v>
      </c>
      <c r="AD1661" s="13">
        <f t="shared" si="362"/>
        <v>0.753965238059738</v>
      </c>
      <c r="AE1661" s="13">
        <f t="shared" si="363"/>
        <v>0.246034761940262</v>
      </c>
    </row>
    <row r="1662" spans="1:31">
      <c r="A1662" s="5" t="s">
        <v>3351</v>
      </c>
      <c r="B1662" s="5" t="s">
        <v>3352</v>
      </c>
      <c r="C1662" s="6">
        <v>75073187.58</v>
      </c>
      <c r="D1662" s="6">
        <v>0</v>
      </c>
      <c r="E1662" s="6">
        <v>7794610</v>
      </c>
      <c r="F1662" s="6">
        <v>0</v>
      </c>
      <c r="G1662" s="6">
        <v>4326200</v>
      </c>
      <c r="H1662" s="6">
        <v>0</v>
      </c>
      <c r="I1662" s="6">
        <v>398105905.66</v>
      </c>
      <c r="J1662" s="6">
        <v>0</v>
      </c>
      <c r="K1662" s="6">
        <v>21439032.52</v>
      </c>
      <c r="L1662" s="6">
        <v>1212152157</v>
      </c>
      <c r="M1662" s="6">
        <v>267331459.91</v>
      </c>
      <c r="N1662" s="6">
        <v>0</v>
      </c>
      <c r="O1662" s="6">
        <v>0</v>
      </c>
      <c r="P1662" s="6">
        <v>88516595.75</v>
      </c>
      <c r="Q1662" s="6">
        <v>670988087.3</v>
      </c>
      <c r="R1662" s="8">
        <f t="shared" si="350"/>
        <v>506738935.76</v>
      </c>
      <c r="S1662" s="8">
        <f t="shared" si="351"/>
        <v>2238988299.96</v>
      </c>
      <c r="T1662" s="8">
        <f t="shared" si="352"/>
        <v>2745727235.72</v>
      </c>
      <c r="U1662" s="8">
        <f t="shared" si="353"/>
        <v>87193997.58</v>
      </c>
      <c r="V1662" s="8">
        <f t="shared" si="354"/>
        <v>419544938.18</v>
      </c>
      <c r="W1662" s="8">
        <f t="shared" si="355"/>
        <v>87193997.58</v>
      </c>
      <c r="X1662" s="8">
        <f t="shared" si="356"/>
        <v>2658533238.14</v>
      </c>
      <c r="Y1662" s="13">
        <f t="shared" si="357"/>
        <v>0.184555453712838</v>
      </c>
      <c r="Z1662" s="13">
        <f t="shared" si="358"/>
        <v>0.815444546287162</v>
      </c>
      <c r="AA1662" s="13">
        <f t="shared" si="359"/>
        <v>1.22632495925461</v>
      </c>
      <c r="AB1662" s="13">
        <f t="shared" si="360"/>
        <v>0.172068872997153</v>
      </c>
      <c r="AC1662" s="13">
        <f t="shared" si="361"/>
        <v>0.827931127002847</v>
      </c>
      <c r="AD1662" s="13">
        <f t="shared" si="362"/>
        <v>0.0317562489258462</v>
      </c>
      <c r="AE1662" s="13">
        <f t="shared" si="363"/>
        <v>0.968243751074154</v>
      </c>
    </row>
    <row r="1663" spans="1:31">
      <c r="A1663" s="5" t="s">
        <v>3353</v>
      </c>
      <c r="B1663" s="5" t="s">
        <v>3354</v>
      </c>
      <c r="C1663" s="6">
        <v>32657855777.68</v>
      </c>
      <c r="D1663" s="6">
        <v>0</v>
      </c>
      <c r="E1663" s="6">
        <v>0</v>
      </c>
      <c r="F1663" s="6">
        <v>0</v>
      </c>
      <c r="G1663" s="6">
        <v>28567312011.28</v>
      </c>
      <c r="H1663" s="6">
        <v>120311706131.14</v>
      </c>
      <c r="I1663" s="6">
        <v>9554745489.05</v>
      </c>
      <c r="J1663" s="6">
        <v>0</v>
      </c>
      <c r="K1663" s="6">
        <v>4043189843.62</v>
      </c>
      <c r="L1663" s="6">
        <v>17835619082</v>
      </c>
      <c r="M1663" s="6">
        <v>587087569.04</v>
      </c>
      <c r="N1663" s="6">
        <v>0</v>
      </c>
      <c r="O1663" s="6">
        <v>1542015939.65</v>
      </c>
      <c r="P1663" s="6">
        <v>5180881180.84</v>
      </c>
      <c r="Q1663" s="6">
        <v>21064147053.65</v>
      </c>
      <c r="R1663" s="8">
        <f t="shared" si="350"/>
        <v>195134809252.77</v>
      </c>
      <c r="S1663" s="8">
        <f t="shared" si="351"/>
        <v>46209750825.18</v>
      </c>
      <c r="T1663" s="8">
        <f t="shared" si="352"/>
        <v>241344560077.95</v>
      </c>
      <c r="U1663" s="8">
        <f t="shared" si="353"/>
        <v>61225167788.96</v>
      </c>
      <c r="V1663" s="8">
        <f t="shared" si="354"/>
        <v>133909641463.81</v>
      </c>
      <c r="W1663" s="8">
        <f t="shared" si="355"/>
        <v>61225167788.96</v>
      </c>
      <c r="X1663" s="8">
        <f t="shared" si="356"/>
        <v>180119392288.99</v>
      </c>
      <c r="Y1663" s="13">
        <f t="shared" si="357"/>
        <v>0.808532038964313</v>
      </c>
      <c r="Z1663" s="13">
        <f t="shared" si="358"/>
        <v>0.191467961035687</v>
      </c>
      <c r="AA1663" s="13">
        <f t="shared" si="359"/>
        <v>5.22280591797608</v>
      </c>
      <c r="AB1663" s="13">
        <f t="shared" si="360"/>
        <v>0.31375830905521</v>
      </c>
      <c r="AC1663" s="13">
        <f t="shared" si="361"/>
        <v>0.68624169094479</v>
      </c>
      <c r="AD1663" s="13">
        <f t="shared" si="362"/>
        <v>0.253683645362404</v>
      </c>
      <c r="AE1663" s="13">
        <f t="shared" si="363"/>
        <v>0.746316354637596</v>
      </c>
    </row>
    <row r="1664" spans="1:31">
      <c r="A1664" s="5" t="s">
        <v>3355</v>
      </c>
      <c r="B1664" s="5" t="s">
        <v>3356</v>
      </c>
      <c r="C1664" s="6">
        <v>535662751.91</v>
      </c>
      <c r="D1664" s="6">
        <v>0</v>
      </c>
      <c r="E1664" s="6">
        <v>0</v>
      </c>
      <c r="F1664" s="6">
        <v>0</v>
      </c>
      <c r="G1664" s="6">
        <v>11501579.72</v>
      </c>
      <c r="H1664" s="6">
        <v>349341465.48</v>
      </c>
      <c r="I1664" s="6">
        <v>0</v>
      </c>
      <c r="J1664" s="6">
        <v>0</v>
      </c>
      <c r="K1664" s="6">
        <v>4814258.78</v>
      </c>
      <c r="L1664" s="6">
        <v>1027527102</v>
      </c>
      <c r="M1664" s="6">
        <v>1732512285.3</v>
      </c>
      <c r="N1664" s="6">
        <v>203221249.73</v>
      </c>
      <c r="O1664" s="6">
        <v>19494894.19</v>
      </c>
      <c r="P1664" s="6">
        <v>205293560.42</v>
      </c>
      <c r="Q1664" s="6">
        <v>1230929194.73</v>
      </c>
      <c r="R1664" s="8">
        <f t="shared" si="350"/>
        <v>901320055.89</v>
      </c>
      <c r="S1664" s="8">
        <f t="shared" si="351"/>
        <v>4012535786.91</v>
      </c>
      <c r="T1664" s="8">
        <f t="shared" si="352"/>
        <v>4913855842.8</v>
      </c>
      <c r="U1664" s="8">
        <f t="shared" si="353"/>
        <v>547164331.63</v>
      </c>
      <c r="V1664" s="8">
        <f t="shared" si="354"/>
        <v>354155724.26</v>
      </c>
      <c r="W1664" s="8">
        <f t="shared" si="355"/>
        <v>547164331.63</v>
      </c>
      <c r="X1664" s="8">
        <f t="shared" si="356"/>
        <v>4366691511.17</v>
      </c>
      <c r="Y1664" s="13">
        <f t="shared" si="357"/>
        <v>0.183424195728219</v>
      </c>
      <c r="Z1664" s="13">
        <f t="shared" si="358"/>
        <v>0.816575804271781</v>
      </c>
      <c r="AA1664" s="13">
        <f t="shared" si="359"/>
        <v>1.22462604790476</v>
      </c>
      <c r="AB1664" s="13">
        <f t="shared" si="360"/>
        <v>0.607069961501864</v>
      </c>
      <c r="AC1664" s="13">
        <f t="shared" si="361"/>
        <v>0.392930038498136</v>
      </c>
      <c r="AD1664" s="13">
        <f t="shared" si="362"/>
        <v>0.11135131943924</v>
      </c>
      <c r="AE1664" s="13">
        <f t="shared" si="363"/>
        <v>0.88864868056076</v>
      </c>
    </row>
    <row r="1665" spans="1:31">
      <c r="A1665" s="5" t="s">
        <v>3357</v>
      </c>
      <c r="B1665" s="5" t="s">
        <v>3358</v>
      </c>
      <c r="C1665" s="6">
        <v>50054861.1</v>
      </c>
      <c r="D1665" s="6">
        <v>0</v>
      </c>
      <c r="E1665" s="6">
        <v>0</v>
      </c>
      <c r="F1665" s="6">
        <v>0</v>
      </c>
      <c r="G1665" s="6">
        <v>120891376.3</v>
      </c>
      <c r="H1665" s="6">
        <v>1507918200</v>
      </c>
      <c r="I1665" s="6">
        <v>0</v>
      </c>
      <c r="J1665" s="6">
        <v>0</v>
      </c>
      <c r="K1665" s="6">
        <v>11688.68</v>
      </c>
      <c r="L1665" s="6">
        <v>1206534201</v>
      </c>
      <c r="M1665" s="6">
        <v>1187410230.74</v>
      </c>
      <c r="N1665" s="6">
        <v>0</v>
      </c>
      <c r="O1665" s="6">
        <v>-5661577.06</v>
      </c>
      <c r="P1665" s="6">
        <v>258891469.77</v>
      </c>
      <c r="Q1665" s="6">
        <v>1089177647.77</v>
      </c>
      <c r="R1665" s="8">
        <f t="shared" si="350"/>
        <v>1678876126.08</v>
      </c>
      <c r="S1665" s="8">
        <f t="shared" si="351"/>
        <v>3736351972.22</v>
      </c>
      <c r="T1665" s="8">
        <f t="shared" si="352"/>
        <v>5415228098.3</v>
      </c>
      <c r="U1665" s="8">
        <f t="shared" si="353"/>
        <v>170946237.4</v>
      </c>
      <c r="V1665" s="8">
        <f t="shared" si="354"/>
        <v>1507929888.68</v>
      </c>
      <c r="W1665" s="8">
        <f t="shared" si="355"/>
        <v>170946237.4</v>
      </c>
      <c r="X1665" s="8">
        <f t="shared" si="356"/>
        <v>5244281860.9</v>
      </c>
      <c r="Y1665" s="13">
        <f t="shared" si="357"/>
        <v>0.31002869973419</v>
      </c>
      <c r="Z1665" s="13">
        <f t="shared" si="358"/>
        <v>0.68997130026581</v>
      </c>
      <c r="AA1665" s="13">
        <f t="shared" si="359"/>
        <v>1.44933564572143</v>
      </c>
      <c r="AB1665" s="13">
        <f t="shared" si="360"/>
        <v>0.101821828748701</v>
      </c>
      <c r="AC1665" s="13">
        <f t="shared" si="361"/>
        <v>0.898178171251299</v>
      </c>
      <c r="AD1665" s="13">
        <f t="shared" si="362"/>
        <v>0.0315676891715171</v>
      </c>
      <c r="AE1665" s="13">
        <f t="shared" si="363"/>
        <v>0.968432310828483</v>
      </c>
    </row>
    <row r="1666" spans="1:31">
      <c r="A1666" s="5" t="s">
        <v>3359</v>
      </c>
      <c r="B1666" s="5" t="s">
        <v>3360</v>
      </c>
      <c r="C1666" s="6">
        <v>1292994527.67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1185787580</v>
      </c>
      <c r="M1666" s="6">
        <v>2051194854.89</v>
      </c>
      <c r="N1666" s="6">
        <v>0</v>
      </c>
      <c r="O1666" s="6">
        <v>15276182.21</v>
      </c>
      <c r="P1666" s="6">
        <v>116519831.69</v>
      </c>
      <c r="Q1666" s="6">
        <v>-481628202.68</v>
      </c>
      <c r="R1666" s="8">
        <f t="shared" si="350"/>
        <v>1292994527.67</v>
      </c>
      <c r="S1666" s="8">
        <f t="shared" si="351"/>
        <v>2887150246.11</v>
      </c>
      <c r="T1666" s="8">
        <f t="shared" si="352"/>
        <v>4180144773.78</v>
      </c>
      <c r="U1666" s="8">
        <f t="shared" si="353"/>
        <v>1292994527.67</v>
      </c>
      <c r="V1666" s="8">
        <f t="shared" si="354"/>
        <v>0</v>
      </c>
      <c r="W1666" s="8">
        <f t="shared" si="355"/>
        <v>1292994527.67</v>
      </c>
      <c r="X1666" s="8">
        <f t="shared" si="356"/>
        <v>2887150246.11</v>
      </c>
      <c r="Y1666" s="13">
        <f t="shared" si="357"/>
        <v>0.309318121176166</v>
      </c>
      <c r="Z1666" s="13">
        <f t="shared" si="358"/>
        <v>0.690681878823834</v>
      </c>
      <c r="AA1666" s="13">
        <f t="shared" si="359"/>
        <v>1.44784455863082</v>
      </c>
      <c r="AB1666" s="13">
        <f t="shared" si="360"/>
        <v>1</v>
      </c>
      <c r="AC1666" s="13">
        <f t="shared" si="361"/>
        <v>0</v>
      </c>
      <c r="AD1666" s="13">
        <f t="shared" si="362"/>
        <v>0.309318121176166</v>
      </c>
      <c r="AE1666" s="13">
        <f t="shared" si="363"/>
        <v>0.690681878823834</v>
      </c>
    </row>
    <row r="1667" spans="1:31">
      <c r="A1667" s="5" t="s">
        <v>3361</v>
      </c>
      <c r="B1667" s="5" t="s">
        <v>3362</v>
      </c>
      <c r="C1667" s="6">
        <v>522000000</v>
      </c>
      <c r="D1667" s="6">
        <v>0</v>
      </c>
      <c r="E1667" s="6">
        <v>3587852</v>
      </c>
      <c r="F1667" s="6">
        <v>0</v>
      </c>
      <c r="G1667" s="6">
        <v>948494364</v>
      </c>
      <c r="H1667" s="6">
        <v>4127860687</v>
      </c>
      <c r="I1667" s="6">
        <v>3363532389</v>
      </c>
      <c r="J1667" s="6">
        <v>0</v>
      </c>
      <c r="K1667" s="6">
        <v>0</v>
      </c>
      <c r="L1667" s="6">
        <v>2096599855</v>
      </c>
      <c r="M1667" s="6">
        <v>2014138654</v>
      </c>
      <c r="N1667" s="6">
        <v>610051971</v>
      </c>
      <c r="O1667" s="6">
        <v>-302733694</v>
      </c>
      <c r="P1667" s="6">
        <v>1111880257</v>
      </c>
      <c r="Q1667" s="6">
        <v>20605501382</v>
      </c>
      <c r="R1667" s="8">
        <f t="shared" ref="R1667:R1730" si="364">C1667+D1667+E1667+F1667+G1667+H1667+I1667+J1667+K1667</f>
        <v>8965475292</v>
      </c>
      <c r="S1667" s="8">
        <f t="shared" ref="S1667:S1730" si="365">L1667+M1667-N1667+O1667+P1667+Q1667</f>
        <v>24915334483</v>
      </c>
      <c r="T1667" s="8">
        <f t="shared" ref="T1667:T1730" si="366">R1667+S1667</f>
        <v>33880809775</v>
      </c>
      <c r="U1667" s="8">
        <f t="shared" ref="U1667:U1730" si="367">C1667+D1667+E1667+F1667+G1667</f>
        <v>1474082216</v>
      </c>
      <c r="V1667" s="8">
        <f t="shared" ref="V1667:V1730" si="368">H1667+I1667+J1667+K1667</f>
        <v>7491393076</v>
      </c>
      <c r="W1667" s="8">
        <f t="shared" ref="W1667:W1730" si="369">U1667</f>
        <v>1474082216</v>
      </c>
      <c r="X1667" s="8">
        <f t="shared" ref="X1667:X1730" si="370">V1667+S1667</f>
        <v>32406727559</v>
      </c>
      <c r="Y1667" s="13">
        <f t="shared" ref="Y1667:Y1730" si="371">R1667/T1667</f>
        <v>0.264618093591596</v>
      </c>
      <c r="Z1667" s="13">
        <f t="shared" ref="Z1667:Z1730" si="372">S1667/T1667</f>
        <v>0.735381906408404</v>
      </c>
      <c r="AA1667" s="13">
        <f t="shared" ref="AA1667:AA1730" si="373">T1667/S1667</f>
        <v>1.35983764529099</v>
      </c>
      <c r="AB1667" s="13">
        <f t="shared" ref="AB1667:AB1730" si="374">U1667/R1667</f>
        <v>0.164417631858887</v>
      </c>
      <c r="AC1667" s="13">
        <f t="shared" ref="AC1667:AC1730" si="375">V1667/R1667</f>
        <v>0.835582368141113</v>
      </c>
      <c r="AD1667" s="13">
        <f t="shared" ref="AD1667:AD1730" si="376">W1667/T1667</f>
        <v>0.0435078802953434</v>
      </c>
      <c r="AE1667" s="13">
        <f t="shared" ref="AE1667:AE1730" si="377">X1667/T1667</f>
        <v>0.956492119704657</v>
      </c>
    </row>
    <row r="1668" spans="1:31">
      <c r="A1668" s="5" t="s">
        <v>3363</v>
      </c>
      <c r="B1668" s="5" t="s">
        <v>3364</v>
      </c>
      <c r="C1668" s="6">
        <v>1018500000</v>
      </c>
      <c r="D1668" s="6">
        <v>0</v>
      </c>
      <c r="E1668" s="6">
        <v>0</v>
      </c>
      <c r="F1668" s="6">
        <v>0</v>
      </c>
      <c r="G1668" s="6">
        <v>1921769.34</v>
      </c>
      <c r="H1668" s="6">
        <v>264423600</v>
      </c>
      <c r="I1668" s="6">
        <v>0</v>
      </c>
      <c r="J1668" s="6">
        <v>0</v>
      </c>
      <c r="K1668" s="6">
        <v>93557759.47</v>
      </c>
      <c r="L1668" s="6">
        <v>458248400</v>
      </c>
      <c r="M1668" s="6">
        <v>189041122.06</v>
      </c>
      <c r="N1668" s="6">
        <v>0</v>
      </c>
      <c r="O1668" s="6">
        <v>386379397.09</v>
      </c>
      <c r="P1668" s="6">
        <v>96547808.73</v>
      </c>
      <c r="Q1668" s="6">
        <v>668318591.05</v>
      </c>
      <c r="R1668" s="8">
        <f t="shared" si="364"/>
        <v>1378403128.81</v>
      </c>
      <c r="S1668" s="8">
        <f t="shared" si="365"/>
        <v>1798535318.93</v>
      </c>
      <c r="T1668" s="8">
        <f t="shared" si="366"/>
        <v>3176938447.74</v>
      </c>
      <c r="U1668" s="8">
        <f t="shared" si="367"/>
        <v>1020421769.34</v>
      </c>
      <c r="V1668" s="8">
        <f t="shared" si="368"/>
        <v>357981359.47</v>
      </c>
      <c r="W1668" s="8">
        <f t="shared" si="369"/>
        <v>1020421769.34</v>
      </c>
      <c r="X1668" s="8">
        <f t="shared" si="370"/>
        <v>2156516678.4</v>
      </c>
      <c r="Y1668" s="13">
        <f t="shared" si="371"/>
        <v>0.433877820261379</v>
      </c>
      <c r="Z1668" s="13">
        <f t="shared" si="372"/>
        <v>0.566122179738621</v>
      </c>
      <c r="AA1668" s="13">
        <f t="shared" si="373"/>
        <v>1.76640314721762</v>
      </c>
      <c r="AB1668" s="13">
        <f t="shared" si="374"/>
        <v>0.740292696680795</v>
      </c>
      <c r="AC1668" s="13">
        <f t="shared" si="375"/>
        <v>0.259707303319205</v>
      </c>
      <c r="AD1668" s="13">
        <f t="shared" si="376"/>
        <v>0.321196581591282</v>
      </c>
      <c r="AE1668" s="13">
        <f t="shared" si="377"/>
        <v>0.678803418408718</v>
      </c>
    </row>
    <row r="1669" spans="1:31">
      <c r="A1669" s="5" t="s">
        <v>3365</v>
      </c>
      <c r="B1669" s="5" t="s">
        <v>3366</v>
      </c>
      <c r="C1669" s="6">
        <v>8780430000</v>
      </c>
      <c r="D1669" s="6">
        <v>6654860000</v>
      </c>
      <c r="E1669" s="6">
        <v>0</v>
      </c>
      <c r="F1669" s="6">
        <v>0</v>
      </c>
      <c r="G1669" s="6">
        <v>7176200000</v>
      </c>
      <c r="H1669" s="6">
        <v>5555530000</v>
      </c>
      <c r="I1669" s="6">
        <v>10614270000</v>
      </c>
      <c r="J1669" s="6">
        <v>0</v>
      </c>
      <c r="K1669" s="6">
        <v>1457130000</v>
      </c>
      <c r="L1669" s="6">
        <v>2845850000</v>
      </c>
      <c r="M1669" s="6">
        <v>2752420000</v>
      </c>
      <c r="N1669" s="6">
        <v>130010000</v>
      </c>
      <c r="O1669" s="6">
        <v>652660000</v>
      </c>
      <c r="P1669" s="6">
        <v>0</v>
      </c>
      <c r="Q1669" s="6">
        <v>8048800000</v>
      </c>
      <c r="R1669" s="8">
        <f t="shared" si="364"/>
        <v>40238420000</v>
      </c>
      <c r="S1669" s="8">
        <f t="shared" si="365"/>
        <v>14169720000</v>
      </c>
      <c r="T1669" s="8">
        <f t="shared" si="366"/>
        <v>54408140000</v>
      </c>
      <c r="U1669" s="8">
        <f t="shared" si="367"/>
        <v>22611490000</v>
      </c>
      <c r="V1669" s="8">
        <f t="shared" si="368"/>
        <v>17626930000</v>
      </c>
      <c r="W1669" s="8">
        <f t="shared" si="369"/>
        <v>22611490000</v>
      </c>
      <c r="X1669" s="8">
        <f t="shared" si="370"/>
        <v>31796650000</v>
      </c>
      <c r="Y1669" s="13">
        <f t="shared" si="371"/>
        <v>0.739566175208342</v>
      </c>
      <c r="Z1669" s="13">
        <f t="shared" si="372"/>
        <v>0.260433824791658</v>
      </c>
      <c r="AA1669" s="13">
        <f t="shared" si="373"/>
        <v>3.83974700982094</v>
      </c>
      <c r="AB1669" s="13">
        <f t="shared" si="374"/>
        <v>0.561937819626119</v>
      </c>
      <c r="AC1669" s="13">
        <f t="shared" si="375"/>
        <v>0.438062180373882</v>
      </c>
      <c r="AD1669" s="13">
        <f t="shared" si="376"/>
        <v>0.415590203965804</v>
      </c>
      <c r="AE1669" s="13">
        <f t="shared" si="377"/>
        <v>0.584409796034196</v>
      </c>
    </row>
    <row r="1670" spans="1:31">
      <c r="A1670" s="5" t="s">
        <v>3367</v>
      </c>
      <c r="B1670" s="5" t="s">
        <v>3368</v>
      </c>
      <c r="C1670" s="6">
        <v>575794312.35</v>
      </c>
      <c r="D1670" s="6">
        <v>0</v>
      </c>
      <c r="E1670" s="6">
        <v>0</v>
      </c>
      <c r="F1670" s="6">
        <v>0</v>
      </c>
      <c r="G1670" s="6">
        <v>1750339451.67</v>
      </c>
      <c r="H1670" s="6">
        <v>2746009.16</v>
      </c>
      <c r="I1670" s="6">
        <v>1161342417.71</v>
      </c>
      <c r="J1670" s="6">
        <v>0</v>
      </c>
      <c r="K1670" s="6">
        <v>644854926.73</v>
      </c>
      <c r="L1670" s="6">
        <v>1432394299</v>
      </c>
      <c r="M1670" s="6">
        <v>2428792914.75</v>
      </c>
      <c r="N1670" s="6">
        <v>403791211.02</v>
      </c>
      <c r="O1670" s="6">
        <v>-335150472.9</v>
      </c>
      <c r="P1670" s="6">
        <v>390686491.46</v>
      </c>
      <c r="Q1670" s="6">
        <v>-1542936431.09</v>
      </c>
      <c r="R1670" s="8">
        <f t="shared" si="364"/>
        <v>4135077117.62</v>
      </c>
      <c r="S1670" s="8">
        <f t="shared" si="365"/>
        <v>1969995590.2</v>
      </c>
      <c r="T1670" s="8">
        <f t="shared" si="366"/>
        <v>6105072707.82</v>
      </c>
      <c r="U1670" s="8">
        <f t="shared" si="367"/>
        <v>2326133764.02</v>
      </c>
      <c r="V1670" s="8">
        <f t="shared" si="368"/>
        <v>1808943353.6</v>
      </c>
      <c r="W1670" s="8">
        <f t="shared" si="369"/>
        <v>2326133764.02</v>
      </c>
      <c r="X1670" s="8">
        <f t="shared" si="370"/>
        <v>3778938943.8</v>
      </c>
      <c r="Y1670" s="13">
        <f t="shared" si="371"/>
        <v>0.677318242635075</v>
      </c>
      <c r="Z1670" s="13">
        <f t="shared" si="372"/>
        <v>0.322681757364925</v>
      </c>
      <c r="AA1670" s="13">
        <f t="shared" si="373"/>
        <v>3.09902861620121</v>
      </c>
      <c r="AB1670" s="13">
        <f t="shared" si="374"/>
        <v>0.562536972795041</v>
      </c>
      <c r="AC1670" s="13">
        <f t="shared" si="375"/>
        <v>0.437463027204959</v>
      </c>
      <c r="AD1670" s="13">
        <f t="shared" si="376"/>
        <v>0.381016553830792</v>
      </c>
      <c r="AE1670" s="13">
        <f t="shared" si="377"/>
        <v>0.618983446169208</v>
      </c>
    </row>
    <row r="1671" spans="1:31">
      <c r="A1671" s="5" t="s">
        <v>3369</v>
      </c>
      <c r="B1671" s="5" t="s">
        <v>3370</v>
      </c>
      <c r="C1671" s="6">
        <v>2201220000</v>
      </c>
      <c r="D1671" s="6">
        <v>0</v>
      </c>
      <c r="E1671" s="6">
        <v>0</v>
      </c>
      <c r="F1671" s="6">
        <v>0</v>
      </c>
      <c r="G1671" s="6">
        <v>59189835.16</v>
      </c>
      <c r="H1671" s="6">
        <v>669000000</v>
      </c>
      <c r="I1671" s="6">
        <v>0</v>
      </c>
      <c r="J1671" s="6">
        <v>0</v>
      </c>
      <c r="K1671" s="6">
        <v>85578551.52</v>
      </c>
      <c r="L1671" s="6">
        <v>850894494</v>
      </c>
      <c r="M1671" s="6">
        <v>282164862.69</v>
      </c>
      <c r="N1671" s="6">
        <v>0</v>
      </c>
      <c r="O1671" s="6">
        <v>43274777.73</v>
      </c>
      <c r="P1671" s="6">
        <v>646020055.65</v>
      </c>
      <c r="Q1671" s="6">
        <v>2589663862.68</v>
      </c>
      <c r="R1671" s="8">
        <f t="shared" si="364"/>
        <v>3014988386.68</v>
      </c>
      <c r="S1671" s="8">
        <f t="shared" si="365"/>
        <v>4412018052.75</v>
      </c>
      <c r="T1671" s="8">
        <f t="shared" si="366"/>
        <v>7427006439.43</v>
      </c>
      <c r="U1671" s="8">
        <f t="shared" si="367"/>
        <v>2260409835.16</v>
      </c>
      <c r="V1671" s="8">
        <f t="shared" si="368"/>
        <v>754578551.52</v>
      </c>
      <c r="W1671" s="8">
        <f t="shared" si="369"/>
        <v>2260409835.16</v>
      </c>
      <c r="X1671" s="8">
        <f t="shared" si="370"/>
        <v>5166596604.27</v>
      </c>
      <c r="Y1671" s="13">
        <f t="shared" si="371"/>
        <v>0.405949343287683</v>
      </c>
      <c r="Z1671" s="13">
        <f t="shared" si="372"/>
        <v>0.594050656712317</v>
      </c>
      <c r="AA1671" s="13">
        <f t="shared" si="373"/>
        <v>1.68335812560893</v>
      </c>
      <c r="AB1671" s="13">
        <f t="shared" si="374"/>
        <v>0.749724226184859</v>
      </c>
      <c r="AC1671" s="13">
        <f t="shared" si="375"/>
        <v>0.250275773815141</v>
      </c>
      <c r="AD1671" s="13">
        <f t="shared" si="376"/>
        <v>0.30435005726661</v>
      </c>
      <c r="AE1671" s="13">
        <f t="shared" si="377"/>
        <v>0.69564994273339</v>
      </c>
    </row>
    <row r="1672" spans="1:31">
      <c r="A1672" s="5" t="s">
        <v>3371</v>
      </c>
      <c r="B1672" s="5" t="s">
        <v>3372</v>
      </c>
      <c r="C1672" s="6">
        <v>65012444.44</v>
      </c>
      <c r="D1672" s="6">
        <v>0</v>
      </c>
      <c r="E1672" s="6">
        <v>0</v>
      </c>
      <c r="F1672" s="6">
        <v>0</v>
      </c>
      <c r="G1672" s="6">
        <v>135310134.82</v>
      </c>
      <c r="H1672" s="6">
        <v>159322222.24</v>
      </c>
      <c r="I1672" s="6">
        <v>0</v>
      </c>
      <c r="J1672" s="6">
        <v>0</v>
      </c>
      <c r="K1672" s="6">
        <v>21575592.66</v>
      </c>
      <c r="L1672" s="6">
        <v>884634731</v>
      </c>
      <c r="M1672" s="6">
        <v>1183648180.79</v>
      </c>
      <c r="N1672" s="6">
        <v>130340000</v>
      </c>
      <c r="O1672" s="6">
        <v>-146779832.74</v>
      </c>
      <c r="P1672" s="6">
        <v>0</v>
      </c>
      <c r="Q1672" s="6">
        <v>-1527132785.59</v>
      </c>
      <c r="R1672" s="8">
        <f t="shared" si="364"/>
        <v>381220394.16</v>
      </c>
      <c r="S1672" s="8">
        <f t="shared" si="365"/>
        <v>264030293.46</v>
      </c>
      <c r="T1672" s="8">
        <f t="shared" si="366"/>
        <v>645250687.62</v>
      </c>
      <c r="U1672" s="8">
        <f t="shared" si="367"/>
        <v>200322579.26</v>
      </c>
      <c r="V1672" s="8">
        <f t="shared" si="368"/>
        <v>180897814.9</v>
      </c>
      <c r="W1672" s="8">
        <f t="shared" si="369"/>
        <v>200322579.26</v>
      </c>
      <c r="X1672" s="8">
        <f t="shared" si="370"/>
        <v>444928108.36</v>
      </c>
      <c r="Y1672" s="13">
        <f t="shared" si="371"/>
        <v>0.590809744916549</v>
      </c>
      <c r="Z1672" s="13">
        <f t="shared" si="372"/>
        <v>0.409190255083451</v>
      </c>
      <c r="AA1672" s="13">
        <f t="shared" si="373"/>
        <v>2.44385096560048</v>
      </c>
      <c r="AB1672" s="13">
        <f t="shared" si="374"/>
        <v>0.525477079213983</v>
      </c>
      <c r="AC1672" s="13">
        <f t="shared" si="375"/>
        <v>0.474522920786017</v>
      </c>
      <c r="AD1672" s="13">
        <f t="shared" si="376"/>
        <v>0.310456979129906</v>
      </c>
      <c r="AE1672" s="13">
        <f t="shared" si="377"/>
        <v>0.689543020870094</v>
      </c>
    </row>
    <row r="1673" spans="1:31">
      <c r="A1673" s="5" t="s">
        <v>3373</v>
      </c>
      <c r="B1673" s="5" t="s">
        <v>3374</v>
      </c>
      <c r="C1673" s="6">
        <v>12321175129</v>
      </c>
      <c r="D1673" s="6">
        <v>0</v>
      </c>
      <c r="E1673" s="6">
        <v>8922722</v>
      </c>
      <c r="F1673" s="6">
        <v>0</v>
      </c>
      <c r="G1673" s="6">
        <v>1461828197</v>
      </c>
      <c r="H1673" s="6">
        <v>4518927771</v>
      </c>
      <c r="I1673" s="6">
        <v>0</v>
      </c>
      <c r="J1673" s="6">
        <v>0</v>
      </c>
      <c r="K1673" s="6">
        <v>703211469</v>
      </c>
      <c r="L1673" s="6">
        <v>7700681186</v>
      </c>
      <c r="M1673" s="6">
        <v>8363029333</v>
      </c>
      <c r="N1673" s="6">
        <v>0</v>
      </c>
      <c r="O1673" s="6">
        <v>-42387808</v>
      </c>
      <c r="P1673" s="6">
        <v>4687127181</v>
      </c>
      <c r="Q1673" s="6">
        <v>12900338595</v>
      </c>
      <c r="R1673" s="8">
        <f t="shared" si="364"/>
        <v>19014065288</v>
      </c>
      <c r="S1673" s="8">
        <f t="shared" si="365"/>
        <v>33608788487</v>
      </c>
      <c r="T1673" s="8">
        <f t="shared" si="366"/>
        <v>52622853775</v>
      </c>
      <c r="U1673" s="8">
        <f t="shared" si="367"/>
        <v>13791926048</v>
      </c>
      <c r="V1673" s="8">
        <f t="shared" si="368"/>
        <v>5222139240</v>
      </c>
      <c r="W1673" s="8">
        <f t="shared" si="369"/>
        <v>13791926048</v>
      </c>
      <c r="X1673" s="8">
        <f t="shared" si="370"/>
        <v>38830927727</v>
      </c>
      <c r="Y1673" s="13">
        <f t="shared" si="371"/>
        <v>0.36132714066209</v>
      </c>
      <c r="Z1673" s="13">
        <f t="shared" si="372"/>
        <v>0.63867285933791</v>
      </c>
      <c r="AA1673" s="13">
        <f t="shared" si="373"/>
        <v>1.56574682230378</v>
      </c>
      <c r="AB1673" s="13">
        <f t="shared" si="374"/>
        <v>0.725353880882288</v>
      </c>
      <c r="AC1673" s="13">
        <f t="shared" si="375"/>
        <v>0.274646119117712</v>
      </c>
      <c r="AD1673" s="13">
        <f t="shared" si="376"/>
        <v>0.262090043747347</v>
      </c>
      <c r="AE1673" s="13">
        <f t="shared" si="377"/>
        <v>0.737909956252653</v>
      </c>
    </row>
    <row r="1674" spans="1:31">
      <c r="A1674" s="5" t="s">
        <v>3375</v>
      </c>
      <c r="B1674" s="5" t="s">
        <v>3376</v>
      </c>
      <c r="C1674" s="6">
        <v>6980994791.34</v>
      </c>
      <c r="D1674" s="6">
        <v>0</v>
      </c>
      <c r="E1674" s="6">
        <v>0</v>
      </c>
      <c r="F1674" s="6">
        <v>0</v>
      </c>
      <c r="G1674" s="6">
        <v>1436062000</v>
      </c>
      <c r="H1674" s="6">
        <v>3802026985.13</v>
      </c>
      <c r="I1674" s="6">
        <v>79385714.21</v>
      </c>
      <c r="J1674" s="6">
        <v>0</v>
      </c>
      <c r="K1674" s="6">
        <v>19720109.57</v>
      </c>
      <c r="L1674" s="6">
        <v>1029213338</v>
      </c>
      <c r="M1674" s="6">
        <v>2648650175.07</v>
      </c>
      <c r="N1674" s="6">
        <v>0</v>
      </c>
      <c r="O1674" s="6">
        <v>0</v>
      </c>
      <c r="P1674" s="6">
        <v>447997419.29</v>
      </c>
      <c r="Q1674" s="6">
        <v>3435536715.48</v>
      </c>
      <c r="R1674" s="8">
        <f t="shared" si="364"/>
        <v>12318189600.25</v>
      </c>
      <c r="S1674" s="8">
        <f t="shared" si="365"/>
        <v>7561397647.84</v>
      </c>
      <c r="T1674" s="8">
        <f t="shared" si="366"/>
        <v>19879587248.09</v>
      </c>
      <c r="U1674" s="8">
        <f t="shared" si="367"/>
        <v>8417056791.34</v>
      </c>
      <c r="V1674" s="8">
        <f t="shared" si="368"/>
        <v>3901132808.91</v>
      </c>
      <c r="W1674" s="8">
        <f t="shared" si="369"/>
        <v>8417056791.34</v>
      </c>
      <c r="X1674" s="8">
        <f t="shared" si="370"/>
        <v>11462530456.75</v>
      </c>
      <c r="Y1674" s="13">
        <f t="shared" si="371"/>
        <v>0.61964010854569</v>
      </c>
      <c r="Z1674" s="13">
        <f t="shared" si="372"/>
        <v>0.38035989145431</v>
      </c>
      <c r="AA1674" s="13">
        <f t="shared" si="373"/>
        <v>2.62908898248049</v>
      </c>
      <c r="AB1674" s="13">
        <f t="shared" si="374"/>
        <v>0.683303071676147</v>
      </c>
      <c r="AC1674" s="13">
        <f t="shared" si="375"/>
        <v>0.316696928323853</v>
      </c>
      <c r="AD1674" s="13">
        <f t="shared" si="376"/>
        <v>0.423401989503011</v>
      </c>
      <c r="AE1674" s="13">
        <f t="shared" si="377"/>
        <v>0.576598010496989</v>
      </c>
    </row>
    <row r="1675" spans="1:31">
      <c r="A1675" s="5" t="s">
        <v>3377</v>
      </c>
      <c r="B1675" s="5" t="s">
        <v>3378</v>
      </c>
      <c r="C1675" s="6">
        <v>8569641571.04</v>
      </c>
      <c r="D1675" s="6">
        <v>0</v>
      </c>
      <c r="E1675" s="6">
        <v>54478984.35</v>
      </c>
      <c r="F1675" s="6">
        <v>0</v>
      </c>
      <c r="G1675" s="6">
        <v>8826467505.74</v>
      </c>
      <c r="H1675" s="6">
        <v>2089321100</v>
      </c>
      <c r="I1675" s="6">
        <v>0</v>
      </c>
      <c r="J1675" s="6">
        <v>0</v>
      </c>
      <c r="K1675" s="6">
        <v>141655009.44</v>
      </c>
      <c r="L1675" s="6">
        <v>3714576124</v>
      </c>
      <c r="M1675" s="6">
        <v>8853339762.01</v>
      </c>
      <c r="N1675" s="6">
        <v>200521517.61</v>
      </c>
      <c r="O1675" s="6">
        <v>118398451.31</v>
      </c>
      <c r="P1675" s="6">
        <v>3224618679.2</v>
      </c>
      <c r="Q1675" s="6">
        <v>5760809315.54</v>
      </c>
      <c r="R1675" s="8">
        <f t="shared" si="364"/>
        <v>19681564170.57</v>
      </c>
      <c r="S1675" s="8">
        <f t="shared" si="365"/>
        <v>21471220814.45</v>
      </c>
      <c r="T1675" s="8">
        <f t="shared" si="366"/>
        <v>41152784985.02</v>
      </c>
      <c r="U1675" s="8">
        <f t="shared" si="367"/>
        <v>17450588061.13</v>
      </c>
      <c r="V1675" s="8">
        <f t="shared" si="368"/>
        <v>2230976109.44</v>
      </c>
      <c r="W1675" s="8">
        <f t="shared" si="369"/>
        <v>17450588061.13</v>
      </c>
      <c r="X1675" s="8">
        <f t="shared" si="370"/>
        <v>23702196923.89</v>
      </c>
      <c r="Y1675" s="13">
        <f t="shared" si="371"/>
        <v>0.478255947385682</v>
      </c>
      <c r="Z1675" s="13">
        <f t="shared" si="372"/>
        <v>0.521744052614318</v>
      </c>
      <c r="AA1675" s="13">
        <f t="shared" si="373"/>
        <v>1.91664858466382</v>
      </c>
      <c r="AB1675" s="13">
        <f t="shared" si="374"/>
        <v>0.886646402180981</v>
      </c>
      <c r="AC1675" s="13">
        <f t="shared" si="375"/>
        <v>0.113353597819019</v>
      </c>
      <c r="AD1675" s="13">
        <f t="shared" si="376"/>
        <v>0.424043915071171</v>
      </c>
      <c r="AE1675" s="13">
        <f t="shared" si="377"/>
        <v>0.575956084928829</v>
      </c>
    </row>
    <row r="1676" spans="1:31">
      <c r="A1676" s="5" t="s">
        <v>3379</v>
      </c>
      <c r="B1676" s="5" t="s">
        <v>3380</v>
      </c>
      <c r="C1676" s="6">
        <v>7946687951.59</v>
      </c>
      <c r="D1676" s="6">
        <v>0</v>
      </c>
      <c r="E1676" s="6">
        <v>0</v>
      </c>
      <c r="F1676" s="6">
        <v>0</v>
      </c>
      <c r="G1676" s="6">
        <v>2257703870.4</v>
      </c>
      <c r="H1676" s="6">
        <v>3853834948.2</v>
      </c>
      <c r="I1676" s="6">
        <v>0</v>
      </c>
      <c r="J1676" s="6">
        <v>0</v>
      </c>
      <c r="K1676" s="6">
        <v>42100565.14</v>
      </c>
      <c r="L1676" s="6">
        <v>1715730370</v>
      </c>
      <c r="M1676" s="6">
        <v>3892629423.46</v>
      </c>
      <c r="N1676" s="6">
        <v>0</v>
      </c>
      <c r="O1676" s="6">
        <v>4324407.51</v>
      </c>
      <c r="P1676" s="6">
        <v>277799688.83</v>
      </c>
      <c r="Q1676" s="6">
        <v>201239537.57</v>
      </c>
      <c r="R1676" s="8">
        <f t="shared" si="364"/>
        <v>14100327335.33</v>
      </c>
      <c r="S1676" s="8">
        <f t="shared" si="365"/>
        <v>6091723427.37</v>
      </c>
      <c r="T1676" s="8">
        <f t="shared" si="366"/>
        <v>20192050762.7</v>
      </c>
      <c r="U1676" s="8">
        <f t="shared" si="367"/>
        <v>10204391821.99</v>
      </c>
      <c r="V1676" s="8">
        <f t="shared" si="368"/>
        <v>3895935513.34</v>
      </c>
      <c r="W1676" s="8">
        <f t="shared" si="369"/>
        <v>10204391821.99</v>
      </c>
      <c r="X1676" s="8">
        <f t="shared" si="370"/>
        <v>9987658940.71</v>
      </c>
      <c r="Y1676" s="13">
        <f t="shared" si="371"/>
        <v>0.698310810577843</v>
      </c>
      <c r="Z1676" s="13">
        <f t="shared" si="372"/>
        <v>0.301689189422157</v>
      </c>
      <c r="AA1676" s="13">
        <f t="shared" si="373"/>
        <v>3.31466965029592</v>
      </c>
      <c r="AB1676" s="13">
        <f t="shared" si="374"/>
        <v>0.723698931188762</v>
      </c>
      <c r="AC1676" s="13">
        <f t="shared" si="375"/>
        <v>0.276301068811238</v>
      </c>
      <c r="AD1676" s="13">
        <f t="shared" si="376"/>
        <v>0.505366787252743</v>
      </c>
      <c r="AE1676" s="13">
        <f t="shared" si="377"/>
        <v>0.494633212747257</v>
      </c>
    </row>
    <row r="1677" spans="1:31">
      <c r="A1677" s="5" t="s">
        <v>3381</v>
      </c>
      <c r="B1677" s="5" t="s">
        <v>3382</v>
      </c>
      <c r="C1677" s="6">
        <v>75000000</v>
      </c>
      <c r="D1677" s="6">
        <v>0</v>
      </c>
      <c r="E1677" s="6">
        <v>23880.72</v>
      </c>
      <c r="F1677" s="6">
        <v>0</v>
      </c>
      <c r="G1677" s="6">
        <v>94353962.08</v>
      </c>
      <c r="H1677" s="6">
        <v>498511176.99</v>
      </c>
      <c r="I1677" s="6">
        <v>0</v>
      </c>
      <c r="J1677" s="6">
        <v>0</v>
      </c>
      <c r="K1677" s="6">
        <v>16539254.2</v>
      </c>
      <c r="L1677" s="6">
        <v>1774094480</v>
      </c>
      <c r="M1677" s="6">
        <v>3895367349.65</v>
      </c>
      <c r="N1677" s="6">
        <v>0</v>
      </c>
      <c r="O1677" s="6">
        <v>4036358.09</v>
      </c>
      <c r="P1677" s="6">
        <v>274265798.55</v>
      </c>
      <c r="Q1677" s="6">
        <v>-4587407453.19</v>
      </c>
      <c r="R1677" s="8">
        <f t="shared" si="364"/>
        <v>684428273.99</v>
      </c>
      <c r="S1677" s="8">
        <f t="shared" si="365"/>
        <v>1360356533.1</v>
      </c>
      <c r="T1677" s="8">
        <f t="shared" si="366"/>
        <v>2044784807.09</v>
      </c>
      <c r="U1677" s="8">
        <f t="shared" si="367"/>
        <v>169377842.8</v>
      </c>
      <c r="V1677" s="8">
        <f t="shared" si="368"/>
        <v>515050431.19</v>
      </c>
      <c r="W1677" s="8">
        <f t="shared" si="369"/>
        <v>169377842.8</v>
      </c>
      <c r="X1677" s="8">
        <f t="shared" si="370"/>
        <v>1875406964.29</v>
      </c>
      <c r="Y1677" s="13">
        <f t="shared" si="371"/>
        <v>0.334718974640677</v>
      </c>
      <c r="Z1677" s="13">
        <f t="shared" si="372"/>
        <v>0.665281025359323</v>
      </c>
      <c r="AA1677" s="13">
        <f t="shared" si="373"/>
        <v>1.50312418644421</v>
      </c>
      <c r="AB1677" s="13">
        <f t="shared" si="374"/>
        <v>0.247473474192673</v>
      </c>
      <c r="AC1677" s="13">
        <f t="shared" si="375"/>
        <v>0.752526525807327</v>
      </c>
      <c r="AD1677" s="13">
        <f t="shared" si="376"/>
        <v>0.0828340675325376</v>
      </c>
      <c r="AE1677" s="13">
        <f t="shared" si="377"/>
        <v>0.917165932467462</v>
      </c>
    </row>
    <row r="1678" spans="1:31">
      <c r="A1678" s="5" t="s">
        <v>3383</v>
      </c>
      <c r="B1678" s="5" t="s">
        <v>3384</v>
      </c>
      <c r="C1678" s="6">
        <v>17021462.39</v>
      </c>
      <c r="D1678" s="6">
        <v>0</v>
      </c>
      <c r="E1678" s="6">
        <v>0</v>
      </c>
      <c r="F1678" s="6">
        <v>0</v>
      </c>
      <c r="G1678" s="6">
        <v>6320000</v>
      </c>
      <c r="H1678" s="6">
        <v>39060555.56</v>
      </c>
      <c r="I1678" s="6">
        <v>0</v>
      </c>
      <c r="J1678" s="6">
        <v>0</v>
      </c>
      <c r="K1678" s="6">
        <v>212595.91</v>
      </c>
      <c r="L1678" s="6">
        <v>321447910</v>
      </c>
      <c r="M1678" s="6">
        <v>44894324.45</v>
      </c>
      <c r="N1678" s="6">
        <v>0</v>
      </c>
      <c r="O1678" s="6">
        <v>0</v>
      </c>
      <c r="P1678" s="6">
        <v>36433848.6</v>
      </c>
      <c r="Q1678" s="6">
        <v>265881820.66</v>
      </c>
      <c r="R1678" s="8">
        <f t="shared" si="364"/>
        <v>62614613.86</v>
      </c>
      <c r="S1678" s="8">
        <f t="shared" si="365"/>
        <v>668657903.71</v>
      </c>
      <c r="T1678" s="8">
        <f t="shared" si="366"/>
        <v>731272517.57</v>
      </c>
      <c r="U1678" s="8">
        <f t="shared" si="367"/>
        <v>23341462.39</v>
      </c>
      <c r="V1678" s="8">
        <f t="shared" si="368"/>
        <v>39273151.47</v>
      </c>
      <c r="W1678" s="8">
        <f t="shared" si="369"/>
        <v>23341462.39</v>
      </c>
      <c r="X1678" s="8">
        <f t="shared" si="370"/>
        <v>707931055.18</v>
      </c>
      <c r="Y1678" s="13">
        <f t="shared" si="371"/>
        <v>0.0856241857249972</v>
      </c>
      <c r="Z1678" s="13">
        <f t="shared" si="372"/>
        <v>0.914375814275003</v>
      </c>
      <c r="AA1678" s="13">
        <f t="shared" si="373"/>
        <v>1.09364222498917</v>
      </c>
      <c r="AB1678" s="13">
        <f t="shared" si="374"/>
        <v>0.372779786555726</v>
      </c>
      <c r="AC1678" s="13">
        <f t="shared" si="375"/>
        <v>0.627220213444274</v>
      </c>
      <c r="AD1678" s="13">
        <f t="shared" si="376"/>
        <v>0.0319189656785723</v>
      </c>
      <c r="AE1678" s="13">
        <f t="shared" si="377"/>
        <v>0.968081034321428</v>
      </c>
    </row>
    <row r="1679" spans="1:31">
      <c r="A1679" s="5" t="s">
        <v>3385</v>
      </c>
      <c r="B1679" s="5" t="s">
        <v>3386</v>
      </c>
      <c r="C1679" s="6">
        <v>677930811.64</v>
      </c>
      <c r="D1679" s="6">
        <v>0</v>
      </c>
      <c r="E1679" s="6">
        <v>0</v>
      </c>
      <c r="F1679" s="6">
        <v>0</v>
      </c>
      <c r="G1679" s="6">
        <v>582440.77</v>
      </c>
      <c r="H1679" s="6">
        <v>61361585.06</v>
      </c>
      <c r="I1679" s="6">
        <v>0</v>
      </c>
      <c r="J1679" s="6">
        <v>0</v>
      </c>
      <c r="K1679" s="6">
        <v>13798557</v>
      </c>
      <c r="L1679" s="6">
        <v>934916069</v>
      </c>
      <c r="M1679" s="6">
        <v>1194752388.17</v>
      </c>
      <c r="N1679" s="6">
        <v>0</v>
      </c>
      <c r="O1679" s="6">
        <v>-12670868.57</v>
      </c>
      <c r="P1679" s="6">
        <v>492204268.27</v>
      </c>
      <c r="Q1679" s="6">
        <v>945732610.67</v>
      </c>
      <c r="R1679" s="8">
        <f t="shared" si="364"/>
        <v>753673394.47</v>
      </c>
      <c r="S1679" s="8">
        <f t="shared" si="365"/>
        <v>3554934467.54</v>
      </c>
      <c r="T1679" s="8">
        <f t="shared" si="366"/>
        <v>4308607862.01</v>
      </c>
      <c r="U1679" s="8">
        <f t="shared" si="367"/>
        <v>678513252.41</v>
      </c>
      <c r="V1679" s="8">
        <f t="shared" si="368"/>
        <v>75160142.06</v>
      </c>
      <c r="W1679" s="8">
        <f t="shared" si="369"/>
        <v>678513252.41</v>
      </c>
      <c r="X1679" s="8">
        <f t="shared" si="370"/>
        <v>3630094609.6</v>
      </c>
      <c r="Y1679" s="13">
        <f t="shared" si="371"/>
        <v>0.17492271717631</v>
      </c>
      <c r="Z1679" s="13">
        <f t="shared" si="372"/>
        <v>0.82507728282369</v>
      </c>
      <c r="AA1679" s="13">
        <f t="shared" si="373"/>
        <v>1.21200767590845</v>
      </c>
      <c r="AB1679" s="13">
        <f t="shared" si="374"/>
        <v>0.900274916679453</v>
      </c>
      <c r="AC1679" s="13">
        <f t="shared" si="375"/>
        <v>0.0997250833205467</v>
      </c>
      <c r="AD1679" s="13">
        <f t="shared" si="376"/>
        <v>0.157478534631246</v>
      </c>
      <c r="AE1679" s="13">
        <f t="shared" si="377"/>
        <v>0.842521465368754</v>
      </c>
    </row>
    <row r="1680" spans="1:31">
      <c r="A1680" s="5" t="s">
        <v>3387</v>
      </c>
      <c r="B1680" s="5" t="s">
        <v>3388</v>
      </c>
      <c r="C1680" s="6">
        <v>9513635297.86</v>
      </c>
      <c r="D1680" s="6">
        <v>0</v>
      </c>
      <c r="E1680" s="6">
        <v>0</v>
      </c>
      <c r="F1680" s="6">
        <v>0</v>
      </c>
      <c r="G1680" s="6">
        <v>1778032416.33</v>
      </c>
      <c r="H1680" s="6">
        <v>22803888318.25</v>
      </c>
      <c r="I1680" s="6">
        <v>2533708195.65</v>
      </c>
      <c r="J1680" s="6">
        <v>0</v>
      </c>
      <c r="K1680" s="6">
        <v>181207413.16</v>
      </c>
      <c r="L1680" s="6">
        <v>3144096094</v>
      </c>
      <c r="M1680" s="6">
        <v>6446552243.94</v>
      </c>
      <c r="N1680" s="6">
        <v>0</v>
      </c>
      <c r="O1680" s="6">
        <v>-26564085.13</v>
      </c>
      <c r="P1680" s="6">
        <v>1209753126.82</v>
      </c>
      <c r="Q1680" s="6">
        <v>12674347803.9</v>
      </c>
      <c r="R1680" s="8">
        <f t="shared" si="364"/>
        <v>36810471641.25</v>
      </c>
      <c r="S1680" s="8">
        <f t="shared" si="365"/>
        <v>23448185183.53</v>
      </c>
      <c r="T1680" s="8">
        <f t="shared" si="366"/>
        <v>60258656824.78</v>
      </c>
      <c r="U1680" s="8">
        <f t="shared" si="367"/>
        <v>11291667714.19</v>
      </c>
      <c r="V1680" s="8">
        <f t="shared" si="368"/>
        <v>25518803927.06</v>
      </c>
      <c r="W1680" s="8">
        <f t="shared" si="369"/>
        <v>11291667714.19</v>
      </c>
      <c r="X1680" s="8">
        <f t="shared" si="370"/>
        <v>48966989110.59</v>
      </c>
      <c r="Y1680" s="13">
        <f t="shared" si="371"/>
        <v>0.610874413418929</v>
      </c>
      <c r="Z1680" s="13">
        <f t="shared" si="372"/>
        <v>0.389125586581071</v>
      </c>
      <c r="AA1680" s="13">
        <f t="shared" si="373"/>
        <v>2.56986442034353</v>
      </c>
      <c r="AB1680" s="13">
        <f t="shared" si="374"/>
        <v>0.306751508761884</v>
      </c>
      <c r="AC1680" s="13">
        <f t="shared" si="375"/>
        <v>0.693248491238115</v>
      </c>
      <c r="AD1680" s="13">
        <f t="shared" si="376"/>
        <v>0.187386647980288</v>
      </c>
      <c r="AE1680" s="13">
        <f t="shared" si="377"/>
        <v>0.812613352019712</v>
      </c>
    </row>
    <row r="1681" spans="1:31">
      <c r="A1681" s="5" t="s">
        <v>3389</v>
      </c>
      <c r="B1681" s="5" t="s">
        <v>3390</v>
      </c>
      <c r="C1681" s="6">
        <v>233472826.11</v>
      </c>
      <c r="D1681" s="6">
        <v>0</v>
      </c>
      <c r="E1681" s="6">
        <v>0</v>
      </c>
      <c r="F1681" s="6">
        <v>0</v>
      </c>
      <c r="G1681" s="6">
        <v>1106198.35</v>
      </c>
      <c r="H1681" s="6">
        <v>0</v>
      </c>
      <c r="I1681" s="6">
        <v>0</v>
      </c>
      <c r="J1681" s="6">
        <v>0</v>
      </c>
      <c r="K1681" s="6">
        <v>8635431.14</v>
      </c>
      <c r="L1681" s="6">
        <v>495972914</v>
      </c>
      <c r="M1681" s="6">
        <v>1782934309.84</v>
      </c>
      <c r="N1681" s="6">
        <v>0</v>
      </c>
      <c r="O1681" s="6">
        <v>23863650.59</v>
      </c>
      <c r="P1681" s="6">
        <v>53165313.23</v>
      </c>
      <c r="Q1681" s="6">
        <v>-1420264291.11</v>
      </c>
      <c r="R1681" s="8">
        <f t="shared" si="364"/>
        <v>243214455.6</v>
      </c>
      <c r="S1681" s="8">
        <f t="shared" si="365"/>
        <v>935671896.55</v>
      </c>
      <c r="T1681" s="8">
        <f t="shared" si="366"/>
        <v>1178886352.15</v>
      </c>
      <c r="U1681" s="8">
        <f t="shared" si="367"/>
        <v>234579024.46</v>
      </c>
      <c r="V1681" s="8">
        <f t="shared" si="368"/>
        <v>8635431.14</v>
      </c>
      <c r="W1681" s="8">
        <f t="shared" si="369"/>
        <v>234579024.46</v>
      </c>
      <c r="X1681" s="8">
        <f t="shared" si="370"/>
        <v>944307327.69</v>
      </c>
      <c r="Y1681" s="13">
        <f t="shared" si="371"/>
        <v>0.206308653210241</v>
      </c>
      <c r="Z1681" s="13">
        <f t="shared" si="372"/>
        <v>0.793691346789759</v>
      </c>
      <c r="AA1681" s="13">
        <f t="shared" si="373"/>
        <v>1.25993562112614</v>
      </c>
      <c r="AB1681" s="13">
        <f t="shared" si="374"/>
        <v>0.964494581053183</v>
      </c>
      <c r="AC1681" s="13">
        <f t="shared" si="375"/>
        <v>0.0355054189468169</v>
      </c>
      <c r="AD1681" s="13">
        <f t="shared" si="376"/>
        <v>0.198983578045657</v>
      </c>
      <c r="AE1681" s="13">
        <f t="shared" si="377"/>
        <v>0.801016421954342</v>
      </c>
    </row>
    <row r="1682" spans="1:31">
      <c r="A1682" s="5" t="s">
        <v>3391</v>
      </c>
      <c r="B1682" s="5" t="s">
        <v>3392</v>
      </c>
      <c r="C1682" s="6">
        <v>624000000</v>
      </c>
      <c r="D1682" s="6">
        <v>0</v>
      </c>
      <c r="E1682" s="6">
        <v>0</v>
      </c>
      <c r="F1682" s="6">
        <v>0</v>
      </c>
      <c r="G1682" s="6">
        <v>7255232036.87</v>
      </c>
      <c r="H1682" s="6">
        <v>16012082700</v>
      </c>
      <c r="I1682" s="6">
        <v>5093025136.35</v>
      </c>
      <c r="J1682" s="6">
        <v>0</v>
      </c>
      <c r="K1682" s="6">
        <v>679898075.18</v>
      </c>
      <c r="L1682" s="6">
        <v>3751168261</v>
      </c>
      <c r="M1682" s="6">
        <v>778163752.75</v>
      </c>
      <c r="N1682" s="6">
        <v>0</v>
      </c>
      <c r="O1682" s="6">
        <v>4013799219.79</v>
      </c>
      <c r="P1682" s="6">
        <v>883806177.18</v>
      </c>
      <c r="Q1682" s="6">
        <v>17304084565.25</v>
      </c>
      <c r="R1682" s="8">
        <f t="shared" si="364"/>
        <v>29664237948.4</v>
      </c>
      <c r="S1682" s="8">
        <f t="shared" si="365"/>
        <v>26731021975.97</v>
      </c>
      <c r="T1682" s="8">
        <f t="shared" si="366"/>
        <v>56395259924.37</v>
      </c>
      <c r="U1682" s="8">
        <f t="shared" si="367"/>
        <v>7879232036.87</v>
      </c>
      <c r="V1682" s="8">
        <f t="shared" si="368"/>
        <v>21785005911.53</v>
      </c>
      <c r="W1682" s="8">
        <f t="shared" si="369"/>
        <v>7879232036.87</v>
      </c>
      <c r="X1682" s="8">
        <f t="shared" si="370"/>
        <v>48516027887.5</v>
      </c>
      <c r="Y1682" s="13">
        <f t="shared" si="371"/>
        <v>0.526005873333713</v>
      </c>
      <c r="Z1682" s="13">
        <f t="shared" si="372"/>
        <v>0.473994126666287</v>
      </c>
      <c r="AA1682" s="13">
        <f t="shared" si="373"/>
        <v>2.10973078302307</v>
      </c>
      <c r="AB1682" s="13">
        <f t="shared" si="374"/>
        <v>0.265613836113898</v>
      </c>
      <c r="AC1682" s="13">
        <f t="shared" si="375"/>
        <v>0.734386163886102</v>
      </c>
      <c r="AD1682" s="13">
        <f t="shared" si="376"/>
        <v>0.139714437834609</v>
      </c>
      <c r="AE1682" s="13">
        <f t="shared" si="377"/>
        <v>0.860285562165391</v>
      </c>
    </row>
    <row r="1683" spans="1:31">
      <c r="A1683" s="5" t="s">
        <v>3393</v>
      </c>
      <c r="B1683" s="5" t="s">
        <v>3394</v>
      </c>
      <c r="C1683" s="6">
        <v>400000000</v>
      </c>
      <c r="D1683" s="6">
        <v>0</v>
      </c>
      <c r="E1683" s="6">
        <v>0</v>
      </c>
      <c r="F1683" s="6">
        <v>0</v>
      </c>
      <c r="G1683" s="6">
        <v>6617513.9</v>
      </c>
      <c r="H1683" s="6">
        <v>0</v>
      </c>
      <c r="I1683" s="6">
        <v>0</v>
      </c>
      <c r="J1683" s="6">
        <v>0</v>
      </c>
      <c r="K1683" s="6">
        <v>504563</v>
      </c>
      <c r="L1683" s="6">
        <v>1054027073</v>
      </c>
      <c r="M1683" s="6">
        <v>156441088.47</v>
      </c>
      <c r="N1683" s="6">
        <v>0</v>
      </c>
      <c r="O1683" s="6">
        <v>0</v>
      </c>
      <c r="P1683" s="6">
        <v>280889661.19</v>
      </c>
      <c r="Q1683" s="6">
        <v>1176997143.68</v>
      </c>
      <c r="R1683" s="8">
        <f t="shared" si="364"/>
        <v>407122076.9</v>
      </c>
      <c r="S1683" s="8">
        <f t="shared" si="365"/>
        <v>2668354966.34</v>
      </c>
      <c r="T1683" s="8">
        <f t="shared" si="366"/>
        <v>3075477043.24</v>
      </c>
      <c r="U1683" s="8">
        <f t="shared" si="367"/>
        <v>406617513.9</v>
      </c>
      <c r="V1683" s="8">
        <f t="shared" si="368"/>
        <v>504563</v>
      </c>
      <c r="W1683" s="8">
        <f t="shared" si="369"/>
        <v>406617513.9</v>
      </c>
      <c r="X1683" s="8">
        <f t="shared" si="370"/>
        <v>2668859529.34</v>
      </c>
      <c r="Y1683" s="13">
        <f t="shared" si="371"/>
        <v>0.132376886959656</v>
      </c>
      <c r="Z1683" s="13">
        <f t="shared" si="372"/>
        <v>0.867623113040343</v>
      </c>
      <c r="AA1683" s="13">
        <f t="shared" si="373"/>
        <v>1.15257418223424</v>
      </c>
      <c r="AB1683" s="13">
        <f t="shared" si="374"/>
        <v>0.998760659201186</v>
      </c>
      <c r="AC1683" s="13">
        <f t="shared" si="375"/>
        <v>0.00123934079881385</v>
      </c>
      <c r="AD1683" s="13">
        <f t="shared" si="376"/>
        <v>0.132212826882827</v>
      </c>
      <c r="AE1683" s="13">
        <f t="shared" si="377"/>
        <v>0.867787173117173</v>
      </c>
    </row>
    <row r="1684" spans="1:31">
      <c r="A1684" s="5" t="s">
        <v>3395</v>
      </c>
      <c r="B1684" s="5" t="s">
        <v>3396</v>
      </c>
      <c r="C1684" s="6">
        <v>1378439244.24</v>
      </c>
      <c r="D1684" s="6">
        <v>0</v>
      </c>
      <c r="E1684" s="6">
        <v>0</v>
      </c>
      <c r="F1684" s="6">
        <v>0</v>
      </c>
      <c r="G1684" s="6">
        <v>1269335109.86</v>
      </c>
      <c r="H1684" s="6">
        <v>1633579772.17</v>
      </c>
      <c r="I1684" s="6">
        <v>0</v>
      </c>
      <c r="J1684" s="6">
        <v>0</v>
      </c>
      <c r="K1684" s="6">
        <v>2381884819.4</v>
      </c>
      <c r="L1684" s="6">
        <v>1784168117</v>
      </c>
      <c r="M1684" s="6">
        <v>3051080458.41</v>
      </c>
      <c r="N1684" s="6">
        <v>0</v>
      </c>
      <c r="O1684" s="6">
        <v>2519381789.76</v>
      </c>
      <c r="P1684" s="6">
        <v>1458997663.42</v>
      </c>
      <c r="Q1684" s="6">
        <v>8929976877.06</v>
      </c>
      <c r="R1684" s="8">
        <f t="shared" si="364"/>
        <v>6663238945.67</v>
      </c>
      <c r="S1684" s="8">
        <f t="shared" si="365"/>
        <v>17743604905.65</v>
      </c>
      <c r="T1684" s="8">
        <f t="shared" si="366"/>
        <v>24406843851.32</v>
      </c>
      <c r="U1684" s="8">
        <f t="shared" si="367"/>
        <v>2647774354.1</v>
      </c>
      <c r="V1684" s="8">
        <f t="shared" si="368"/>
        <v>4015464591.57</v>
      </c>
      <c r="W1684" s="8">
        <f t="shared" si="369"/>
        <v>2647774354.1</v>
      </c>
      <c r="X1684" s="8">
        <f t="shared" si="370"/>
        <v>21759069497.22</v>
      </c>
      <c r="Y1684" s="13">
        <f t="shared" si="371"/>
        <v>0.273006988788091</v>
      </c>
      <c r="Z1684" s="13">
        <f t="shared" si="372"/>
        <v>0.726993011211909</v>
      </c>
      <c r="AA1684" s="13">
        <f t="shared" si="373"/>
        <v>1.37552904165197</v>
      </c>
      <c r="AB1684" s="13">
        <f t="shared" si="374"/>
        <v>0.39737046437763</v>
      </c>
      <c r="AC1684" s="13">
        <f t="shared" si="375"/>
        <v>0.60262953562237</v>
      </c>
      <c r="AD1684" s="13">
        <f t="shared" si="376"/>
        <v>0.108484913913062</v>
      </c>
      <c r="AE1684" s="13">
        <f t="shared" si="377"/>
        <v>0.891515086086938</v>
      </c>
    </row>
    <row r="1685" spans="1:31">
      <c r="A1685" s="5" t="s">
        <v>3397</v>
      </c>
      <c r="B1685" s="5" t="s">
        <v>3398</v>
      </c>
      <c r="C1685" s="6">
        <v>1107915440.66</v>
      </c>
      <c r="D1685" s="6">
        <v>0</v>
      </c>
      <c r="E1685" s="6">
        <v>0</v>
      </c>
      <c r="F1685" s="6">
        <v>0</v>
      </c>
      <c r="G1685" s="6">
        <v>811336345.52</v>
      </c>
      <c r="H1685" s="6">
        <v>4236480000</v>
      </c>
      <c r="I1685" s="6">
        <v>0</v>
      </c>
      <c r="J1685" s="6">
        <v>0</v>
      </c>
      <c r="K1685" s="6">
        <v>90028806.42</v>
      </c>
      <c r="L1685" s="6">
        <v>1731982546</v>
      </c>
      <c r="M1685" s="6">
        <v>-53960027.91</v>
      </c>
      <c r="N1685" s="6">
        <v>0</v>
      </c>
      <c r="O1685" s="6">
        <v>2293856248.38</v>
      </c>
      <c r="P1685" s="6">
        <v>176405192.7</v>
      </c>
      <c r="Q1685" s="6">
        <v>2552590771.7</v>
      </c>
      <c r="R1685" s="8">
        <f t="shared" si="364"/>
        <v>6245760592.6</v>
      </c>
      <c r="S1685" s="8">
        <f t="shared" si="365"/>
        <v>6700874730.87</v>
      </c>
      <c r="T1685" s="8">
        <f t="shared" si="366"/>
        <v>12946635323.47</v>
      </c>
      <c r="U1685" s="8">
        <f t="shared" si="367"/>
        <v>1919251786.18</v>
      </c>
      <c r="V1685" s="8">
        <f t="shared" si="368"/>
        <v>4326508806.42</v>
      </c>
      <c r="W1685" s="8">
        <f t="shared" si="369"/>
        <v>1919251786.18</v>
      </c>
      <c r="X1685" s="8">
        <f t="shared" si="370"/>
        <v>11027383537.29</v>
      </c>
      <c r="Y1685" s="13">
        <f t="shared" si="371"/>
        <v>0.482423458802267</v>
      </c>
      <c r="Z1685" s="13">
        <f t="shared" si="372"/>
        <v>0.517576541197733</v>
      </c>
      <c r="AA1685" s="13">
        <f t="shared" si="373"/>
        <v>1.93208138391644</v>
      </c>
      <c r="AB1685" s="13">
        <f t="shared" si="374"/>
        <v>0.307288721321457</v>
      </c>
      <c r="AC1685" s="13">
        <f t="shared" si="375"/>
        <v>0.692711278678543</v>
      </c>
      <c r="AD1685" s="13">
        <f t="shared" si="376"/>
        <v>0.148243287790823</v>
      </c>
      <c r="AE1685" s="13">
        <f t="shared" si="377"/>
        <v>0.851756712209177</v>
      </c>
    </row>
    <row r="1686" spans="1:31">
      <c r="A1686" s="5" t="s">
        <v>3399</v>
      </c>
      <c r="B1686" s="5" t="s">
        <v>3400</v>
      </c>
      <c r="C1686" s="6">
        <v>925742242.19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31248786.84</v>
      </c>
      <c r="L1686" s="6">
        <v>579888597</v>
      </c>
      <c r="M1686" s="6">
        <v>0</v>
      </c>
      <c r="N1686" s="6">
        <v>0</v>
      </c>
      <c r="O1686" s="6">
        <v>0</v>
      </c>
      <c r="P1686" s="6">
        <v>104080459.51</v>
      </c>
      <c r="Q1686" s="6">
        <v>1472991655.87</v>
      </c>
      <c r="R1686" s="8">
        <f t="shared" si="364"/>
        <v>956991029.03</v>
      </c>
      <c r="S1686" s="8">
        <f t="shared" si="365"/>
        <v>2156960712.38</v>
      </c>
      <c r="T1686" s="8">
        <f t="shared" si="366"/>
        <v>3113951741.41</v>
      </c>
      <c r="U1686" s="8">
        <f t="shared" si="367"/>
        <v>925742242.19</v>
      </c>
      <c r="V1686" s="8">
        <f t="shared" si="368"/>
        <v>31248786.84</v>
      </c>
      <c r="W1686" s="8">
        <f t="shared" si="369"/>
        <v>925742242.19</v>
      </c>
      <c r="X1686" s="8">
        <f t="shared" si="370"/>
        <v>2188209499.22</v>
      </c>
      <c r="Y1686" s="13">
        <f t="shared" si="371"/>
        <v>0.30732365447535</v>
      </c>
      <c r="Z1686" s="13">
        <f t="shared" si="372"/>
        <v>0.69267634552465</v>
      </c>
      <c r="AA1686" s="13">
        <f t="shared" si="373"/>
        <v>1.44367568845241</v>
      </c>
      <c r="AB1686" s="13">
        <f t="shared" si="374"/>
        <v>0.967346834095536</v>
      </c>
      <c r="AC1686" s="13">
        <f t="shared" si="375"/>
        <v>0.0326531659044637</v>
      </c>
      <c r="AD1686" s="13">
        <f t="shared" si="376"/>
        <v>0.2972885641994</v>
      </c>
      <c r="AE1686" s="13">
        <f t="shared" si="377"/>
        <v>0.7027114358006</v>
      </c>
    </row>
    <row r="1687" spans="1:31">
      <c r="A1687" s="5" t="s">
        <v>3401</v>
      </c>
      <c r="B1687" s="5" t="s">
        <v>3402</v>
      </c>
      <c r="C1687" s="6">
        <v>978050716.16</v>
      </c>
      <c r="D1687" s="6">
        <v>0</v>
      </c>
      <c r="E1687" s="6">
        <v>0</v>
      </c>
      <c r="F1687" s="6">
        <v>0</v>
      </c>
      <c r="G1687" s="6">
        <v>933342411.79</v>
      </c>
      <c r="H1687" s="6">
        <v>1485061533.45</v>
      </c>
      <c r="I1687" s="6">
        <v>67844809.87</v>
      </c>
      <c r="J1687" s="6">
        <v>0</v>
      </c>
      <c r="K1687" s="6">
        <v>6042790.12</v>
      </c>
      <c r="L1687" s="6">
        <v>710485636</v>
      </c>
      <c r="M1687" s="6">
        <v>1787655306.33</v>
      </c>
      <c r="N1687" s="6">
        <v>0</v>
      </c>
      <c r="O1687" s="6">
        <v>0</v>
      </c>
      <c r="P1687" s="6">
        <v>131696356.18</v>
      </c>
      <c r="Q1687" s="6">
        <v>1129035040.06</v>
      </c>
      <c r="R1687" s="8">
        <f t="shared" si="364"/>
        <v>3470342261.39</v>
      </c>
      <c r="S1687" s="8">
        <f t="shared" si="365"/>
        <v>3758872338.57</v>
      </c>
      <c r="T1687" s="8">
        <f t="shared" si="366"/>
        <v>7229214599.96</v>
      </c>
      <c r="U1687" s="8">
        <f t="shared" si="367"/>
        <v>1911393127.95</v>
      </c>
      <c r="V1687" s="8">
        <f t="shared" si="368"/>
        <v>1558949133.44</v>
      </c>
      <c r="W1687" s="8">
        <f t="shared" si="369"/>
        <v>1911393127.95</v>
      </c>
      <c r="X1687" s="8">
        <f t="shared" si="370"/>
        <v>5317821472.01</v>
      </c>
      <c r="Y1687" s="13">
        <f t="shared" si="371"/>
        <v>0.48004416156206</v>
      </c>
      <c r="Z1687" s="13">
        <f t="shared" si="372"/>
        <v>0.51995583843794</v>
      </c>
      <c r="AA1687" s="13">
        <f t="shared" si="373"/>
        <v>1.92324025633449</v>
      </c>
      <c r="AB1687" s="13">
        <f t="shared" si="374"/>
        <v>0.55077942865048</v>
      </c>
      <c r="AC1687" s="13">
        <f t="shared" si="375"/>
        <v>0.44922057134952</v>
      </c>
      <c r="AD1687" s="13">
        <f t="shared" si="376"/>
        <v>0.26439844903215</v>
      </c>
      <c r="AE1687" s="13">
        <f t="shared" si="377"/>
        <v>0.73560155096785</v>
      </c>
    </row>
    <row r="1688" spans="1:31">
      <c r="A1688" s="5" t="s">
        <v>3403</v>
      </c>
      <c r="B1688" s="5" t="s">
        <v>3404</v>
      </c>
      <c r="C1688" s="6">
        <v>483407430.58</v>
      </c>
      <c r="D1688" s="6">
        <v>0</v>
      </c>
      <c r="E1688" s="6">
        <v>0</v>
      </c>
      <c r="F1688" s="6">
        <v>0</v>
      </c>
      <c r="G1688" s="6">
        <v>155741131.01</v>
      </c>
      <c r="H1688" s="6">
        <v>569244293.11</v>
      </c>
      <c r="I1688" s="6">
        <v>0</v>
      </c>
      <c r="J1688" s="6">
        <v>0</v>
      </c>
      <c r="K1688" s="6">
        <v>0</v>
      </c>
      <c r="L1688" s="6">
        <v>477381905</v>
      </c>
      <c r="M1688" s="6">
        <v>27897075.75</v>
      </c>
      <c r="N1688" s="6">
        <v>0</v>
      </c>
      <c r="O1688" s="6">
        <v>2062103.32</v>
      </c>
      <c r="P1688" s="6">
        <v>223673806.67</v>
      </c>
      <c r="Q1688" s="6">
        <v>837927840.14</v>
      </c>
      <c r="R1688" s="8">
        <f t="shared" si="364"/>
        <v>1208392854.7</v>
      </c>
      <c r="S1688" s="8">
        <f t="shared" si="365"/>
        <v>1568942730.88</v>
      </c>
      <c r="T1688" s="8">
        <f t="shared" si="366"/>
        <v>2777335585.58</v>
      </c>
      <c r="U1688" s="8">
        <f t="shared" si="367"/>
        <v>639148561.59</v>
      </c>
      <c r="V1688" s="8">
        <f t="shared" si="368"/>
        <v>569244293.11</v>
      </c>
      <c r="W1688" s="8">
        <f t="shared" si="369"/>
        <v>639148561.59</v>
      </c>
      <c r="X1688" s="8">
        <f t="shared" si="370"/>
        <v>2138187023.99</v>
      </c>
      <c r="Y1688" s="13">
        <f t="shared" si="371"/>
        <v>0.435090689426948</v>
      </c>
      <c r="Z1688" s="13">
        <f t="shared" si="372"/>
        <v>0.564909310573051</v>
      </c>
      <c r="AA1688" s="13">
        <f t="shared" si="373"/>
        <v>1.77019564252815</v>
      </c>
      <c r="AB1688" s="13">
        <f t="shared" si="374"/>
        <v>0.528924479405894</v>
      </c>
      <c r="AC1688" s="13">
        <f t="shared" si="375"/>
        <v>0.471075520594106</v>
      </c>
      <c r="AD1688" s="13">
        <f t="shared" si="376"/>
        <v>0.2301301163995</v>
      </c>
      <c r="AE1688" s="13">
        <f t="shared" si="377"/>
        <v>0.7698698836005</v>
      </c>
    </row>
    <row r="1689" spans="1:31">
      <c r="A1689" s="5" t="s">
        <v>3405</v>
      </c>
      <c r="B1689" s="5" t="s">
        <v>3406</v>
      </c>
      <c r="C1689" s="6">
        <v>39000000</v>
      </c>
      <c r="D1689" s="6">
        <v>0</v>
      </c>
      <c r="E1689" s="6">
        <v>0</v>
      </c>
      <c r="F1689" s="6">
        <v>0</v>
      </c>
      <c r="G1689" s="6">
        <v>26400406.25</v>
      </c>
      <c r="H1689" s="6">
        <v>0</v>
      </c>
      <c r="I1689" s="6">
        <v>0</v>
      </c>
      <c r="J1689" s="6">
        <v>0</v>
      </c>
      <c r="K1689" s="6">
        <v>83246184.36</v>
      </c>
      <c r="L1689" s="6">
        <v>1022739308</v>
      </c>
      <c r="M1689" s="6">
        <v>1942203906.23</v>
      </c>
      <c r="N1689" s="6">
        <v>0</v>
      </c>
      <c r="O1689" s="6">
        <v>0</v>
      </c>
      <c r="P1689" s="6">
        <v>1320646920.66</v>
      </c>
      <c r="Q1689" s="6">
        <v>8171001896.3</v>
      </c>
      <c r="R1689" s="8">
        <f t="shared" si="364"/>
        <v>148646590.61</v>
      </c>
      <c r="S1689" s="8">
        <f t="shared" si="365"/>
        <v>12456592031.19</v>
      </c>
      <c r="T1689" s="8">
        <f t="shared" si="366"/>
        <v>12605238621.8</v>
      </c>
      <c r="U1689" s="8">
        <f t="shared" si="367"/>
        <v>65400406.25</v>
      </c>
      <c r="V1689" s="8">
        <f t="shared" si="368"/>
        <v>83246184.36</v>
      </c>
      <c r="W1689" s="8">
        <f t="shared" si="369"/>
        <v>65400406.25</v>
      </c>
      <c r="X1689" s="8">
        <f t="shared" si="370"/>
        <v>12539838215.55</v>
      </c>
      <c r="Y1689" s="13">
        <f t="shared" si="371"/>
        <v>0.0117924455910676</v>
      </c>
      <c r="Z1689" s="13">
        <f t="shared" si="372"/>
        <v>0.988207554408932</v>
      </c>
      <c r="AA1689" s="13">
        <f t="shared" si="373"/>
        <v>1.01193316681142</v>
      </c>
      <c r="AB1689" s="13">
        <f t="shared" si="374"/>
        <v>0.439972460731301</v>
      </c>
      <c r="AC1689" s="13">
        <f t="shared" si="375"/>
        <v>0.560027539268699</v>
      </c>
      <c r="AD1689" s="13">
        <f t="shared" si="376"/>
        <v>0.00518835130474198</v>
      </c>
      <c r="AE1689" s="13">
        <f t="shared" si="377"/>
        <v>0.994811648695258</v>
      </c>
    </row>
    <row r="1690" spans="1:31">
      <c r="A1690" s="5" t="s">
        <v>3407</v>
      </c>
      <c r="B1690" s="5" t="s">
        <v>3408</v>
      </c>
      <c r="C1690" s="6">
        <v>447929163.89</v>
      </c>
      <c r="D1690" s="6">
        <v>0</v>
      </c>
      <c r="E1690" s="6">
        <v>0</v>
      </c>
      <c r="F1690" s="6">
        <v>0</v>
      </c>
      <c r="G1690" s="6">
        <v>24669957.71</v>
      </c>
      <c r="H1690" s="6">
        <v>65310525</v>
      </c>
      <c r="I1690" s="6">
        <v>0</v>
      </c>
      <c r="J1690" s="6">
        <v>0</v>
      </c>
      <c r="K1690" s="6">
        <v>1871310.65</v>
      </c>
      <c r="L1690" s="6">
        <v>662753072</v>
      </c>
      <c r="M1690" s="6">
        <v>89943836.55</v>
      </c>
      <c r="N1690" s="6">
        <v>0</v>
      </c>
      <c r="O1690" s="6">
        <v>-4202758.3</v>
      </c>
      <c r="P1690" s="6">
        <v>28561034.78</v>
      </c>
      <c r="Q1690" s="6">
        <v>355493720.74</v>
      </c>
      <c r="R1690" s="8">
        <f t="shared" si="364"/>
        <v>539780957.25</v>
      </c>
      <c r="S1690" s="8">
        <f t="shared" si="365"/>
        <v>1132548905.77</v>
      </c>
      <c r="T1690" s="8">
        <f t="shared" si="366"/>
        <v>1672329863.02</v>
      </c>
      <c r="U1690" s="8">
        <f t="shared" si="367"/>
        <v>472599121.6</v>
      </c>
      <c r="V1690" s="8">
        <f t="shared" si="368"/>
        <v>67181835.65</v>
      </c>
      <c r="W1690" s="8">
        <f t="shared" si="369"/>
        <v>472599121.6</v>
      </c>
      <c r="X1690" s="8">
        <f t="shared" si="370"/>
        <v>1199730741.42</v>
      </c>
      <c r="Y1690" s="13">
        <f t="shared" si="371"/>
        <v>0.322771822226046</v>
      </c>
      <c r="Z1690" s="13">
        <f t="shared" si="372"/>
        <v>0.677228177773954</v>
      </c>
      <c r="AA1690" s="13">
        <f t="shared" si="373"/>
        <v>1.47660719506237</v>
      </c>
      <c r="AB1690" s="13">
        <f t="shared" si="374"/>
        <v>0.875538707418897</v>
      </c>
      <c r="AC1690" s="13">
        <f t="shared" si="375"/>
        <v>0.124461292581103</v>
      </c>
      <c r="AD1690" s="13">
        <f t="shared" si="376"/>
        <v>0.282599224023035</v>
      </c>
      <c r="AE1690" s="13">
        <f t="shared" si="377"/>
        <v>0.717400775976965</v>
      </c>
    </row>
    <row r="1691" spans="1:31">
      <c r="A1691" s="5" t="s">
        <v>3409</v>
      </c>
      <c r="B1691" s="5" t="s">
        <v>3410</v>
      </c>
      <c r="C1691" s="6">
        <v>13974152560.59</v>
      </c>
      <c r="D1691" s="6">
        <v>93616656.9</v>
      </c>
      <c r="E1691" s="6">
        <v>0</v>
      </c>
      <c r="F1691" s="6">
        <v>0</v>
      </c>
      <c r="G1691" s="6">
        <v>1818959900.2</v>
      </c>
      <c r="H1691" s="6">
        <v>1910352500</v>
      </c>
      <c r="I1691" s="6">
        <v>0</v>
      </c>
      <c r="J1691" s="6">
        <v>0</v>
      </c>
      <c r="K1691" s="6">
        <v>319451550.69</v>
      </c>
      <c r="L1691" s="6">
        <v>4616244222</v>
      </c>
      <c r="M1691" s="6">
        <v>3659445396.16</v>
      </c>
      <c r="N1691" s="6">
        <v>0</v>
      </c>
      <c r="O1691" s="6">
        <v>46918827.4</v>
      </c>
      <c r="P1691" s="6">
        <v>195726677.34</v>
      </c>
      <c r="Q1691" s="6">
        <v>4641078719.37</v>
      </c>
      <c r="R1691" s="8">
        <f t="shared" si="364"/>
        <v>18116533168.38</v>
      </c>
      <c r="S1691" s="8">
        <f t="shared" si="365"/>
        <v>13159413842.27</v>
      </c>
      <c r="T1691" s="8">
        <f t="shared" si="366"/>
        <v>31275947010.65</v>
      </c>
      <c r="U1691" s="8">
        <f t="shared" si="367"/>
        <v>15886729117.69</v>
      </c>
      <c r="V1691" s="8">
        <f t="shared" si="368"/>
        <v>2229804050.69</v>
      </c>
      <c r="W1691" s="8">
        <f t="shared" si="369"/>
        <v>15886729117.69</v>
      </c>
      <c r="X1691" s="8">
        <f t="shared" si="370"/>
        <v>15389217892.96</v>
      </c>
      <c r="Y1691" s="13">
        <f t="shared" si="371"/>
        <v>0.579248109168717</v>
      </c>
      <c r="Z1691" s="13">
        <f t="shared" si="372"/>
        <v>0.420751890831283</v>
      </c>
      <c r="AA1691" s="13">
        <f t="shared" si="373"/>
        <v>2.37669757829083</v>
      </c>
      <c r="AB1691" s="13">
        <f t="shared" si="374"/>
        <v>0.876918832650508</v>
      </c>
      <c r="AC1691" s="13">
        <f t="shared" si="375"/>
        <v>0.123081167349492</v>
      </c>
      <c r="AD1691" s="13">
        <f t="shared" si="376"/>
        <v>0.507953575707245</v>
      </c>
      <c r="AE1691" s="13">
        <f t="shared" si="377"/>
        <v>0.492046424292755</v>
      </c>
    </row>
    <row r="1692" spans="1:31">
      <c r="A1692" s="5" t="s">
        <v>3411</v>
      </c>
      <c r="B1692" s="5" t="s">
        <v>3412</v>
      </c>
      <c r="C1692" s="6">
        <v>924877150.22</v>
      </c>
      <c r="D1692" s="6">
        <v>0</v>
      </c>
      <c r="E1692" s="6">
        <v>0</v>
      </c>
      <c r="F1692" s="6">
        <v>0</v>
      </c>
      <c r="G1692" s="6">
        <v>7790318.51</v>
      </c>
      <c r="H1692" s="6">
        <v>200542424.08</v>
      </c>
      <c r="I1692" s="6">
        <v>0</v>
      </c>
      <c r="J1692" s="6">
        <v>0</v>
      </c>
      <c r="K1692" s="6">
        <v>5681327.68</v>
      </c>
      <c r="L1692" s="6">
        <v>713166480</v>
      </c>
      <c r="M1692" s="6">
        <v>1552987472.93</v>
      </c>
      <c r="N1692" s="6">
        <v>44002527.88</v>
      </c>
      <c r="O1692" s="6">
        <v>-141302271.66</v>
      </c>
      <c r="P1692" s="6">
        <v>4546242.52</v>
      </c>
      <c r="Q1692" s="6">
        <v>1072254092.73</v>
      </c>
      <c r="R1692" s="8">
        <f t="shared" si="364"/>
        <v>1138891220.49</v>
      </c>
      <c r="S1692" s="8">
        <f t="shared" si="365"/>
        <v>3157649488.64</v>
      </c>
      <c r="T1692" s="8">
        <f t="shared" si="366"/>
        <v>4296540709.13</v>
      </c>
      <c r="U1692" s="8">
        <f t="shared" si="367"/>
        <v>932667468.73</v>
      </c>
      <c r="V1692" s="8">
        <f t="shared" si="368"/>
        <v>206223751.76</v>
      </c>
      <c r="W1692" s="8">
        <f t="shared" si="369"/>
        <v>932667468.73</v>
      </c>
      <c r="X1692" s="8">
        <f t="shared" si="370"/>
        <v>3363873240.4</v>
      </c>
      <c r="Y1692" s="13">
        <f t="shared" si="371"/>
        <v>0.265071669883145</v>
      </c>
      <c r="Z1692" s="13">
        <f t="shared" si="372"/>
        <v>0.734928330116855</v>
      </c>
      <c r="AA1692" s="13">
        <f t="shared" si="373"/>
        <v>1.3606768973527</v>
      </c>
      <c r="AB1692" s="13">
        <f t="shared" si="374"/>
        <v>0.818925856965274</v>
      </c>
      <c r="AC1692" s="13">
        <f t="shared" si="375"/>
        <v>0.181074143034726</v>
      </c>
      <c r="AD1692" s="13">
        <f t="shared" si="376"/>
        <v>0.217074044416271</v>
      </c>
      <c r="AE1692" s="13">
        <f t="shared" si="377"/>
        <v>0.78292595558373</v>
      </c>
    </row>
    <row r="1693" spans="1:31">
      <c r="A1693" s="5" t="s">
        <v>3413</v>
      </c>
      <c r="B1693" s="5" t="s">
        <v>3414</v>
      </c>
      <c r="C1693" s="6">
        <v>240062722.21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6">
        <v>0</v>
      </c>
      <c r="K1693" s="6">
        <v>0</v>
      </c>
      <c r="L1693" s="6">
        <v>1016524240</v>
      </c>
      <c r="M1693" s="6">
        <v>1761908266.2</v>
      </c>
      <c r="N1693" s="6">
        <v>0</v>
      </c>
      <c r="O1693" s="6">
        <v>0</v>
      </c>
      <c r="P1693" s="6">
        <v>56144485.97</v>
      </c>
      <c r="Q1693" s="6">
        <v>-1559270154.84</v>
      </c>
      <c r="R1693" s="8">
        <f t="shared" si="364"/>
        <v>240062722.21</v>
      </c>
      <c r="S1693" s="8">
        <f t="shared" si="365"/>
        <v>1275306837.33</v>
      </c>
      <c r="T1693" s="8">
        <f t="shared" si="366"/>
        <v>1515369559.54</v>
      </c>
      <c r="U1693" s="8">
        <f t="shared" si="367"/>
        <v>240062722.21</v>
      </c>
      <c r="V1693" s="8">
        <f t="shared" si="368"/>
        <v>0</v>
      </c>
      <c r="W1693" s="8">
        <f t="shared" si="369"/>
        <v>240062722.21</v>
      </c>
      <c r="X1693" s="8">
        <f t="shared" si="370"/>
        <v>1275306837.33</v>
      </c>
      <c r="Y1693" s="13">
        <f t="shared" si="371"/>
        <v>0.158418598749517</v>
      </c>
      <c r="Z1693" s="13">
        <f t="shared" si="372"/>
        <v>0.841581401250483</v>
      </c>
      <c r="AA1693" s="13">
        <f t="shared" si="373"/>
        <v>1.18823918698076</v>
      </c>
      <c r="AB1693" s="13">
        <f t="shared" si="374"/>
        <v>1</v>
      </c>
      <c r="AC1693" s="13">
        <f t="shared" si="375"/>
        <v>0</v>
      </c>
      <c r="AD1693" s="13">
        <f t="shared" si="376"/>
        <v>0.158418598749517</v>
      </c>
      <c r="AE1693" s="13">
        <f t="shared" si="377"/>
        <v>0.841581401250483</v>
      </c>
    </row>
    <row r="1694" spans="1:31">
      <c r="A1694" s="5" t="s">
        <v>3415</v>
      </c>
      <c r="B1694" s="5" t="s">
        <v>3416</v>
      </c>
      <c r="C1694" s="6">
        <v>20015862.26</v>
      </c>
      <c r="D1694" s="6">
        <v>0</v>
      </c>
      <c r="E1694" s="6">
        <v>0</v>
      </c>
      <c r="F1694" s="6">
        <v>0</v>
      </c>
      <c r="G1694" s="6">
        <v>78311881.65</v>
      </c>
      <c r="H1694" s="6">
        <v>4000000</v>
      </c>
      <c r="I1694" s="6">
        <v>0</v>
      </c>
      <c r="J1694" s="6">
        <v>0</v>
      </c>
      <c r="K1694" s="6">
        <v>39625313.96</v>
      </c>
      <c r="L1694" s="6">
        <v>1520501232</v>
      </c>
      <c r="M1694" s="6">
        <v>3492801507.5</v>
      </c>
      <c r="N1694" s="6">
        <v>339952648.45</v>
      </c>
      <c r="O1694" s="6">
        <v>-2087082.38</v>
      </c>
      <c r="P1694" s="6">
        <v>565053650.57</v>
      </c>
      <c r="Q1694" s="6">
        <v>3344190919.19</v>
      </c>
      <c r="R1694" s="8">
        <f t="shared" si="364"/>
        <v>141953057.87</v>
      </c>
      <c r="S1694" s="8">
        <f t="shared" si="365"/>
        <v>8580507578.43</v>
      </c>
      <c r="T1694" s="8">
        <f t="shared" si="366"/>
        <v>8722460636.3</v>
      </c>
      <c r="U1694" s="8">
        <f t="shared" si="367"/>
        <v>98327743.91</v>
      </c>
      <c r="V1694" s="8">
        <f t="shared" si="368"/>
        <v>43625313.96</v>
      </c>
      <c r="W1694" s="8">
        <f t="shared" si="369"/>
        <v>98327743.91</v>
      </c>
      <c r="X1694" s="8">
        <f t="shared" si="370"/>
        <v>8624132892.39</v>
      </c>
      <c r="Y1694" s="13">
        <f t="shared" si="371"/>
        <v>0.0162744280300032</v>
      </c>
      <c r="Z1694" s="13">
        <f t="shared" si="372"/>
        <v>0.983725571969997</v>
      </c>
      <c r="AA1694" s="13">
        <f t="shared" si="373"/>
        <v>1.01654366674378</v>
      </c>
      <c r="AB1694" s="13">
        <f t="shared" si="374"/>
        <v>0.692677885107964</v>
      </c>
      <c r="AC1694" s="13">
        <f t="shared" si="375"/>
        <v>0.307322114892036</v>
      </c>
      <c r="AD1694" s="13">
        <f t="shared" si="376"/>
        <v>0.0112729363891644</v>
      </c>
      <c r="AE1694" s="13">
        <f t="shared" si="377"/>
        <v>0.988727063610835</v>
      </c>
    </row>
    <row r="1695" spans="1:31">
      <c r="A1695" s="5" t="s">
        <v>3417</v>
      </c>
      <c r="B1695" s="5" t="s">
        <v>3418</v>
      </c>
      <c r="C1695" s="6">
        <v>1100000000</v>
      </c>
      <c r="D1695" s="6">
        <v>0</v>
      </c>
      <c r="E1695" s="6">
        <v>0</v>
      </c>
      <c r="F1695" s="6">
        <v>0</v>
      </c>
      <c r="G1695" s="6">
        <v>4000000</v>
      </c>
      <c r="H1695" s="6">
        <v>421109101.62</v>
      </c>
      <c r="I1695" s="6">
        <v>0</v>
      </c>
      <c r="J1695" s="6">
        <v>0</v>
      </c>
      <c r="K1695" s="6">
        <v>65710554.89</v>
      </c>
      <c r="L1695" s="6">
        <v>624761516</v>
      </c>
      <c r="M1695" s="6">
        <v>26988209.41</v>
      </c>
      <c r="N1695" s="6">
        <v>0</v>
      </c>
      <c r="O1695" s="6">
        <v>-1765349.24</v>
      </c>
      <c r="P1695" s="6">
        <v>218043729.52</v>
      </c>
      <c r="Q1695" s="6">
        <v>2347690535.39</v>
      </c>
      <c r="R1695" s="8">
        <f t="shared" si="364"/>
        <v>1590819656.51</v>
      </c>
      <c r="S1695" s="8">
        <f t="shared" si="365"/>
        <v>3215718641.08</v>
      </c>
      <c r="T1695" s="8">
        <f t="shared" si="366"/>
        <v>4806538297.59</v>
      </c>
      <c r="U1695" s="8">
        <f t="shared" si="367"/>
        <v>1104000000</v>
      </c>
      <c r="V1695" s="8">
        <f t="shared" si="368"/>
        <v>486819656.51</v>
      </c>
      <c r="W1695" s="8">
        <f t="shared" si="369"/>
        <v>1104000000</v>
      </c>
      <c r="X1695" s="8">
        <f t="shared" si="370"/>
        <v>3702538297.59</v>
      </c>
      <c r="Y1695" s="13">
        <f t="shared" si="371"/>
        <v>0.330969932624408</v>
      </c>
      <c r="Z1695" s="13">
        <f t="shared" si="372"/>
        <v>0.669030067375592</v>
      </c>
      <c r="AA1695" s="13">
        <f t="shared" si="373"/>
        <v>1.49470113342246</v>
      </c>
      <c r="AB1695" s="13">
        <f t="shared" si="374"/>
        <v>0.693981869963813</v>
      </c>
      <c r="AC1695" s="13">
        <f t="shared" si="375"/>
        <v>0.306018130036187</v>
      </c>
      <c r="AD1695" s="13">
        <f t="shared" si="376"/>
        <v>0.229687132744484</v>
      </c>
      <c r="AE1695" s="13">
        <f t="shared" si="377"/>
        <v>0.770312867255516</v>
      </c>
    </row>
    <row r="1696" spans="1:31">
      <c r="A1696" s="5" t="s">
        <v>3419</v>
      </c>
      <c r="B1696" s="5" t="s">
        <v>3420</v>
      </c>
      <c r="C1696" s="6">
        <v>800666666.66</v>
      </c>
      <c r="D1696" s="6">
        <v>0</v>
      </c>
      <c r="E1696" s="6">
        <v>0</v>
      </c>
      <c r="F1696" s="6">
        <v>0</v>
      </c>
      <c r="G1696" s="6">
        <v>536167804.79</v>
      </c>
      <c r="H1696" s="6">
        <v>9114254250.36</v>
      </c>
      <c r="I1696" s="6">
        <v>3092091210.07</v>
      </c>
      <c r="J1696" s="6">
        <v>0</v>
      </c>
      <c r="K1696" s="6">
        <v>3136679573.15</v>
      </c>
      <c r="L1696" s="6">
        <v>2522487004</v>
      </c>
      <c r="M1696" s="6">
        <v>7189151837.08</v>
      </c>
      <c r="N1696" s="6">
        <v>0</v>
      </c>
      <c r="O1696" s="6">
        <v>0</v>
      </c>
      <c r="P1696" s="6">
        <v>1180054503.42</v>
      </c>
      <c r="Q1696" s="6">
        <v>4300544937.06</v>
      </c>
      <c r="R1696" s="8">
        <f t="shared" si="364"/>
        <v>16679859505.03</v>
      </c>
      <c r="S1696" s="8">
        <f t="shared" si="365"/>
        <v>15192238281.56</v>
      </c>
      <c r="T1696" s="8">
        <f t="shared" si="366"/>
        <v>31872097786.59</v>
      </c>
      <c r="U1696" s="8">
        <f t="shared" si="367"/>
        <v>1336834471.45</v>
      </c>
      <c r="V1696" s="8">
        <f t="shared" si="368"/>
        <v>15343025033.58</v>
      </c>
      <c r="W1696" s="8">
        <f t="shared" si="369"/>
        <v>1336834471.45</v>
      </c>
      <c r="X1696" s="8">
        <f t="shared" si="370"/>
        <v>30535263315.14</v>
      </c>
      <c r="Y1696" s="13">
        <f t="shared" si="371"/>
        <v>0.523337359740655</v>
      </c>
      <c r="Z1696" s="13">
        <f t="shared" si="372"/>
        <v>0.476662640259345</v>
      </c>
      <c r="AA1696" s="13">
        <f t="shared" si="373"/>
        <v>2.09791981904837</v>
      </c>
      <c r="AB1696" s="13">
        <f t="shared" si="374"/>
        <v>0.0801466265975959</v>
      </c>
      <c r="AC1696" s="13">
        <f t="shared" si="375"/>
        <v>0.919853373402404</v>
      </c>
      <c r="AD1696" s="13">
        <f t="shared" si="376"/>
        <v>0.041943723955706</v>
      </c>
      <c r="AE1696" s="13">
        <f t="shared" si="377"/>
        <v>0.958056276044294</v>
      </c>
    </row>
    <row r="1697" spans="1:31">
      <c r="A1697" s="5" t="s">
        <v>3421</v>
      </c>
      <c r="B1697" s="5" t="s">
        <v>3422</v>
      </c>
      <c r="C1697" s="6">
        <v>16000000</v>
      </c>
      <c r="D1697" s="6">
        <v>0</v>
      </c>
      <c r="E1697" s="6">
        <v>0</v>
      </c>
      <c r="F1697" s="6">
        <v>0</v>
      </c>
      <c r="G1697" s="6">
        <v>50978008.36</v>
      </c>
      <c r="H1697" s="6">
        <v>203463.54</v>
      </c>
      <c r="I1697" s="6">
        <v>0</v>
      </c>
      <c r="J1697" s="6">
        <v>0</v>
      </c>
      <c r="K1697" s="6">
        <v>48803265.93</v>
      </c>
      <c r="L1697" s="6">
        <v>426852228</v>
      </c>
      <c r="M1697" s="6">
        <v>67546512.69</v>
      </c>
      <c r="N1697" s="6">
        <v>0</v>
      </c>
      <c r="O1697" s="6">
        <v>-41051990.18</v>
      </c>
      <c r="P1697" s="6">
        <v>91367530.27</v>
      </c>
      <c r="Q1697" s="6">
        <v>2332391526.1</v>
      </c>
      <c r="R1697" s="8">
        <f t="shared" si="364"/>
        <v>115984737.83</v>
      </c>
      <c r="S1697" s="8">
        <f t="shared" si="365"/>
        <v>2877105806.88</v>
      </c>
      <c r="T1697" s="8">
        <f t="shared" si="366"/>
        <v>2993090544.71</v>
      </c>
      <c r="U1697" s="8">
        <f t="shared" si="367"/>
        <v>66978008.36</v>
      </c>
      <c r="V1697" s="8">
        <f t="shared" si="368"/>
        <v>49006729.47</v>
      </c>
      <c r="W1697" s="8">
        <f t="shared" si="369"/>
        <v>66978008.36</v>
      </c>
      <c r="X1697" s="8">
        <f t="shared" si="370"/>
        <v>2926112536.35</v>
      </c>
      <c r="Y1697" s="13">
        <f t="shared" si="371"/>
        <v>0.0387508283152315</v>
      </c>
      <c r="Z1697" s="13">
        <f t="shared" si="372"/>
        <v>0.961249171684769</v>
      </c>
      <c r="AA1697" s="13">
        <f t="shared" si="373"/>
        <v>1.0403129900724</v>
      </c>
      <c r="AB1697" s="13">
        <f t="shared" si="374"/>
        <v>0.577472602112274</v>
      </c>
      <c r="AC1697" s="13">
        <f t="shared" si="375"/>
        <v>0.422527397887726</v>
      </c>
      <c r="AD1697" s="13">
        <f t="shared" si="376"/>
        <v>0.0223775416612027</v>
      </c>
      <c r="AE1697" s="13">
        <f t="shared" si="377"/>
        <v>0.977622458338797</v>
      </c>
    </row>
    <row r="1698" spans="1:31">
      <c r="A1698" s="5" t="s">
        <v>3423</v>
      </c>
      <c r="B1698" s="5" t="s">
        <v>3424</v>
      </c>
      <c r="C1698" s="6">
        <v>17000000</v>
      </c>
      <c r="D1698" s="6">
        <v>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2020276.72</v>
      </c>
      <c r="L1698" s="6">
        <v>1207056692</v>
      </c>
      <c r="M1698" s="6">
        <v>419644279.24</v>
      </c>
      <c r="N1698" s="6">
        <v>0</v>
      </c>
      <c r="O1698" s="6">
        <v>1394893435.32</v>
      </c>
      <c r="P1698" s="6">
        <v>507827931.16</v>
      </c>
      <c r="Q1698" s="6">
        <v>632237720.81</v>
      </c>
      <c r="R1698" s="8">
        <f t="shared" si="364"/>
        <v>19020276.72</v>
      </c>
      <c r="S1698" s="8">
        <f t="shared" si="365"/>
        <v>4161660058.53</v>
      </c>
      <c r="T1698" s="8">
        <f t="shared" si="366"/>
        <v>4180680335.25</v>
      </c>
      <c r="U1698" s="8">
        <f t="shared" si="367"/>
        <v>17000000</v>
      </c>
      <c r="V1698" s="8">
        <f t="shared" si="368"/>
        <v>2020276.72</v>
      </c>
      <c r="W1698" s="8">
        <f t="shared" si="369"/>
        <v>17000000</v>
      </c>
      <c r="X1698" s="8">
        <f t="shared" si="370"/>
        <v>4163680335.25</v>
      </c>
      <c r="Y1698" s="13">
        <f t="shared" si="371"/>
        <v>0.00454956494990249</v>
      </c>
      <c r="Z1698" s="13">
        <f t="shared" si="372"/>
        <v>0.995450435050098</v>
      </c>
      <c r="AA1698" s="13">
        <f t="shared" si="373"/>
        <v>1.00457035809088</v>
      </c>
      <c r="AB1698" s="13">
        <f t="shared" si="374"/>
        <v>0.893783000650266</v>
      </c>
      <c r="AC1698" s="13">
        <f t="shared" si="375"/>
        <v>0.106216999349734</v>
      </c>
      <c r="AD1698" s="13">
        <f t="shared" si="376"/>
        <v>0.00406632381257713</v>
      </c>
      <c r="AE1698" s="13">
        <f t="shared" si="377"/>
        <v>0.995933676187423</v>
      </c>
    </row>
    <row r="1699" spans="1:31">
      <c r="A1699" s="5" t="s">
        <v>3425</v>
      </c>
      <c r="B1699" s="5" t="s">
        <v>3426</v>
      </c>
      <c r="C1699" s="6">
        <v>3563992557.29</v>
      </c>
      <c r="D1699" s="6">
        <v>0</v>
      </c>
      <c r="E1699" s="6">
        <v>0</v>
      </c>
      <c r="F1699" s="6">
        <v>0</v>
      </c>
      <c r="G1699" s="6">
        <v>2173494676.01</v>
      </c>
      <c r="H1699" s="6">
        <v>4446358619.04</v>
      </c>
      <c r="I1699" s="6">
        <v>0</v>
      </c>
      <c r="J1699" s="6">
        <v>0</v>
      </c>
      <c r="K1699" s="6">
        <v>824959790.53</v>
      </c>
      <c r="L1699" s="6">
        <v>1004901546</v>
      </c>
      <c r="M1699" s="6">
        <v>125881719.53</v>
      </c>
      <c r="N1699" s="6">
        <v>0</v>
      </c>
      <c r="O1699" s="6">
        <v>-20718610.57</v>
      </c>
      <c r="P1699" s="6">
        <v>41215831.96</v>
      </c>
      <c r="Q1699" s="6">
        <v>861484387.32</v>
      </c>
      <c r="R1699" s="8">
        <f t="shared" si="364"/>
        <v>11008805642.87</v>
      </c>
      <c r="S1699" s="8">
        <f t="shared" si="365"/>
        <v>2012764874.24</v>
      </c>
      <c r="T1699" s="8">
        <f t="shared" si="366"/>
        <v>13021570517.11</v>
      </c>
      <c r="U1699" s="8">
        <f t="shared" si="367"/>
        <v>5737487233.3</v>
      </c>
      <c r="V1699" s="8">
        <f t="shared" si="368"/>
        <v>5271318409.57</v>
      </c>
      <c r="W1699" s="8">
        <f t="shared" si="369"/>
        <v>5737487233.3</v>
      </c>
      <c r="X1699" s="8">
        <f t="shared" si="370"/>
        <v>7284083283.81</v>
      </c>
      <c r="Y1699" s="13">
        <f t="shared" si="371"/>
        <v>0.845428408839373</v>
      </c>
      <c r="Z1699" s="13">
        <f t="shared" si="372"/>
        <v>0.154571591160627</v>
      </c>
      <c r="AA1699" s="13">
        <f t="shared" si="373"/>
        <v>6.46949411914137</v>
      </c>
      <c r="AB1699" s="13">
        <f t="shared" si="374"/>
        <v>0.521172543091989</v>
      </c>
      <c r="AC1699" s="13">
        <f t="shared" si="375"/>
        <v>0.478827456908011</v>
      </c>
      <c r="AD1699" s="13">
        <f t="shared" si="376"/>
        <v>0.44061407383703</v>
      </c>
      <c r="AE1699" s="13">
        <f t="shared" si="377"/>
        <v>0.55938592616297</v>
      </c>
    </row>
    <row r="1700" spans="1:31">
      <c r="A1700" s="5" t="s">
        <v>3427</v>
      </c>
      <c r="B1700" s="5" t="s">
        <v>3428</v>
      </c>
      <c r="C1700" s="6">
        <v>50000000</v>
      </c>
      <c r="D1700" s="6">
        <v>0</v>
      </c>
      <c r="E1700" s="6">
        <v>0</v>
      </c>
      <c r="F1700" s="6">
        <v>0</v>
      </c>
      <c r="G1700" s="6">
        <v>3927456.71</v>
      </c>
      <c r="H1700" s="6">
        <v>0</v>
      </c>
      <c r="I1700" s="6">
        <v>0</v>
      </c>
      <c r="J1700" s="6">
        <v>0</v>
      </c>
      <c r="K1700" s="6">
        <v>114076071.61</v>
      </c>
      <c r="L1700" s="6">
        <v>449113701</v>
      </c>
      <c r="M1700" s="6">
        <v>752327165.61</v>
      </c>
      <c r="N1700" s="6">
        <v>90328160.72</v>
      </c>
      <c r="O1700" s="6">
        <v>0</v>
      </c>
      <c r="P1700" s="6">
        <v>64840498.47</v>
      </c>
      <c r="Q1700" s="6">
        <v>551231231.13</v>
      </c>
      <c r="R1700" s="8">
        <f t="shared" si="364"/>
        <v>168003528.32</v>
      </c>
      <c r="S1700" s="8">
        <f t="shared" si="365"/>
        <v>1727184435.49</v>
      </c>
      <c r="T1700" s="8">
        <f t="shared" si="366"/>
        <v>1895187963.81</v>
      </c>
      <c r="U1700" s="8">
        <f t="shared" si="367"/>
        <v>53927456.71</v>
      </c>
      <c r="V1700" s="8">
        <f t="shared" si="368"/>
        <v>114076071.61</v>
      </c>
      <c r="W1700" s="8">
        <f t="shared" si="369"/>
        <v>53927456.71</v>
      </c>
      <c r="X1700" s="8">
        <f t="shared" si="370"/>
        <v>1841260507.1</v>
      </c>
      <c r="Y1700" s="13">
        <f t="shared" si="371"/>
        <v>0.0886474225924553</v>
      </c>
      <c r="Z1700" s="13">
        <f t="shared" si="372"/>
        <v>0.911352577407545</v>
      </c>
      <c r="AA1700" s="13">
        <f t="shared" si="373"/>
        <v>1.09727017269718</v>
      </c>
      <c r="AB1700" s="13">
        <f t="shared" si="374"/>
        <v>0.320990024729023</v>
      </c>
      <c r="AC1700" s="13">
        <f t="shared" si="375"/>
        <v>0.679009975270977</v>
      </c>
      <c r="AD1700" s="13">
        <f t="shared" si="376"/>
        <v>0.0284549383701164</v>
      </c>
      <c r="AE1700" s="13">
        <f t="shared" si="377"/>
        <v>0.971545061629884</v>
      </c>
    </row>
    <row r="1701" spans="1:31">
      <c r="A1701" s="5" t="s">
        <v>3429</v>
      </c>
      <c r="B1701" s="5" t="s">
        <v>3430</v>
      </c>
      <c r="C1701" s="6">
        <v>3422464192.83</v>
      </c>
      <c r="D1701" s="6">
        <v>0</v>
      </c>
      <c r="E1701" s="6">
        <v>0</v>
      </c>
      <c r="F1701" s="6">
        <v>0</v>
      </c>
      <c r="G1701" s="6">
        <v>53509070</v>
      </c>
      <c r="H1701" s="6">
        <v>430000000</v>
      </c>
      <c r="I1701" s="6">
        <v>0</v>
      </c>
      <c r="J1701" s="6">
        <v>0</v>
      </c>
      <c r="K1701" s="6">
        <v>4507200.47</v>
      </c>
      <c r="L1701" s="6">
        <v>520066589</v>
      </c>
      <c r="M1701" s="6">
        <v>967795092.83</v>
      </c>
      <c r="N1701" s="6">
        <v>0</v>
      </c>
      <c r="O1701" s="6">
        <v>0</v>
      </c>
      <c r="P1701" s="6">
        <v>100617374.58</v>
      </c>
      <c r="Q1701" s="6">
        <v>829569911.41</v>
      </c>
      <c r="R1701" s="8">
        <f t="shared" si="364"/>
        <v>3910480463.3</v>
      </c>
      <c r="S1701" s="8">
        <f t="shared" si="365"/>
        <v>2418048967.82</v>
      </c>
      <c r="T1701" s="8">
        <f t="shared" si="366"/>
        <v>6328529431.12</v>
      </c>
      <c r="U1701" s="8">
        <f t="shared" si="367"/>
        <v>3475973262.83</v>
      </c>
      <c r="V1701" s="8">
        <f t="shared" si="368"/>
        <v>434507200.47</v>
      </c>
      <c r="W1701" s="8">
        <f t="shared" si="369"/>
        <v>3475973262.83</v>
      </c>
      <c r="X1701" s="8">
        <f t="shared" si="370"/>
        <v>2852556168.29</v>
      </c>
      <c r="Y1701" s="13">
        <f t="shared" si="371"/>
        <v>0.617912977392591</v>
      </c>
      <c r="Z1701" s="13">
        <f t="shared" si="372"/>
        <v>0.382087022607409</v>
      </c>
      <c r="AA1701" s="13">
        <f t="shared" si="373"/>
        <v>2.61720482725604</v>
      </c>
      <c r="AB1701" s="13">
        <f t="shared" si="374"/>
        <v>0.888886492453328</v>
      </c>
      <c r="AC1701" s="13">
        <f t="shared" si="375"/>
        <v>0.111113507546673</v>
      </c>
      <c r="AD1701" s="13">
        <f t="shared" si="376"/>
        <v>0.549254499115893</v>
      </c>
      <c r="AE1701" s="13">
        <f t="shared" si="377"/>
        <v>0.450745500884108</v>
      </c>
    </row>
    <row r="1702" spans="1:31">
      <c r="A1702" s="5" t="s">
        <v>3431</v>
      </c>
      <c r="B1702" s="5" t="s">
        <v>3432</v>
      </c>
      <c r="C1702" s="6">
        <v>80000000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1630133.42</v>
      </c>
      <c r="L1702" s="6">
        <v>485000000</v>
      </c>
      <c r="M1702" s="6">
        <v>833183835.84</v>
      </c>
      <c r="N1702" s="6">
        <v>0</v>
      </c>
      <c r="O1702" s="6">
        <v>-611447.28</v>
      </c>
      <c r="P1702" s="6">
        <v>45665647.68</v>
      </c>
      <c r="Q1702" s="6">
        <v>-671062770.88</v>
      </c>
      <c r="R1702" s="8">
        <f t="shared" si="364"/>
        <v>81630133.42</v>
      </c>
      <c r="S1702" s="8">
        <f t="shared" si="365"/>
        <v>692175265.36</v>
      </c>
      <c r="T1702" s="8">
        <f t="shared" si="366"/>
        <v>773805398.78</v>
      </c>
      <c r="U1702" s="8">
        <f t="shared" si="367"/>
        <v>80000000</v>
      </c>
      <c r="V1702" s="8">
        <f t="shared" si="368"/>
        <v>1630133.42</v>
      </c>
      <c r="W1702" s="8">
        <f t="shared" si="369"/>
        <v>80000000</v>
      </c>
      <c r="X1702" s="8">
        <f t="shared" si="370"/>
        <v>693805398.78</v>
      </c>
      <c r="Y1702" s="13">
        <f t="shared" si="371"/>
        <v>0.105491811699298</v>
      </c>
      <c r="Z1702" s="13">
        <f t="shared" si="372"/>
        <v>0.894508188300702</v>
      </c>
      <c r="AA1702" s="13">
        <f t="shared" si="373"/>
        <v>1.11793275129175</v>
      </c>
      <c r="AB1702" s="13">
        <f t="shared" si="374"/>
        <v>0.980030249226561</v>
      </c>
      <c r="AC1702" s="13">
        <f t="shared" si="375"/>
        <v>0.0199697507734393</v>
      </c>
      <c r="AD1702" s="13">
        <f t="shared" si="376"/>
        <v>0.103385166511024</v>
      </c>
      <c r="AE1702" s="13">
        <f t="shared" si="377"/>
        <v>0.896614833488976</v>
      </c>
    </row>
    <row r="1703" spans="1:31">
      <c r="A1703" s="5" t="s">
        <v>3433</v>
      </c>
      <c r="B1703" s="5" t="s">
        <v>3434</v>
      </c>
      <c r="C1703" s="6">
        <v>201100000</v>
      </c>
      <c r="D1703" s="6">
        <v>0</v>
      </c>
      <c r="E1703" s="6">
        <v>0</v>
      </c>
      <c r="F1703" s="6">
        <v>0</v>
      </c>
      <c r="G1703" s="6">
        <v>7288402.72</v>
      </c>
      <c r="H1703" s="6">
        <v>0</v>
      </c>
      <c r="I1703" s="6">
        <v>0</v>
      </c>
      <c r="J1703" s="6">
        <v>0</v>
      </c>
      <c r="K1703" s="6">
        <v>2463764.86</v>
      </c>
      <c r="L1703" s="6">
        <v>316804949</v>
      </c>
      <c r="M1703" s="6">
        <v>790585637.69</v>
      </c>
      <c r="N1703" s="6">
        <v>0</v>
      </c>
      <c r="O1703" s="6">
        <v>0</v>
      </c>
      <c r="P1703" s="6">
        <v>627704273.57</v>
      </c>
      <c r="Q1703" s="6">
        <v>493833981.08</v>
      </c>
      <c r="R1703" s="8">
        <f t="shared" si="364"/>
        <v>210852167.58</v>
      </c>
      <c r="S1703" s="8">
        <f t="shared" si="365"/>
        <v>2228928841.34</v>
      </c>
      <c r="T1703" s="8">
        <f t="shared" si="366"/>
        <v>2439781008.92</v>
      </c>
      <c r="U1703" s="8">
        <f t="shared" si="367"/>
        <v>208388402.72</v>
      </c>
      <c r="V1703" s="8">
        <f t="shared" si="368"/>
        <v>2463764.86</v>
      </c>
      <c r="W1703" s="8">
        <f t="shared" si="369"/>
        <v>208388402.72</v>
      </c>
      <c r="X1703" s="8">
        <f t="shared" si="370"/>
        <v>2231392606.2</v>
      </c>
      <c r="Y1703" s="13">
        <f t="shared" si="371"/>
        <v>0.0864225792434282</v>
      </c>
      <c r="Z1703" s="13">
        <f t="shared" si="372"/>
        <v>0.913577420756572</v>
      </c>
      <c r="AA1703" s="13">
        <f t="shared" si="373"/>
        <v>1.09459798072927</v>
      </c>
      <c r="AB1703" s="13">
        <f t="shared" si="374"/>
        <v>0.988315202597738</v>
      </c>
      <c r="AC1703" s="13">
        <f t="shared" si="375"/>
        <v>0.0116847974022615</v>
      </c>
      <c r="AD1703" s="13">
        <f t="shared" si="376"/>
        <v>0.0854127489139879</v>
      </c>
      <c r="AE1703" s="13">
        <f t="shared" si="377"/>
        <v>0.914587251086012</v>
      </c>
    </row>
    <row r="1704" spans="1:31">
      <c r="A1704" s="5" t="s">
        <v>3435</v>
      </c>
      <c r="B1704" s="5" t="s">
        <v>3436</v>
      </c>
      <c r="C1704" s="6">
        <v>100000000</v>
      </c>
      <c r="D1704" s="6">
        <v>0</v>
      </c>
      <c r="E1704" s="6">
        <v>0</v>
      </c>
      <c r="F1704" s="6">
        <v>0</v>
      </c>
      <c r="G1704" s="6">
        <v>235273777.65</v>
      </c>
      <c r="H1704" s="6">
        <v>20000000</v>
      </c>
      <c r="I1704" s="6">
        <v>0</v>
      </c>
      <c r="J1704" s="6">
        <v>0</v>
      </c>
      <c r="K1704" s="6">
        <v>5705497.54</v>
      </c>
      <c r="L1704" s="6">
        <v>1680185294.11</v>
      </c>
      <c r="M1704" s="6">
        <v>1449735499.65</v>
      </c>
      <c r="N1704" s="6">
        <v>0</v>
      </c>
      <c r="O1704" s="6">
        <v>0</v>
      </c>
      <c r="P1704" s="6">
        <v>460178599.23</v>
      </c>
      <c r="Q1704" s="6">
        <v>1211476714.43</v>
      </c>
      <c r="R1704" s="8">
        <f t="shared" si="364"/>
        <v>360979275.19</v>
      </c>
      <c r="S1704" s="8">
        <f t="shared" si="365"/>
        <v>4801576107.42</v>
      </c>
      <c r="T1704" s="8">
        <f t="shared" si="366"/>
        <v>5162555382.61</v>
      </c>
      <c r="U1704" s="8">
        <f t="shared" si="367"/>
        <v>335273777.65</v>
      </c>
      <c r="V1704" s="8">
        <f t="shared" si="368"/>
        <v>25705497.54</v>
      </c>
      <c r="W1704" s="8">
        <f t="shared" si="369"/>
        <v>335273777.65</v>
      </c>
      <c r="X1704" s="8">
        <f t="shared" si="370"/>
        <v>4827281604.96</v>
      </c>
      <c r="Y1704" s="13">
        <f t="shared" si="371"/>
        <v>0.0699225961635112</v>
      </c>
      <c r="Z1704" s="13">
        <f t="shared" si="372"/>
        <v>0.930077403836489</v>
      </c>
      <c r="AA1704" s="13">
        <f t="shared" si="373"/>
        <v>1.07517933010208</v>
      </c>
      <c r="AB1704" s="13">
        <f t="shared" si="374"/>
        <v>0.928789547470641</v>
      </c>
      <c r="AC1704" s="13">
        <f t="shared" si="375"/>
        <v>0.0712104525293592</v>
      </c>
      <c r="AD1704" s="13">
        <f t="shared" si="376"/>
        <v>0.0649433764486799</v>
      </c>
      <c r="AE1704" s="13">
        <f t="shared" si="377"/>
        <v>0.93505662355132</v>
      </c>
    </row>
    <row r="1705" spans="1:31">
      <c r="A1705" s="5" t="s">
        <v>3437</v>
      </c>
      <c r="B1705" s="5" t="s">
        <v>3438</v>
      </c>
      <c r="C1705" s="6">
        <v>2247010827.29</v>
      </c>
      <c r="D1705" s="6">
        <v>0</v>
      </c>
      <c r="E1705" s="6">
        <v>0</v>
      </c>
      <c r="F1705" s="6">
        <v>0</v>
      </c>
      <c r="G1705" s="6">
        <v>2477781244.25</v>
      </c>
      <c r="H1705" s="6">
        <v>12423238397.42</v>
      </c>
      <c r="I1705" s="6">
        <v>1007238404.01</v>
      </c>
      <c r="J1705" s="6">
        <v>0</v>
      </c>
      <c r="K1705" s="6">
        <v>464303451.68</v>
      </c>
      <c r="L1705" s="6">
        <v>6136212939</v>
      </c>
      <c r="M1705" s="6">
        <v>816667950.44</v>
      </c>
      <c r="N1705" s="6">
        <v>0</v>
      </c>
      <c r="O1705" s="6">
        <v>232701191.37</v>
      </c>
      <c r="P1705" s="6">
        <v>1740883583.67</v>
      </c>
      <c r="Q1705" s="6">
        <v>2740081357.64</v>
      </c>
      <c r="R1705" s="8">
        <f t="shared" si="364"/>
        <v>18619572324.65</v>
      </c>
      <c r="S1705" s="8">
        <f t="shared" si="365"/>
        <v>11666547022.12</v>
      </c>
      <c r="T1705" s="8">
        <f t="shared" si="366"/>
        <v>30286119346.77</v>
      </c>
      <c r="U1705" s="8">
        <f t="shared" si="367"/>
        <v>4724792071.54</v>
      </c>
      <c r="V1705" s="8">
        <f t="shared" si="368"/>
        <v>13894780253.11</v>
      </c>
      <c r="W1705" s="8">
        <f t="shared" si="369"/>
        <v>4724792071.54</v>
      </c>
      <c r="X1705" s="8">
        <f t="shared" si="370"/>
        <v>25561327275.23</v>
      </c>
      <c r="Y1705" s="13">
        <f t="shared" si="371"/>
        <v>0.614788976806821</v>
      </c>
      <c r="Z1705" s="13">
        <f t="shared" si="372"/>
        <v>0.385211023193179</v>
      </c>
      <c r="AA1705" s="13">
        <f t="shared" si="373"/>
        <v>2.59597970927875</v>
      </c>
      <c r="AB1705" s="13">
        <f t="shared" si="374"/>
        <v>0.253754059929989</v>
      </c>
      <c r="AC1705" s="13">
        <f t="shared" si="375"/>
        <v>0.746245940070011</v>
      </c>
      <c r="AD1705" s="13">
        <f t="shared" si="376"/>
        <v>0.156005198864935</v>
      </c>
      <c r="AE1705" s="13">
        <f t="shared" si="377"/>
        <v>0.843994801135065</v>
      </c>
    </row>
    <row r="1706" spans="1:31">
      <c r="A1706" s="5" t="s">
        <v>3439</v>
      </c>
      <c r="B1706" s="5" t="s">
        <v>3440</v>
      </c>
      <c r="C1706" s="6">
        <v>981462992.55</v>
      </c>
      <c r="D1706" s="6">
        <v>0</v>
      </c>
      <c r="E1706" s="6">
        <v>0</v>
      </c>
      <c r="F1706" s="6">
        <v>0</v>
      </c>
      <c r="G1706" s="6">
        <v>2996605272.4</v>
      </c>
      <c r="H1706" s="6">
        <v>155376433.97</v>
      </c>
      <c r="I1706" s="6">
        <v>3666354576.44</v>
      </c>
      <c r="J1706" s="6">
        <v>0</v>
      </c>
      <c r="K1706" s="6">
        <v>2530959.54</v>
      </c>
      <c r="L1706" s="6">
        <v>2080570520</v>
      </c>
      <c r="M1706" s="6">
        <v>7512158133.2</v>
      </c>
      <c r="N1706" s="6">
        <v>0</v>
      </c>
      <c r="O1706" s="6">
        <v>918968251</v>
      </c>
      <c r="P1706" s="6">
        <v>496597570.18</v>
      </c>
      <c r="Q1706" s="6">
        <v>2017837583.59</v>
      </c>
      <c r="R1706" s="8">
        <f t="shared" si="364"/>
        <v>7802330234.9</v>
      </c>
      <c r="S1706" s="8">
        <f t="shared" si="365"/>
        <v>13026132057.97</v>
      </c>
      <c r="T1706" s="8">
        <f t="shared" si="366"/>
        <v>20828462292.87</v>
      </c>
      <c r="U1706" s="8">
        <f t="shared" si="367"/>
        <v>3978068264.95</v>
      </c>
      <c r="V1706" s="8">
        <f t="shared" si="368"/>
        <v>3824261969.95</v>
      </c>
      <c r="W1706" s="8">
        <f t="shared" si="369"/>
        <v>3978068264.95</v>
      </c>
      <c r="X1706" s="8">
        <f t="shared" si="370"/>
        <v>16850394027.92</v>
      </c>
      <c r="Y1706" s="13">
        <f t="shared" si="371"/>
        <v>0.374599436347776</v>
      </c>
      <c r="Z1706" s="13">
        <f t="shared" si="372"/>
        <v>0.625400563652224</v>
      </c>
      <c r="AA1706" s="13">
        <f t="shared" si="373"/>
        <v>1.59897521383765</v>
      </c>
      <c r="AB1706" s="13">
        <f t="shared" si="374"/>
        <v>0.50985643329425</v>
      </c>
      <c r="AC1706" s="13">
        <f t="shared" si="375"/>
        <v>0.49014356670575</v>
      </c>
      <c r="AD1706" s="13">
        <f t="shared" si="376"/>
        <v>0.190991932530313</v>
      </c>
      <c r="AE1706" s="13">
        <f t="shared" si="377"/>
        <v>0.809008067469687</v>
      </c>
    </row>
    <row r="1707" spans="1:31">
      <c r="A1707" s="5" t="s">
        <v>3441</v>
      </c>
      <c r="B1707" s="5" t="s">
        <v>3442</v>
      </c>
      <c r="C1707" s="6">
        <v>50054166.67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3631436.99</v>
      </c>
      <c r="L1707" s="6">
        <v>376240316</v>
      </c>
      <c r="M1707" s="6">
        <v>233464246.73</v>
      </c>
      <c r="N1707" s="6">
        <v>0</v>
      </c>
      <c r="O1707" s="6">
        <v>0</v>
      </c>
      <c r="P1707" s="6">
        <v>194545479.23</v>
      </c>
      <c r="Q1707" s="6">
        <v>1496748740.26</v>
      </c>
      <c r="R1707" s="8">
        <f t="shared" si="364"/>
        <v>53685603.66</v>
      </c>
      <c r="S1707" s="8">
        <f t="shared" si="365"/>
        <v>2300998782.22</v>
      </c>
      <c r="T1707" s="8">
        <f t="shared" si="366"/>
        <v>2354684385.88</v>
      </c>
      <c r="U1707" s="8">
        <f t="shared" si="367"/>
        <v>50054166.67</v>
      </c>
      <c r="V1707" s="8">
        <f t="shared" si="368"/>
        <v>3631436.99</v>
      </c>
      <c r="W1707" s="8">
        <f t="shared" si="369"/>
        <v>50054166.67</v>
      </c>
      <c r="X1707" s="8">
        <f t="shared" si="370"/>
        <v>2304630219.21</v>
      </c>
      <c r="Y1707" s="13">
        <f t="shared" si="371"/>
        <v>0.0227994902339901</v>
      </c>
      <c r="Z1707" s="13">
        <f t="shared" si="372"/>
        <v>0.97720050976601</v>
      </c>
      <c r="AA1707" s="13">
        <f t="shared" si="373"/>
        <v>1.02333143505978</v>
      </c>
      <c r="AB1707" s="13">
        <f t="shared" si="374"/>
        <v>0.932357340843208</v>
      </c>
      <c r="AC1707" s="13">
        <f t="shared" si="375"/>
        <v>0.0676426591567919</v>
      </c>
      <c r="AD1707" s="13">
        <f t="shared" si="376"/>
        <v>0.0212572720871437</v>
      </c>
      <c r="AE1707" s="13">
        <f t="shared" si="377"/>
        <v>0.978742727912856</v>
      </c>
    </row>
    <row r="1708" spans="1:31">
      <c r="A1708" s="5" t="s">
        <v>3443</v>
      </c>
      <c r="B1708" s="5" t="s">
        <v>3444</v>
      </c>
      <c r="C1708" s="6">
        <v>149956450.2</v>
      </c>
      <c r="D1708" s="6">
        <v>0</v>
      </c>
      <c r="E1708" s="6">
        <v>0</v>
      </c>
      <c r="F1708" s="6">
        <v>0</v>
      </c>
      <c r="G1708" s="6">
        <v>99000000</v>
      </c>
      <c r="H1708" s="6">
        <v>209711201.35</v>
      </c>
      <c r="I1708" s="6">
        <v>0</v>
      </c>
      <c r="J1708" s="6">
        <v>0</v>
      </c>
      <c r="K1708" s="6">
        <v>1373110.91</v>
      </c>
      <c r="L1708" s="6">
        <v>739019166</v>
      </c>
      <c r="M1708" s="6">
        <v>1081810548.93</v>
      </c>
      <c r="N1708" s="6">
        <v>0</v>
      </c>
      <c r="O1708" s="6">
        <v>0</v>
      </c>
      <c r="P1708" s="6">
        <v>172857610.14</v>
      </c>
      <c r="Q1708" s="6">
        <v>-245094510.56</v>
      </c>
      <c r="R1708" s="8">
        <f t="shared" si="364"/>
        <v>460040762.46</v>
      </c>
      <c r="S1708" s="8">
        <f t="shared" si="365"/>
        <v>1748592814.51</v>
      </c>
      <c r="T1708" s="8">
        <f t="shared" si="366"/>
        <v>2208633576.97</v>
      </c>
      <c r="U1708" s="8">
        <f t="shared" si="367"/>
        <v>248956450.2</v>
      </c>
      <c r="V1708" s="8">
        <f t="shared" si="368"/>
        <v>211084312.26</v>
      </c>
      <c r="W1708" s="8">
        <f t="shared" si="369"/>
        <v>248956450.2</v>
      </c>
      <c r="X1708" s="8">
        <f t="shared" si="370"/>
        <v>1959677126.77</v>
      </c>
      <c r="Y1708" s="13">
        <f t="shared" si="371"/>
        <v>0.20829202600964</v>
      </c>
      <c r="Z1708" s="13">
        <f t="shared" si="372"/>
        <v>0.79170797399036</v>
      </c>
      <c r="AA1708" s="13">
        <f t="shared" si="373"/>
        <v>1.26309198953726</v>
      </c>
      <c r="AB1708" s="13">
        <f t="shared" si="374"/>
        <v>0.541161719819657</v>
      </c>
      <c r="AC1708" s="13">
        <f t="shared" si="375"/>
        <v>0.458838280180343</v>
      </c>
      <c r="AD1708" s="13">
        <f t="shared" si="376"/>
        <v>0.112719671020098</v>
      </c>
      <c r="AE1708" s="13">
        <f t="shared" si="377"/>
        <v>0.887280328979902</v>
      </c>
    </row>
    <row r="1709" spans="1:31">
      <c r="A1709" s="5" t="s">
        <v>3445</v>
      </c>
      <c r="B1709" s="5" t="s">
        <v>3446</v>
      </c>
      <c r="C1709" s="6">
        <v>3000000</v>
      </c>
      <c r="D1709" s="6">
        <v>0</v>
      </c>
      <c r="E1709" s="6">
        <v>0</v>
      </c>
      <c r="F1709" s="6">
        <v>0</v>
      </c>
      <c r="G1709" s="6">
        <v>0</v>
      </c>
      <c r="H1709" s="6">
        <v>130200000</v>
      </c>
      <c r="I1709" s="6">
        <v>0</v>
      </c>
      <c r="J1709" s="6">
        <v>0</v>
      </c>
      <c r="K1709" s="6">
        <v>199563.18</v>
      </c>
      <c r="L1709" s="6">
        <v>1898148679</v>
      </c>
      <c r="M1709" s="6">
        <v>410311537.44</v>
      </c>
      <c r="N1709" s="6">
        <v>0</v>
      </c>
      <c r="O1709" s="6">
        <v>1313550</v>
      </c>
      <c r="P1709" s="6">
        <v>66265420.42</v>
      </c>
      <c r="Q1709" s="6">
        <v>-30471900.67</v>
      </c>
      <c r="R1709" s="8">
        <f t="shared" si="364"/>
        <v>133399563.18</v>
      </c>
      <c r="S1709" s="8">
        <f t="shared" si="365"/>
        <v>2345567286.19</v>
      </c>
      <c r="T1709" s="8">
        <f t="shared" si="366"/>
        <v>2478966849.37</v>
      </c>
      <c r="U1709" s="8">
        <f t="shared" si="367"/>
        <v>3000000</v>
      </c>
      <c r="V1709" s="8">
        <f t="shared" si="368"/>
        <v>130399563.18</v>
      </c>
      <c r="W1709" s="8">
        <f t="shared" si="369"/>
        <v>3000000</v>
      </c>
      <c r="X1709" s="8">
        <f t="shared" si="370"/>
        <v>2475966849.37</v>
      </c>
      <c r="Y1709" s="13">
        <f t="shared" si="371"/>
        <v>0.0538125643809646</v>
      </c>
      <c r="Z1709" s="13">
        <f t="shared" si="372"/>
        <v>0.946187435619036</v>
      </c>
      <c r="AA1709" s="13">
        <f t="shared" si="373"/>
        <v>1.05687304899135</v>
      </c>
      <c r="AB1709" s="13">
        <f t="shared" si="374"/>
        <v>0.0224888292621469</v>
      </c>
      <c r="AC1709" s="13">
        <f t="shared" si="375"/>
        <v>0.977511170737853</v>
      </c>
      <c r="AD1709" s="13">
        <f t="shared" si="376"/>
        <v>0.0012101815725218</v>
      </c>
      <c r="AE1709" s="13">
        <f t="shared" si="377"/>
        <v>0.998789818427478</v>
      </c>
    </row>
    <row r="1710" spans="1:31">
      <c r="A1710" s="5" t="s">
        <v>3447</v>
      </c>
      <c r="B1710" s="5" t="s">
        <v>3448</v>
      </c>
      <c r="C1710" s="6">
        <v>5388603349.25</v>
      </c>
      <c r="D1710" s="6">
        <v>0</v>
      </c>
      <c r="E1710" s="6">
        <v>71204.74</v>
      </c>
      <c r="F1710" s="6">
        <v>0</v>
      </c>
      <c r="G1710" s="6">
        <v>385512528.44</v>
      </c>
      <c r="H1710" s="6">
        <v>238950000</v>
      </c>
      <c r="I1710" s="6">
        <v>0</v>
      </c>
      <c r="J1710" s="6">
        <v>0</v>
      </c>
      <c r="K1710" s="6">
        <v>206574442.69</v>
      </c>
      <c r="L1710" s="6">
        <v>2219352746</v>
      </c>
      <c r="M1710" s="6">
        <v>1234702272.92</v>
      </c>
      <c r="N1710" s="6">
        <v>0</v>
      </c>
      <c r="O1710" s="6">
        <v>8228.89</v>
      </c>
      <c r="P1710" s="6">
        <v>191802278.71</v>
      </c>
      <c r="Q1710" s="6">
        <v>-19464162.32</v>
      </c>
      <c r="R1710" s="8">
        <f t="shared" si="364"/>
        <v>6219711525.12</v>
      </c>
      <c r="S1710" s="8">
        <f t="shared" si="365"/>
        <v>3626401364.2</v>
      </c>
      <c r="T1710" s="8">
        <f t="shared" si="366"/>
        <v>9846112889.32</v>
      </c>
      <c r="U1710" s="8">
        <f t="shared" si="367"/>
        <v>5774187082.43</v>
      </c>
      <c r="V1710" s="8">
        <f t="shared" si="368"/>
        <v>445524442.69</v>
      </c>
      <c r="W1710" s="8">
        <f t="shared" si="369"/>
        <v>5774187082.43</v>
      </c>
      <c r="X1710" s="8">
        <f t="shared" si="370"/>
        <v>4071925806.89</v>
      </c>
      <c r="Y1710" s="13">
        <f t="shared" si="371"/>
        <v>0.631692079405922</v>
      </c>
      <c r="Z1710" s="13">
        <f t="shared" si="372"/>
        <v>0.368307920594078</v>
      </c>
      <c r="AA1710" s="13">
        <f t="shared" si="373"/>
        <v>2.71511945327433</v>
      </c>
      <c r="AB1710" s="13">
        <f t="shared" si="374"/>
        <v>0.928368953947361</v>
      </c>
      <c r="AC1710" s="13">
        <f t="shared" si="375"/>
        <v>0.071631046052639</v>
      </c>
      <c r="AD1710" s="13">
        <f t="shared" si="376"/>
        <v>0.586443314974909</v>
      </c>
      <c r="AE1710" s="13">
        <f t="shared" si="377"/>
        <v>0.413556685025091</v>
      </c>
    </row>
    <row r="1711" spans="1:31">
      <c r="A1711" s="5" t="s">
        <v>3449</v>
      </c>
      <c r="B1711" s="5" t="s">
        <v>3450</v>
      </c>
      <c r="C1711" s="6">
        <v>20835368000</v>
      </c>
      <c r="D1711" s="6">
        <v>0</v>
      </c>
      <c r="E1711" s="6">
        <v>0</v>
      </c>
      <c r="F1711" s="6">
        <v>0</v>
      </c>
      <c r="G1711" s="6">
        <v>349283000</v>
      </c>
      <c r="H1711" s="6">
        <v>577201000</v>
      </c>
      <c r="I1711" s="6">
        <v>0</v>
      </c>
      <c r="J1711" s="6">
        <v>0</v>
      </c>
      <c r="K1711" s="6">
        <v>0</v>
      </c>
      <c r="L1711" s="6">
        <v>18984340000</v>
      </c>
      <c r="M1711" s="6">
        <v>11717773000</v>
      </c>
      <c r="N1711" s="6">
        <v>0</v>
      </c>
      <c r="O1711" s="6">
        <v>-2014000</v>
      </c>
      <c r="P1711" s="6">
        <v>200383000</v>
      </c>
      <c r="Q1711" s="6">
        <v>-24115788000</v>
      </c>
      <c r="R1711" s="8">
        <f t="shared" si="364"/>
        <v>21761852000</v>
      </c>
      <c r="S1711" s="8">
        <f t="shared" si="365"/>
        <v>6784694000</v>
      </c>
      <c r="T1711" s="8">
        <f t="shared" si="366"/>
        <v>28546546000</v>
      </c>
      <c r="U1711" s="8">
        <f t="shared" si="367"/>
        <v>21184651000</v>
      </c>
      <c r="V1711" s="8">
        <f t="shared" si="368"/>
        <v>577201000</v>
      </c>
      <c r="W1711" s="8">
        <f t="shared" si="369"/>
        <v>21184651000</v>
      </c>
      <c r="X1711" s="8">
        <f t="shared" si="370"/>
        <v>7361895000</v>
      </c>
      <c r="Y1711" s="13">
        <f t="shared" si="371"/>
        <v>0.762328724462847</v>
      </c>
      <c r="Z1711" s="13">
        <f t="shared" si="372"/>
        <v>0.237671275537153</v>
      </c>
      <c r="AA1711" s="13">
        <f t="shared" si="373"/>
        <v>4.2074920401716</v>
      </c>
      <c r="AB1711" s="13">
        <f t="shared" si="374"/>
        <v>0.973476476174914</v>
      </c>
      <c r="AC1711" s="13">
        <f t="shared" si="375"/>
        <v>0.0265235238250862</v>
      </c>
      <c r="AD1711" s="13">
        <f t="shared" si="376"/>
        <v>0.74210908037701</v>
      </c>
      <c r="AE1711" s="13">
        <f t="shared" si="377"/>
        <v>0.25789091962299</v>
      </c>
    </row>
    <row r="1712" spans="1:31">
      <c r="A1712" s="5" t="s">
        <v>3451</v>
      </c>
      <c r="B1712" s="5" t="s">
        <v>3452</v>
      </c>
      <c r="C1712" s="6">
        <v>650000000</v>
      </c>
      <c r="D1712" s="6">
        <v>0</v>
      </c>
      <c r="E1712" s="6">
        <v>0</v>
      </c>
      <c r="F1712" s="6">
        <v>0</v>
      </c>
      <c r="G1712" s="6">
        <v>1694373.44</v>
      </c>
      <c r="H1712" s="6">
        <v>0</v>
      </c>
      <c r="I1712" s="6">
        <v>0</v>
      </c>
      <c r="J1712" s="6">
        <v>0</v>
      </c>
      <c r="K1712" s="6">
        <v>44580760.67</v>
      </c>
      <c r="L1712" s="6">
        <v>796637194</v>
      </c>
      <c r="M1712" s="6">
        <v>91465632.06</v>
      </c>
      <c r="N1712" s="6">
        <v>983692225.51</v>
      </c>
      <c r="O1712" s="6">
        <v>16427035.51</v>
      </c>
      <c r="P1712" s="6">
        <v>372824822.31</v>
      </c>
      <c r="Q1712" s="6">
        <v>3163515169.94</v>
      </c>
      <c r="R1712" s="8">
        <f t="shared" si="364"/>
        <v>696275134.11</v>
      </c>
      <c r="S1712" s="8">
        <f t="shared" si="365"/>
        <v>3457177628.31</v>
      </c>
      <c r="T1712" s="8">
        <f t="shared" si="366"/>
        <v>4153452762.42</v>
      </c>
      <c r="U1712" s="8">
        <f t="shared" si="367"/>
        <v>651694373.44</v>
      </c>
      <c r="V1712" s="8">
        <f t="shared" si="368"/>
        <v>44580760.67</v>
      </c>
      <c r="W1712" s="8">
        <f t="shared" si="369"/>
        <v>651694373.44</v>
      </c>
      <c r="X1712" s="8">
        <f t="shared" si="370"/>
        <v>3501758388.98</v>
      </c>
      <c r="Y1712" s="13">
        <f t="shared" si="371"/>
        <v>0.167637667727878</v>
      </c>
      <c r="Z1712" s="13">
        <f t="shared" si="372"/>
        <v>0.832362332272122</v>
      </c>
      <c r="AA1712" s="13">
        <f t="shared" si="373"/>
        <v>1.20139987266155</v>
      </c>
      <c r="AB1712" s="13">
        <f t="shared" si="374"/>
        <v>0.935972493507205</v>
      </c>
      <c r="AC1712" s="13">
        <f t="shared" si="375"/>
        <v>0.0640275064927954</v>
      </c>
      <c r="AD1712" s="13">
        <f t="shared" si="376"/>
        <v>0.156904245868994</v>
      </c>
      <c r="AE1712" s="13">
        <f t="shared" si="377"/>
        <v>0.843095754131006</v>
      </c>
    </row>
    <row r="1713" spans="1:31">
      <c r="A1713" s="5" t="s">
        <v>3453</v>
      </c>
      <c r="B1713" s="5" t="s">
        <v>3454</v>
      </c>
      <c r="C1713" s="6">
        <v>1109455540.33</v>
      </c>
      <c r="D1713" s="6">
        <v>36644781.5</v>
      </c>
      <c r="E1713" s="6">
        <v>0</v>
      </c>
      <c r="F1713" s="6">
        <v>0</v>
      </c>
      <c r="G1713" s="6">
        <v>922381455.45</v>
      </c>
      <c r="H1713" s="6">
        <v>3917003185.65</v>
      </c>
      <c r="I1713" s="6">
        <v>0</v>
      </c>
      <c r="J1713" s="6">
        <v>0</v>
      </c>
      <c r="K1713" s="6">
        <v>128842927.57</v>
      </c>
      <c r="L1713" s="6">
        <v>3098619928</v>
      </c>
      <c r="M1713" s="6">
        <v>2158443421.48</v>
      </c>
      <c r="N1713" s="6">
        <v>300952617.32</v>
      </c>
      <c r="O1713" s="6">
        <v>2727038.01</v>
      </c>
      <c r="P1713" s="6">
        <v>757997648.32</v>
      </c>
      <c r="Q1713" s="6">
        <v>3725593426</v>
      </c>
      <c r="R1713" s="8">
        <f t="shared" si="364"/>
        <v>6114327890.5</v>
      </c>
      <c r="S1713" s="8">
        <f t="shared" si="365"/>
        <v>9442428844.49</v>
      </c>
      <c r="T1713" s="8">
        <f t="shared" si="366"/>
        <v>15556756734.99</v>
      </c>
      <c r="U1713" s="8">
        <f t="shared" si="367"/>
        <v>2068481777.28</v>
      </c>
      <c r="V1713" s="8">
        <f t="shared" si="368"/>
        <v>4045846113.22</v>
      </c>
      <c r="W1713" s="8">
        <f t="shared" si="369"/>
        <v>2068481777.28</v>
      </c>
      <c r="X1713" s="8">
        <f t="shared" si="370"/>
        <v>13488274957.71</v>
      </c>
      <c r="Y1713" s="13">
        <f t="shared" si="371"/>
        <v>0.393033586283943</v>
      </c>
      <c r="Z1713" s="13">
        <f t="shared" si="372"/>
        <v>0.606966413716057</v>
      </c>
      <c r="AA1713" s="13">
        <f t="shared" si="373"/>
        <v>1.64753761889007</v>
      </c>
      <c r="AB1713" s="13">
        <f t="shared" si="374"/>
        <v>0.338300760823419</v>
      </c>
      <c r="AC1713" s="13">
        <f t="shared" si="375"/>
        <v>0.661699239176581</v>
      </c>
      <c r="AD1713" s="13">
        <f t="shared" si="376"/>
        <v>0.132963561269015</v>
      </c>
      <c r="AE1713" s="13">
        <f t="shared" si="377"/>
        <v>0.867036438730985</v>
      </c>
    </row>
    <row r="1714" spans="1:31">
      <c r="A1714" s="5" t="s">
        <v>3455</v>
      </c>
      <c r="B1714" s="5" t="s">
        <v>3456</v>
      </c>
      <c r="C1714" s="6">
        <v>142819000</v>
      </c>
      <c r="D1714" s="6">
        <v>0</v>
      </c>
      <c r="E1714" s="6">
        <v>0</v>
      </c>
      <c r="F1714" s="6">
        <v>0</v>
      </c>
      <c r="G1714" s="6">
        <v>1616893000</v>
      </c>
      <c r="H1714" s="6">
        <v>7244895000</v>
      </c>
      <c r="I1714" s="6">
        <v>0</v>
      </c>
      <c r="J1714" s="6">
        <v>0</v>
      </c>
      <c r="K1714" s="6">
        <v>0</v>
      </c>
      <c r="L1714" s="6">
        <v>1427228000</v>
      </c>
      <c r="M1714" s="6">
        <v>431024000</v>
      </c>
      <c r="N1714" s="6">
        <v>0</v>
      </c>
      <c r="O1714" s="6">
        <v>0</v>
      </c>
      <c r="P1714" s="6">
        <v>619054000</v>
      </c>
      <c r="Q1714" s="6">
        <v>4535400000</v>
      </c>
      <c r="R1714" s="8">
        <f t="shared" si="364"/>
        <v>9004607000</v>
      </c>
      <c r="S1714" s="8">
        <f t="shared" si="365"/>
        <v>7012706000</v>
      </c>
      <c r="T1714" s="8">
        <f t="shared" si="366"/>
        <v>16017313000</v>
      </c>
      <c r="U1714" s="8">
        <f t="shared" si="367"/>
        <v>1759712000</v>
      </c>
      <c r="V1714" s="8">
        <f t="shared" si="368"/>
        <v>7244895000</v>
      </c>
      <c r="W1714" s="8">
        <f t="shared" si="369"/>
        <v>1759712000</v>
      </c>
      <c r="X1714" s="8">
        <f t="shared" si="370"/>
        <v>14257601000</v>
      </c>
      <c r="Y1714" s="13">
        <f t="shared" si="371"/>
        <v>0.562179624010594</v>
      </c>
      <c r="Z1714" s="13">
        <f t="shared" si="372"/>
        <v>0.437820375989406</v>
      </c>
      <c r="AA1714" s="13">
        <f t="shared" si="373"/>
        <v>2.28404170943428</v>
      </c>
      <c r="AB1714" s="13">
        <f t="shared" si="374"/>
        <v>0.195423520426822</v>
      </c>
      <c r="AC1714" s="13">
        <f t="shared" si="375"/>
        <v>0.804576479573178</v>
      </c>
      <c r="AD1714" s="13">
        <f t="shared" si="376"/>
        <v>0.109863121236377</v>
      </c>
      <c r="AE1714" s="13">
        <f t="shared" si="377"/>
        <v>0.890136878763623</v>
      </c>
    </row>
    <row r="1715" spans="1:31">
      <c r="A1715" s="5" t="s">
        <v>3457</v>
      </c>
      <c r="B1715" s="5" t="s">
        <v>3458</v>
      </c>
      <c r="C1715" s="6">
        <v>335250000</v>
      </c>
      <c r="D1715" s="6">
        <v>0</v>
      </c>
      <c r="E1715" s="6">
        <v>0</v>
      </c>
      <c r="F1715" s="6">
        <v>0</v>
      </c>
      <c r="G1715" s="6">
        <v>115852057.45</v>
      </c>
      <c r="H1715" s="6">
        <v>1351222311.12</v>
      </c>
      <c r="I1715" s="6">
        <v>0</v>
      </c>
      <c r="J1715" s="6">
        <v>0</v>
      </c>
      <c r="K1715" s="6">
        <v>158628273.45</v>
      </c>
      <c r="L1715" s="6">
        <v>3119151130</v>
      </c>
      <c r="M1715" s="6">
        <v>11581303984.17</v>
      </c>
      <c r="N1715" s="6">
        <v>168649028</v>
      </c>
      <c r="O1715" s="6">
        <v>-73734996.75</v>
      </c>
      <c r="P1715" s="6">
        <v>972791178.68</v>
      </c>
      <c r="Q1715" s="6">
        <v>16687183985.35</v>
      </c>
      <c r="R1715" s="8">
        <f t="shared" si="364"/>
        <v>1960952642.02</v>
      </c>
      <c r="S1715" s="8">
        <f t="shared" si="365"/>
        <v>32118046253.45</v>
      </c>
      <c r="T1715" s="8">
        <f t="shared" si="366"/>
        <v>34078998895.47</v>
      </c>
      <c r="U1715" s="8">
        <f t="shared" si="367"/>
        <v>451102057.45</v>
      </c>
      <c r="V1715" s="8">
        <f t="shared" si="368"/>
        <v>1509850584.57</v>
      </c>
      <c r="W1715" s="8">
        <f t="shared" si="369"/>
        <v>451102057.45</v>
      </c>
      <c r="X1715" s="8">
        <f t="shared" si="370"/>
        <v>33627896838.02</v>
      </c>
      <c r="Y1715" s="13">
        <f t="shared" si="371"/>
        <v>0.0575413804858177</v>
      </c>
      <c r="Z1715" s="13">
        <f t="shared" si="372"/>
        <v>0.942458619514182</v>
      </c>
      <c r="AA1715" s="13">
        <f t="shared" si="373"/>
        <v>1.06105454318565</v>
      </c>
      <c r="AB1715" s="13">
        <f t="shared" si="374"/>
        <v>0.230042300759143</v>
      </c>
      <c r="AC1715" s="13">
        <f t="shared" si="375"/>
        <v>0.769957699240857</v>
      </c>
      <c r="AD1715" s="13">
        <f t="shared" si="376"/>
        <v>0.0132369515558147</v>
      </c>
      <c r="AE1715" s="13">
        <f t="shared" si="377"/>
        <v>0.986763048444185</v>
      </c>
    </row>
    <row r="1716" spans="1:31">
      <c r="A1716" s="5" t="s">
        <v>3459</v>
      </c>
      <c r="B1716" s="5" t="s">
        <v>3460</v>
      </c>
      <c r="C1716" s="6">
        <v>1615990626.53</v>
      </c>
      <c r="D1716" s="6">
        <v>0</v>
      </c>
      <c r="E1716" s="6">
        <v>0</v>
      </c>
      <c r="F1716" s="6">
        <v>0</v>
      </c>
      <c r="G1716" s="6">
        <v>259609038.2</v>
      </c>
      <c r="H1716" s="6">
        <v>946346759.99</v>
      </c>
      <c r="I1716" s="6">
        <v>0</v>
      </c>
      <c r="J1716" s="6">
        <v>0</v>
      </c>
      <c r="K1716" s="6">
        <v>56109437.01</v>
      </c>
      <c r="L1716" s="6">
        <v>645674963</v>
      </c>
      <c r="M1716" s="6">
        <v>3787428456.63</v>
      </c>
      <c r="N1716" s="6">
        <v>0</v>
      </c>
      <c r="O1716" s="6">
        <v>0</v>
      </c>
      <c r="P1716" s="6">
        <v>51365509.04</v>
      </c>
      <c r="Q1716" s="6">
        <v>-580722343.51</v>
      </c>
      <c r="R1716" s="8">
        <f t="shared" si="364"/>
        <v>2878055861.73</v>
      </c>
      <c r="S1716" s="8">
        <f t="shared" si="365"/>
        <v>3903746585.16</v>
      </c>
      <c r="T1716" s="8">
        <f t="shared" si="366"/>
        <v>6781802446.89</v>
      </c>
      <c r="U1716" s="8">
        <f t="shared" si="367"/>
        <v>1875599664.73</v>
      </c>
      <c r="V1716" s="8">
        <f t="shared" si="368"/>
        <v>1002456197</v>
      </c>
      <c r="W1716" s="8">
        <f t="shared" si="369"/>
        <v>1875599664.73</v>
      </c>
      <c r="X1716" s="8">
        <f t="shared" si="370"/>
        <v>4906202782.16</v>
      </c>
      <c r="Y1716" s="13">
        <f t="shared" si="371"/>
        <v>0.424379194803856</v>
      </c>
      <c r="Z1716" s="13">
        <f t="shared" si="372"/>
        <v>0.575620805196144</v>
      </c>
      <c r="AA1716" s="13">
        <f t="shared" si="373"/>
        <v>1.73725478817474</v>
      </c>
      <c r="AB1716" s="13">
        <f t="shared" si="374"/>
        <v>0.651689805493413</v>
      </c>
      <c r="AC1716" s="13">
        <f t="shared" si="375"/>
        <v>0.348310194506587</v>
      </c>
      <c r="AD1716" s="13">
        <f t="shared" si="376"/>
        <v>0.276563594917176</v>
      </c>
      <c r="AE1716" s="13">
        <f t="shared" si="377"/>
        <v>0.723436405082824</v>
      </c>
    </row>
    <row r="1717" spans="1:31">
      <c r="A1717" s="5" t="s">
        <v>3461</v>
      </c>
      <c r="B1717" s="5" t="s">
        <v>3462</v>
      </c>
      <c r="C1717" s="6">
        <v>145109062.5</v>
      </c>
      <c r="D1717" s="6">
        <v>0</v>
      </c>
      <c r="E1717" s="6">
        <v>0</v>
      </c>
      <c r="F1717" s="6">
        <v>0</v>
      </c>
      <c r="G1717" s="6">
        <v>6940113.39</v>
      </c>
      <c r="H1717" s="6">
        <v>0</v>
      </c>
      <c r="I1717" s="6">
        <v>0</v>
      </c>
      <c r="J1717" s="6">
        <v>0</v>
      </c>
      <c r="K1717" s="6">
        <v>4806074.75</v>
      </c>
      <c r="L1717" s="6">
        <v>822161695</v>
      </c>
      <c r="M1717" s="6">
        <v>0</v>
      </c>
      <c r="N1717" s="6">
        <v>0</v>
      </c>
      <c r="O1717" s="6">
        <v>0</v>
      </c>
      <c r="P1717" s="6">
        <v>17469862.83</v>
      </c>
      <c r="Q1717" s="6">
        <v>-419637167.24</v>
      </c>
      <c r="R1717" s="8">
        <f t="shared" si="364"/>
        <v>156855250.64</v>
      </c>
      <c r="S1717" s="8">
        <f t="shared" si="365"/>
        <v>419994390.59</v>
      </c>
      <c r="T1717" s="8">
        <f t="shared" si="366"/>
        <v>576849641.23</v>
      </c>
      <c r="U1717" s="8">
        <f t="shared" si="367"/>
        <v>152049175.89</v>
      </c>
      <c r="V1717" s="8">
        <f t="shared" si="368"/>
        <v>4806074.75</v>
      </c>
      <c r="W1717" s="8">
        <f t="shared" si="369"/>
        <v>152049175.89</v>
      </c>
      <c r="X1717" s="8">
        <f t="shared" si="370"/>
        <v>424800465.34</v>
      </c>
      <c r="Y1717" s="13">
        <f t="shared" si="371"/>
        <v>0.271917046365049</v>
      </c>
      <c r="Z1717" s="13">
        <f t="shared" si="372"/>
        <v>0.728082953634951</v>
      </c>
      <c r="AA1717" s="13">
        <f t="shared" si="373"/>
        <v>1.37346987044197</v>
      </c>
      <c r="AB1717" s="13">
        <f t="shared" si="374"/>
        <v>0.969359809567163</v>
      </c>
      <c r="AC1717" s="13">
        <f t="shared" si="375"/>
        <v>0.0306401904328371</v>
      </c>
      <c r="AD1717" s="13">
        <f t="shared" si="376"/>
        <v>0.26358545628249</v>
      </c>
      <c r="AE1717" s="13">
        <f t="shared" si="377"/>
        <v>0.73641454371751</v>
      </c>
    </row>
    <row r="1718" spans="1:31">
      <c r="A1718" s="5" t="s">
        <v>3463</v>
      </c>
      <c r="B1718" s="5" t="s">
        <v>3464</v>
      </c>
      <c r="C1718" s="6">
        <v>5299500000</v>
      </c>
      <c r="D1718" s="6">
        <v>0</v>
      </c>
      <c r="E1718" s="6">
        <v>0</v>
      </c>
      <c r="F1718" s="6">
        <v>0</v>
      </c>
      <c r="G1718" s="6">
        <v>874184.22</v>
      </c>
      <c r="H1718" s="6">
        <v>100000000</v>
      </c>
      <c r="I1718" s="6">
        <v>0</v>
      </c>
      <c r="J1718" s="6">
        <v>0</v>
      </c>
      <c r="K1718" s="6">
        <v>1513476215.3</v>
      </c>
      <c r="L1718" s="6">
        <v>2719271284</v>
      </c>
      <c r="M1718" s="6">
        <v>4776106932.2</v>
      </c>
      <c r="N1718" s="6">
        <v>0</v>
      </c>
      <c r="O1718" s="6">
        <v>5340076.29</v>
      </c>
      <c r="P1718" s="6">
        <v>135923427.53</v>
      </c>
      <c r="Q1718" s="6">
        <v>5312434827.85</v>
      </c>
      <c r="R1718" s="8">
        <f t="shared" si="364"/>
        <v>6913850399.52</v>
      </c>
      <c r="S1718" s="8">
        <f t="shared" si="365"/>
        <v>12949076547.87</v>
      </c>
      <c r="T1718" s="8">
        <f t="shared" si="366"/>
        <v>19862926947.39</v>
      </c>
      <c r="U1718" s="8">
        <f t="shared" si="367"/>
        <v>5300374184.22</v>
      </c>
      <c r="V1718" s="8">
        <f t="shared" si="368"/>
        <v>1613476215.3</v>
      </c>
      <c r="W1718" s="8">
        <f t="shared" si="369"/>
        <v>5300374184.22</v>
      </c>
      <c r="X1718" s="8">
        <f t="shared" si="370"/>
        <v>14562552763.17</v>
      </c>
      <c r="Y1718" s="13">
        <f t="shared" si="371"/>
        <v>0.348078126543605</v>
      </c>
      <c r="Z1718" s="13">
        <f t="shared" si="372"/>
        <v>0.651921873456395</v>
      </c>
      <c r="AA1718" s="13">
        <f t="shared" si="373"/>
        <v>1.53392613550171</v>
      </c>
      <c r="AB1718" s="13">
        <f t="shared" si="374"/>
        <v>0.766631309319042</v>
      </c>
      <c r="AC1718" s="13">
        <f t="shared" si="375"/>
        <v>0.233368690680958</v>
      </c>
      <c r="AD1718" s="13">
        <f t="shared" si="376"/>
        <v>0.266847589897443</v>
      </c>
      <c r="AE1718" s="13">
        <f t="shared" si="377"/>
        <v>0.733152410102557</v>
      </c>
    </row>
    <row r="1719" spans="1:31">
      <c r="A1719" s="5" t="s">
        <v>3465</v>
      </c>
      <c r="B1719" s="5" t="s">
        <v>3466</v>
      </c>
      <c r="C1719" s="6">
        <v>42364000</v>
      </c>
      <c r="D1719" s="6">
        <v>0</v>
      </c>
      <c r="E1719" s="6">
        <v>0</v>
      </c>
      <c r="F1719" s="6">
        <v>0</v>
      </c>
      <c r="G1719" s="6">
        <v>180000</v>
      </c>
      <c r="H1719" s="6">
        <v>0</v>
      </c>
      <c r="I1719" s="6">
        <v>0</v>
      </c>
      <c r="J1719" s="6">
        <v>0</v>
      </c>
      <c r="K1719" s="6">
        <v>943364.74</v>
      </c>
      <c r="L1719" s="6">
        <v>1093332092</v>
      </c>
      <c r="M1719" s="6">
        <v>835627060.22</v>
      </c>
      <c r="N1719" s="6">
        <v>0</v>
      </c>
      <c r="O1719" s="6">
        <v>0</v>
      </c>
      <c r="P1719" s="6">
        <v>352706417.6</v>
      </c>
      <c r="Q1719" s="6">
        <v>663361744.87</v>
      </c>
      <c r="R1719" s="8">
        <f t="shared" si="364"/>
        <v>43487364.74</v>
      </c>
      <c r="S1719" s="8">
        <f t="shared" si="365"/>
        <v>2945027314.69</v>
      </c>
      <c r="T1719" s="8">
        <f t="shared" si="366"/>
        <v>2988514679.43</v>
      </c>
      <c r="U1719" s="8">
        <f t="shared" si="367"/>
        <v>42544000</v>
      </c>
      <c r="V1719" s="8">
        <f t="shared" si="368"/>
        <v>943364.74</v>
      </c>
      <c r="W1719" s="8">
        <f t="shared" si="369"/>
        <v>42544000</v>
      </c>
      <c r="X1719" s="8">
        <f t="shared" si="370"/>
        <v>2945970679.43</v>
      </c>
      <c r="Y1719" s="13">
        <f t="shared" si="371"/>
        <v>0.0145514977856138</v>
      </c>
      <c r="Z1719" s="13">
        <f t="shared" si="372"/>
        <v>0.985448502214386</v>
      </c>
      <c r="AA1719" s="13">
        <f t="shared" si="373"/>
        <v>1.01476637059462</v>
      </c>
      <c r="AB1719" s="13">
        <f t="shared" si="374"/>
        <v>0.978307153223927</v>
      </c>
      <c r="AC1719" s="13">
        <f t="shared" si="375"/>
        <v>0.0216928467760725</v>
      </c>
      <c r="AD1719" s="13">
        <f t="shared" si="376"/>
        <v>0.0142358343737881</v>
      </c>
      <c r="AE1719" s="13">
        <f t="shared" si="377"/>
        <v>0.985764165626212</v>
      </c>
    </row>
    <row r="1720" spans="1:31">
      <c r="A1720" s="5" t="s">
        <v>3467</v>
      </c>
      <c r="B1720" s="5" t="s">
        <v>3468</v>
      </c>
      <c r="C1720" s="6">
        <v>23355229866.88</v>
      </c>
      <c r="D1720" s="6">
        <v>0</v>
      </c>
      <c r="E1720" s="6">
        <v>0</v>
      </c>
      <c r="F1720" s="6">
        <v>0</v>
      </c>
      <c r="G1720" s="6">
        <v>2728239738.49</v>
      </c>
      <c r="H1720" s="6">
        <v>2572256421.02</v>
      </c>
      <c r="I1720" s="6">
        <v>24500000</v>
      </c>
      <c r="J1720" s="6">
        <v>0</v>
      </c>
      <c r="K1720" s="6">
        <v>426676768.97</v>
      </c>
      <c r="L1720" s="6">
        <v>3248913588</v>
      </c>
      <c r="M1720" s="6">
        <v>8420300010.68</v>
      </c>
      <c r="N1720" s="6">
        <v>0</v>
      </c>
      <c r="O1720" s="6">
        <v>7879932.59</v>
      </c>
      <c r="P1720" s="6">
        <v>509064458.42</v>
      </c>
      <c r="Q1720" s="6">
        <v>2463199555.58</v>
      </c>
      <c r="R1720" s="8">
        <f t="shared" si="364"/>
        <v>29106902795.36</v>
      </c>
      <c r="S1720" s="8">
        <f t="shared" si="365"/>
        <v>14649357545.27</v>
      </c>
      <c r="T1720" s="8">
        <f t="shared" si="366"/>
        <v>43756260340.63</v>
      </c>
      <c r="U1720" s="8">
        <f t="shared" si="367"/>
        <v>26083469605.37</v>
      </c>
      <c r="V1720" s="8">
        <f t="shared" si="368"/>
        <v>3023433189.99</v>
      </c>
      <c r="W1720" s="8">
        <f t="shared" si="369"/>
        <v>26083469605.37</v>
      </c>
      <c r="X1720" s="8">
        <f t="shared" si="370"/>
        <v>17672790735.26</v>
      </c>
      <c r="Y1720" s="13">
        <f t="shared" si="371"/>
        <v>0.665205448746558</v>
      </c>
      <c r="Z1720" s="13">
        <f t="shared" si="372"/>
        <v>0.334794551253442</v>
      </c>
      <c r="AA1720" s="13">
        <f t="shared" si="373"/>
        <v>2.98690643636847</v>
      </c>
      <c r="AB1720" s="13">
        <f t="shared" si="374"/>
        <v>0.896126591989307</v>
      </c>
      <c r="AC1720" s="13">
        <f t="shared" si="375"/>
        <v>0.103873408010693</v>
      </c>
      <c r="AD1720" s="13">
        <f t="shared" si="376"/>
        <v>0.596108291757971</v>
      </c>
      <c r="AE1720" s="13">
        <f t="shared" si="377"/>
        <v>0.403891708242029</v>
      </c>
    </row>
    <row r="1721" spans="1:31">
      <c r="A1721" s="5" t="s">
        <v>3469</v>
      </c>
      <c r="B1721" s="5" t="s">
        <v>3470</v>
      </c>
      <c r="C1721" s="6">
        <v>320000000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516210147</v>
      </c>
      <c r="M1721" s="6">
        <v>4906999494.82</v>
      </c>
      <c r="N1721" s="6">
        <v>102087750</v>
      </c>
      <c r="O1721" s="6">
        <v>0</v>
      </c>
      <c r="P1721" s="6">
        <v>70545023.35</v>
      </c>
      <c r="Q1721" s="6">
        <v>-688000392.52</v>
      </c>
      <c r="R1721" s="8">
        <f t="shared" si="364"/>
        <v>320000000</v>
      </c>
      <c r="S1721" s="8">
        <f t="shared" si="365"/>
        <v>4703666522.65</v>
      </c>
      <c r="T1721" s="8">
        <f t="shared" si="366"/>
        <v>5023666522.65</v>
      </c>
      <c r="U1721" s="8">
        <f t="shared" si="367"/>
        <v>320000000</v>
      </c>
      <c r="V1721" s="8">
        <f t="shared" si="368"/>
        <v>0</v>
      </c>
      <c r="W1721" s="8">
        <f t="shared" si="369"/>
        <v>320000000</v>
      </c>
      <c r="X1721" s="8">
        <f t="shared" si="370"/>
        <v>4703666522.65</v>
      </c>
      <c r="Y1721" s="13">
        <f t="shared" si="371"/>
        <v>0.0636984956221177</v>
      </c>
      <c r="Z1721" s="13">
        <f t="shared" si="372"/>
        <v>0.936301504377882</v>
      </c>
      <c r="AA1721" s="13">
        <f t="shared" si="373"/>
        <v>1.06803203383128</v>
      </c>
      <c r="AB1721" s="13">
        <f t="shared" si="374"/>
        <v>1</v>
      </c>
      <c r="AC1721" s="13">
        <f t="shared" si="375"/>
        <v>0</v>
      </c>
      <c r="AD1721" s="13">
        <f t="shared" si="376"/>
        <v>0.0636984956221177</v>
      </c>
      <c r="AE1721" s="13">
        <f t="shared" si="377"/>
        <v>0.936301504377882</v>
      </c>
    </row>
    <row r="1722" spans="1:31">
      <c r="A1722" s="5" t="s">
        <v>3471</v>
      </c>
      <c r="B1722" s="5" t="s">
        <v>3472</v>
      </c>
      <c r="C1722" s="6">
        <v>4232141958.36</v>
      </c>
      <c r="D1722" s="6">
        <v>0</v>
      </c>
      <c r="E1722" s="6">
        <v>0</v>
      </c>
      <c r="F1722" s="6">
        <v>0</v>
      </c>
      <c r="G1722" s="6">
        <v>1854237113.01</v>
      </c>
      <c r="H1722" s="6">
        <v>4737776885.55</v>
      </c>
      <c r="I1722" s="6">
        <v>0</v>
      </c>
      <c r="J1722" s="6">
        <v>0</v>
      </c>
      <c r="K1722" s="6">
        <v>81899539.02</v>
      </c>
      <c r="L1722" s="6">
        <v>1654517172</v>
      </c>
      <c r="M1722" s="6">
        <v>3745941957.31</v>
      </c>
      <c r="N1722" s="6">
        <v>0</v>
      </c>
      <c r="O1722" s="6">
        <v>-20252486.06</v>
      </c>
      <c r="P1722" s="6">
        <v>257570058.94</v>
      </c>
      <c r="Q1722" s="6">
        <v>9527149871.66</v>
      </c>
      <c r="R1722" s="8">
        <f t="shared" si="364"/>
        <v>10906055495.94</v>
      </c>
      <c r="S1722" s="8">
        <f t="shared" si="365"/>
        <v>15164926573.85</v>
      </c>
      <c r="T1722" s="8">
        <f t="shared" si="366"/>
        <v>26070982069.79</v>
      </c>
      <c r="U1722" s="8">
        <f t="shared" si="367"/>
        <v>6086379071.37</v>
      </c>
      <c r="V1722" s="8">
        <f t="shared" si="368"/>
        <v>4819676424.57</v>
      </c>
      <c r="W1722" s="8">
        <f t="shared" si="369"/>
        <v>6086379071.37</v>
      </c>
      <c r="X1722" s="8">
        <f t="shared" si="370"/>
        <v>19984602998.42</v>
      </c>
      <c r="Y1722" s="13">
        <f t="shared" si="371"/>
        <v>0.418321621592364</v>
      </c>
      <c r="Z1722" s="13">
        <f t="shared" si="372"/>
        <v>0.581678378407636</v>
      </c>
      <c r="AA1722" s="13">
        <f t="shared" si="373"/>
        <v>1.7191630927344</v>
      </c>
      <c r="AB1722" s="13">
        <f t="shared" si="374"/>
        <v>0.558073363337989</v>
      </c>
      <c r="AC1722" s="13">
        <f t="shared" si="375"/>
        <v>0.441926636662011</v>
      </c>
      <c r="AD1722" s="13">
        <f t="shared" si="376"/>
        <v>0.233454154319052</v>
      </c>
      <c r="AE1722" s="13">
        <f t="shared" si="377"/>
        <v>0.766545845680948</v>
      </c>
    </row>
    <row r="1723" spans="1:31">
      <c r="A1723" s="5" t="s">
        <v>3473</v>
      </c>
      <c r="B1723" s="5" t="s">
        <v>3474</v>
      </c>
      <c r="C1723" s="6">
        <v>289539883.56</v>
      </c>
      <c r="D1723" s="6">
        <v>0</v>
      </c>
      <c r="E1723" s="6">
        <v>0</v>
      </c>
      <c r="F1723" s="6">
        <v>0</v>
      </c>
      <c r="G1723" s="6">
        <v>0</v>
      </c>
      <c r="H1723" s="6">
        <v>617510831.95</v>
      </c>
      <c r="I1723" s="6">
        <v>0</v>
      </c>
      <c r="J1723" s="6">
        <v>0</v>
      </c>
      <c r="K1723" s="6">
        <v>2289371.63</v>
      </c>
      <c r="L1723" s="6">
        <v>744761552</v>
      </c>
      <c r="M1723" s="6">
        <v>443974281.04</v>
      </c>
      <c r="N1723" s="6">
        <v>0</v>
      </c>
      <c r="O1723" s="6">
        <v>-7105838.89</v>
      </c>
      <c r="P1723" s="6">
        <v>739862147.47</v>
      </c>
      <c r="Q1723" s="6">
        <v>4157935855.7</v>
      </c>
      <c r="R1723" s="8">
        <f t="shared" si="364"/>
        <v>909340087.14</v>
      </c>
      <c r="S1723" s="8">
        <f t="shared" si="365"/>
        <v>6079427997.32</v>
      </c>
      <c r="T1723" s="8">
        <f t="shared" si="366"/>
        <v>6988768084.46</v>
      </c>
      <c r="U1723" s="8">
        <f t="shared" si="367"/>
        <v>289539883.56</v>
      </c>
      <c r="V1723" s="8">
        <f t="shared" si="368"/>
        <v>619800203.58</v>
      </c>
      <c r="W1723" s="8">
        <f t="shared" si="369"/>
        <v>289539883.56</v>
      </c>
      <c r="X1723" s="8">
        <f t="shared" si="370"/>
        <v>6699228200.9</v>
      </c>
      <c r="Y1723" s="13">
        <f t="shared" si="371"/>
        <v>0.130114503178604</v>
      </c>
      <c r="Z1723" s="13">
        <f t="shared" si="372"/>
        <v>0.869885496821395</v>
      </c>
      <c r="AA1723" s="13">
        <f t="shared" si="373"/>
        <v>1.14957658640597</v>
      </c>
      <c r="AB1723" s="13">
        <f t="shared" si="374"/>
        <v>0.318406597987605</v>
      </c>
      <c r="AC1723" s="13">
        <f t="shared" si="375"/>
        <v>0.681593402012395</v>
      </c>
      <c r="AD1723" s="13">
        <f t="shared" si="376"/>
        <v>0.0414293163059469</v>
      </c>
      <c r="AE1723" s="13">
        <f t="shared" si="377"/>
        <v>0.958570683694053</v>
      </c>
    </row>
    <row r="1724" spans="1:31">
      <c r="A1724" s="5" t="s">
        <v>3475</v>
      </c>
      <c r="B1724" s="5" t="s">
        <v>3476</v>
      </c>
      <c r="C1724" s="6">
        <v>7788622088.25</v>
      </c>
      <c r="D1724" s="6">
        <v>21601591.64</v>
      </c>
      <c r="E1724" s="6">
        <v>0</v>
      </c>
      <c r="F1724" s="6">
        <v>0</v>
      </c>
      <c r="G1724" s="6">
        <v>9603327703.89</v>
      </c>
      <c r="H1724" s="6">
        <v>107734261278.92</v>
      </c>
      <c r="I1724" s="6">
        <v>8912403184.22</v>
      </c>
      <c r="J1724" s="6">
        <v>0</v>
      </c>
      <c r="K1724" s="6">
        <v>4533005393.69</v>
      </c>
      <c r="L1724" s="6">
        <v>6965873347</v>
      </c>
      <c r="M1724" s="6">
        <v>7795298447.28</v>
      </c>
      <c r="N1724" s="6">
        <v>0</v>
      </c>
      <c r="O1724" s="6">
        <v>204881685.31</v>
      </c>
      <c r="P1724" s="6">
        <v>2478222100.21</v>
      </c>
      <c r="Q1724" s="6">
        <v>25793089681.99</v>
      </c>
      <c r="R1724" s="8">
        <f t="shared" si="364"/>
        <v>138593221240.61</v>
      </c>
      <c r="S1724" s="8">
        <f t="shared" si="365"/>
        <v>43237365261.79</v>
      </c>
      <c r="T1724" s="8">
        <f t="shared" si="366"/>
        <v>181830586502.4</v>
      </c>
      <c r="U1724" s="8">
        <f t="shared" si="367"/>
        <v>17413551383.78</v>
      </c>
      <c r="V1724" s="8">
        <f t="shared" si="368"/>
        <v>121179669856.83</v>
      </c>
      <c r="W1724" s="8">
        <f t="shared" si="369"/>
        <v>17413551383.78</v>
      </c>
      <c r="X1724" s="8">
        <f t="shared" si="370"/>
        <v>164417035118.62</v>
      </c>
      <c r="Y1724" s="13">
        <f t="shared" si="371"/>
        <v>0.762210714415645</v>
      </c>
      <c r="Z1724" s="13">
        <f t="shared" si="372"/>
        <v>0.237789285584355</v>
      </c>
      <c r="AA1724" s="13">
        <f t="shared" si="373"/>
        <v>4.205403946366</v>
      </c>
      <c r="AB1724" s="13">
        <f t="shared" si="374"/>
        <v>0.125645044020938</v>
      </c>
      <c r="AC1724" s="13">
        <f t="shared" si="375"/>
        <v>0.874354955979062</v>
      </c>
      <c r="AD1724" s="13">
        <f t="shared" si="376"/>
        <v>0.095767998765984</v>
      </c>
      <c r="AE1724" s="13">
        <f t="shared" si="377"/>
        <v>0.904232001234016</v>
      </c>
    </row>
    <row r="1725" spans="1:31">
      <c r="A1725" s="5" t="s">
        <v>3477</v>
      </c>
      <c r="B1725" s="5" t="s">
        <v>3478</v>
      </c>
      <c r="C1725" s="6">
        <v>10501287384.88</v>
      </c>
      <c r="D1725" s="6">
        <v>28567368.95</v>
      </c>
      <c r="E1725" s="6">
        <v>0</v>
      </c>
      <c r="F1725" s="6">
        <v>0</v>
      </c>
      <c r="G1725" s="6">
        <v>1306096652.48</v>
      </c>
      <c r="H1725" s="6">
        <v>4675548316.72</v>
      </c>
      <c r="I1725" s="6">
        <v>3242700000</v>
      </c>
      <c r="J1725" s="6">
        <v>0</v>
      </c>
      <c r="K1725" s="6">
        <v>2541573189.44</v>
      </c>
      <c r="L1725" s="6">
        <v>6082177633</v>
      </c>
      <c r="M1725" s="6">
        <v>2473547891.71</v>
      </c>
      <c r="N1725" s="6">
        <v>1251067332</v>
      </c>
      <c r="O1725" s="6">
        <v>885911262.88</v>
      </c>
      <c r="P1725" s="6">
        <v>3048189429</v>
      </c>
      <c r="Q1725" s="6">
        <v>23669859723.47</v>
      </c>
      <c r="R1725" s="8">
        <f t="shared" si="364"/>
        <v>22295772912.47</v>
      </c>
      <c r="S1725" s="8">
        <f t="shared" si="365"/>
        <v>34908618608.06</v>
      </c>
      <c r="T1725" s="8">
        <f t="shared" si="366"/>
        <v>57204391520.53</v>
      </c>
      <c r="U1725" s="8">
        <f t="shared" si="367"/>
        <v>11835951406.31</v>
      </c>
      <c r="V1725" s="8">
        <f t="shared" si="368"/>
        <v>10459821506.16</v>
      </c>
      <c r="W1725" s="8">
        <f t="shared" si="369"/>
        <v>11835951406.31</v>
      </c>
      <c r="X1725" s="8">
        <f t="shared" si="370"/>
        <v>45368440114.22</v>
      </c>
      <c r="Y1725" s="13">
        <f t="shared" si="371"/>
        <v>0.389756316251844</v>
      </c>
      <c r="Z1725" s="13">
        <f t="shared" si="372"/>
        <v>0.610243683748156</v>
      </c>
      <c r="AA1725" s="13">
        <f t="shared" si="373"/>
        <v>1.63868963601218</v>
      </c>
      <c r="AB1725" s="13">
        <f t="shared" si="374"/>
        <v>0.530860780327116</v>
      </c>
      <c r="AC1725" s="13">
        <f t="shared" si="375"/>
        <v>0.469139219672884</v>
      </c>
      <c r="AD1725" s="13">
        <f t="shared" si="376"/>
        <v>0.206906342182876</v>
      </c>
      <c r="AE1725" s="13">
        <f t="shared" si="377"/>
        <v>0.793093657817124</v>
      </c>
    </row>
    <row r="1726" spans="1:31">
      <c r="A1726" s="5" t="s">
        <v>3479</v>
      </c>
      <c r="B1726" s="5" t="s">
        <v>3480</v>
      </c>
      <c r="C1726" s="6">
        <v>100105555.56</v>
      </c>
      <c r="D1726" s="6">
        <v>275891500</v>
      </c>
      <c r="E1726" s="6">
        <v>0</v>
      </c>
      <c r="F1726" s="6">
        <v>0</v>
      </c>
      <c r="G1726" s="6">
        <v>940840000</v>
      </c>
      <c r="H1726" s="6">
        <v>3285966130.97</v>
      </c>
      <c r="I1726" s="6">
        <v>0</v>
      </c>
      <c r="J1726" s="6">
        <v>0</v>
      </c>
      <c r="K1726" s="6">
        <v>19792309.44</v>
      </c>
      <c r="L1726" s="6">
        <v>1325896855</v>
      </c>
      <c r="M1726" s="6">
        <v>3508645708.5</v>
      </c>
      <c r="N1726" s="6">
        <v>0</v>
      </c>
      <c r="O1726" s="6">
        <v>-233866065.61</v>
      </c>
      <c r="P1726" s="6">
        <v>183411024.61</v>
      </c>
      <c r="Q1726" s="6">
        <v>1537434958.64</v>
      </c>
      <c r="R1726" s="8">
        <f t="shared" si="364"/>
        <v>4622595495.97</v>
      </c>
      <c r="S1726" s="8">
        <f t="shared" si="365"/>
        <v>6321522481.14</v>
      </c>
      <c r="T1726" s="8">
        <f t="shared" si="366"/>
        <v>10944117977.11</v>
      </c>
      <c r="U1726" s="8">
        <f t="shared" si="367"/>
        <v>1316837055.56</v>
      </c>
      <c r="V1726" s="8">
        <f t="shared" si="368"/>
        <v>3305758440.41</v>
      </c>
      <c r="W1726" s="8">
        <f t="shared" si="369"/>
        <v>1316837055.56</v>
      </c>
      <c r="X1726" s="8">
        <f t="shared" si="370"/>
        <v>9627280921.55</v>
      </c>
      <c r="Y1726" s="13">
        <f t="shared" si="371"/>
        <v>0.422381731048433</v>
      </c>
      <c r="Z1726" s="13">
        <f t="shared" si="372"/>
        <v>0.577618268951567</v>
      </c>
      <c r="AA1726" s="13">
        <f t="shared" si="373"/>
        <v>1.73124718131768</v>
      </c>
      <c r="AB1726" s="13">
        <f t="shared" si="374"/>
        <v>0.284869627184127</v>
      </c>
      <c r="AC1726" s="13">
        <f t="shared" si="375"/>
        <v>0.715130372815873</v>
      </c>
      <c r="AD1726" s="13">
        <f t="shared" si="376"/>
        <v>0.120323726253154</v>
      </c>
      <c r="AE1726" s="13">
        <f t="shared" si="377"/>
        <v>0.879676273746846</v>
      </c>
    </row>
    <row r="1727" spans="1:31">
      <c r="A1727" s="5" t="s">
        <v>3481</v>
      </c>
      <c r="B1727" s="5" t="s">
        <v>3482</v>
      </c>
      <c r="C1727" s="6">
        <v>3617104.18</v>
      </c>
      <c r="D1727" s="6">
        <v>0</v>
      </c>
      <c r="E1727" s="6">
        <v>0</v>
      </c>
      <c r="F1727" s="6">
        <v>0</v>
      </c>
      <c r="G1727" s="6">
        <v>1242138.35</v>
      </c>
      <c r="H1727" s="6">
        <v>40009288.96</v>
      </c>
      <c r="I1727" s="6">
        <v>0</v>
      </c>
      <c r="J1727" s="6">
        <v>0</v>
      </c>
      <c r="K1727" s="6">
        <v>72891349.57</v>
      </c>
      <c r="L1727" s="6">
        <v>366346010</v>
      </c>
      <c r="M1727" s="6">
        <v>538467470</v>
      </c>
      <c r="N1727" s="6">
        <v>0</v>
      </c>
      <c r="O1727" s="6">
        <v>7784395.66</v>
      </c>
      <c r="P1727" s="6">
        <v>243390665.37</v>
      </c>
      <c r="Q1727" s="6">
        <v>353270770.28</v>
      </c>
      <c r="R1727" s="8">
        <f t="shared" si="364"/>
        <v>117759881.06</v>
      </c>
      <c r="S1727" s="8">
        <f t="shared" si="365"/>
        <v>1509259311.31</v>
      </c>
      <c r="T1727" s="8">
        <f t="shared" si="366"/>
        <v>1627019192.37</v>
      </c>
      <c r="U1727" s="8">
        <f t="shared" si="367"/>
        <v>4859242.53</v>
      </c>
      <c r="V1727" s="8">
        <f t="shared" si="368"/>
        <v>112900638.53</v>
      </c>
      <c r="W1727" s="8">
        <f t="shared" si="369"/>
        <v>4859242.53</v>
      </c>
      <c r="X1727" s="8">
        <f t="shared" si="370"/>
        <v>1622159949.84</v>
      </c>
      <c r="Y1727" s="13">
        <f t="shared" si="371"/>
        <v>0.0723776840569808</v>
      </c>
      <c r="Z1727" s="13">
        <f t="shared" si="372"/>
        <v>0.927622315943019</v>
      </c>
      <c r="AA1727" s="13">
        <f t="shared" si="373"/>
        <v>1.07802494917708</v>
      </c>
      <c r="AB1727" s="13">
        <f t="shared" si="374"/>
        <v>0.0412639897922805</v>
      </c>
      <c r="AC1727" s="13">
        <f t="shared" si="375"/>
        <v>0.95873601020772</v>
      </c>
      <c r="AD1727" s="13">
        <f t="shared" si="376"/>
        <v>0.00298659201611616</v>
      </c>
      <c r="AE1727" s="13">
        <f t="shared" si="377"/>
        <v>0.997013407983884</v>
      </c>
    </row>
    <row r="1728" spans="1:31">
      <c r="A1728" s="5" t="s">
        <v>3483</v>
      </c>
      <c r="B1728" s="5" t="s">
        <v>3484</v>
      </c>
      <c r="C1728" s="6">
        <v>20030500</v>
      </c>
      <c r="D1728" s="6">
        <v>0</v>
      </c>
      <c r="E1728" s="6">
        <v>0</v>
      </c>
      <c r="F1728" s="6">
        <v>0</v>
      </c>
      <c r="G1728" s="6">
        <v>40126666.64</v>
      </c>
      <c r="H1728" s="6">
        <v>40000000</v>
      </c>
      <c r="I1728" s="6">
        <v>0</v>
      </c>
      <c r="J1728" s="6">
        <v>0</v>
      </c>
      <c r="K1728" s="6">
        <v>1842262.18</v>
      </c>
      <c r="L1728" s="6">
        <v>559464188</v>
      </c>
      <c r="M1728" s="6">
        <v>1127546332.3</v>
      </c>
      <c r="N1728" s="6">
        <v>0</v>
      </c>
      <c r="O1728" s="6">
        <v>-612000</v>
      </c>
      <c r="P1728" s="6">
        <v>8589664.18</v>
      </c>
      <c r="Q1728" s="6">
        <v>-1432662141.77</v>
      </c>
      <c r="R1728" s="8">
        <f t="shared" si="364"/>
        <v>101999428.82</v>
      </c>
      <c r="S1728" s="8">
        <f t="shared" si="365"/>
        <v>262326042.71</v>
      </c>
      <c r="T1728" s="8">
        <f t="shared" si="366"/>
        <v>364325471.53</v>
      </c>
      <c r="U1728" s="8">
        <f t="shared" si="367"/>
        <v>60157166.64</v>
      </c>
      <c r="V1728" s="8">
        <f t="shared" si="368"/>
        <v>41842262.18</v>
      </c>
      <c r="W1728" s="8">
        <f t="shared" si="369"/>
        <v>60157166.64</v>
      </c>
      <c r="X1728" s="8">
        <f t="shared" si="370"/>
        <v>304168304.89</v>
      </c>
      <c r="Y1728" s="13">
        <f t="shared" si="371"/>
        <v>0.279967877051388</v>
      </c>
      <c r="Z1728" s="13">
        <f t="shared" si="372"/>
        <v>0.720032122948612</v>
      </c>
      <c r="AA1728" s="13">
        <f t="shared" si="373"/>
        <v>1.38882692608892</v>
      </c>
      <c r="AB1728" s="13">
        <f t="shared" si="374"/>
        <v>0.589779446178667</v>
      </c>
      <c r="AC1728" s="13">
        <f t="shared" si="375"/>
        <v>0.410220553821333</v>
      </c>
      <c r="AD1728" s="13">
        <f t="shared" si="376"/>
        <v>0.165119299475185</v>
      </c>
      <c r="AE1728" s="13">
        <f t="shared" si="377"/>
        <v>0.834880700524815</v>
      </c>
    </row>
    <row r="1729" spans="1:31">
      <c r="A1729" s="5" t="s">
        <v>3485</v>
      </c>
      <c r="B1729" s="5" t="s">
        <v>3486</v>
      </c>
      <c r="C1729" s="6">
        <v>1598808333.63</v>
      </c>
      <c r="D1729" s="6">
        <v>0</v>
      </c>
      <c r="E1729" s="6">
        <v>0</v>
      </c>
      <c r="F1729" s="6">
        <v>0</v>
      </c>
      <c r="G1729" s="6">
        <v>395505674.1</v>
      </c>
      <c r="H1729" s="6">
        <v>466830429.08</v>
      </c>
      <c r="I1729" s="6">
        <v>0</v>
      </c>
      <c r="J1729" s="6">
        <v>0</v>
      </c>
      <c r="K1729" s="6">
        <v>42406915.92</v>
      </c>
      <c r="L1729" s="6">
        <v>2665594238</v>
      </c>
      <c r="M1729" s="6">
        <v>26950911277.23</v>
      </c>
      <c r="N1729" s="6">
        <v>0</v>
      </c>
      <c r="O1729" s="6">
        <v>-393417300.74</v>
      </c>
      <c r="P1729" s="6">
        <v>557459241.77</v>
      </c>
      <c r="Q1729" s="6">
        <v>6690618237.57</v>
      </c>
      <c r="R1729" s="8">
        <f t="shared" si="364"/>
        <v>2503551352.73</v>
      </c>
      <c r="S1729" s="8">
        <f t="shared" si="365"/>
        <v>36471165693.83</v>
      </c>
      <c r="T1729" s="8">
        <f t="shared" si="366"/>
        <v>38974717046.56</v>
      </c>
      <c r="U1729" s="8">
        <f t="shared" si="367"/>
        <v>1994314007.73</v>
      </c>
      <c r="V1729" s="8">
        <f t="shared" si="368"/>
        <v>509237345</v>
      </c>
      <c r="W1729" s="8">
        <f t="shared" si="369"/>
        <v>1994314007.73</v>
      </c>
      <c r="X1729" s="8">
        <f t="shared" si="370"/>
        <v>36980403038.83</v>
      </c>
      <c r="Y1729" s="13">
        <f t="shared" si="371"/>
        <v>0.0642352669228927</v>
      </c>
      <c r="Z1729" s="13">
        <f t="shared" si="372"/>
        <v>0.935764733077107</v>
      </c>
      <c r="AA1729" s="13">
        <f t="shared" si="373"/>
        <v>1.06864467600918</v>
      </c>
      <c r="AB1729" s="13">
        <f t="shared" si="374"/>
        <v>0.796594008569186</v>
      </c>
      <c r="AC1729" s="13">
        <f t="shared" si="375"/>
        <v>0.203405991430814</v>
      </c>
      <c r="AD1729" s="13">
        <f t="shared" si="376"/>
        <v>0.0511694287696188</v>
      </c>
      <c r="AE1729" s="13">
        <f t="shared" si="377"/>
        <v>0.948830571230381</v>
      </c>
    </row>
    <row r="1730" spans="1:31">
      <c r="A1730" s="5" t="s">
        <v>3487</v>
      </c>
      <c r="B1730" s="5" t="s">
        <v>3488</v>
      </c>
      <c r="C1730" s="6">
        <v>80679812.94</v>
      </c>
      <c r="D1730" s="6">
        <v>0</v>
      </c>
      <c r="E1730" s="6">
        <v>0</v>
      </c>
      <c r="F1730" s="6">
        <v>0</v>
      </c>
      <c r="G1730" s="6">
        <v>13749276.2</v>
      </c>
      <c r="H1730" s="6">
        <v>0</v>
      </c>
      <c r="I1730" s="6">
        <v>0</v>
      </c>
      <c r="J1730" s="6">
        <v>0</v>
      </c>
      <c r="K1730" s="6">
        <v>159501314.16</v>
      </c>
      <c r="L1730" s="6">
        <v>859946895</v>
      </c>
      <c r="M1730" s="6">
        <v>2473418866.69</v>
      </c>
      <c r="N1730" s="6">
        <v>0</v>
      </c>
      <c r="O1730" s="6">
        <v>-10625053.98</v>
      </c>
      <c r="P1730" s="6">
        <v>428578872.73</v>
      </c>
      <c r="Q1730" s="6">
        <v>4510693718.96</v>
      </c>
      <c r="R1730" s="8">
        <f t="shared" si="364"/>
        <v>253930403.3</v>
      </c>
      <c r="S1730" s="8">
        <f t="shared" si="365"/>
        <v>8262013299.4</v>
      </c>
      <c r="T1730" s="8">
        <f t="shared" si="366"/>
        <v>8515943702.7</v>
      </c>
      <c r="U1730" s="8">
        <f t="shared" si="367"/>
        <v>94429089.14</v>
      </c>
      <c r="V1730" s="8">
        <f t="shared" si="368"/>
        <v>159501314.16</v>
      </c>
      <c r="W1730" s="8">
        <f t="shared" si="369"/>
        <v>94429089.14</v>
      </c>
      <c r="X1730" s="8">
        <f t="shared" si="370"/>
        <v>8421514613.56</v>
      </c>
      <c r="Y1730" s="13">
        <f t="shared" si="371"/>
        <v>0.0298182341458517</v>
      </c>
      <c r="Z1730" s="13">
        <f t="shared" si="372"/>
        <v>0.970181765854148</v>
      </c>
      <c r="AA1730" s="13">
        <f t="shared" si="373"/>
        <v>1.0307346882773</v>
      </c>
      <c r="AB1730" s="13">
        <f t="shared" si="374"/>
        <v>0.371869960874433</v>
      </c>
      <c r="AC1730" s="13">
        <f t="shared" si="375"/>
        <v>0.628130039125567</v>
      </c>
      <c r="AD1730" s="13">
        <f t="shared" si="376"/>
        <v>0.0110885055651626</v>
      </c>
      <c r="AE1730" s="13">
        <f t="shared" si="377"/>
        <v>0.988911494434837</v>
      </c>
    </row>
    <row r="1731" spans="1:31">
      <c r="A1731" s="5" t="s">
        <v>3489</v>
      </c>
      <c r="B1731" s="5" t="s">
        <v>3490</v>
      </c>
      <c r="C1731" s="6">
        <v>3181000000</v>
      </c>
      <c r="D1731" s="6">
        <v>0</v>
      </c>
      <c r="E1731" s="6">
        <v>0</v>
      </c>
      <c r="F1731" s="6">
        <v>0</v>
      </c>
      <c r="G1731" s="6">
        <v>1091433053.46</v>
      </c>
      <c r="H1731" s="6">
        <v>4487787652.9</v>
      </c>
      <c r="I1731" s="6">
        <v>6709835417.07</v>
      </c>
      <c r="J1731" s="6">
        <v>0</v>
      </c>
      <c r="K1731" s="6">
        <v>806969534.26</v>
      </c>
      <c r="L1731" s="6">
        <v>1548689550</v>
      </c>
      <c r="M1731" s="6">
        <v>2636497912.55</v>
      </c>
      <c r="N1731" s="6">
        <v>0</v>
      </c>
      <c r="O1731" s="6">
        <v>-151010958.41</v>
      </c>
      <c r="P1731" s="6">
        <v>593350748</v>
      </c>
      <c r="Q1731" s="6">
        <v>6444141538.56</v>
      </c>
      <c r="R1731" s="8">
        <f t="shared" ref="R1731:R1794" si="378">C1731+D1731+E1731+F1731+G1731+H1731+I1731+J1731+K1731</f>
        <v>16277025657.69</v>
      </c>
      <c r="S1731" s="8">
        <f t="shared" ref="S1731:S1794" si="379">L1731+M1731-N1731+O1731+P1731+Q1731</f>
        <v>11071668790.7</v>
      </c>
      <c r="T1731" s="8">
        <f t="shared" ref="T1731:T1794" si="380">R1731+S1731</f>
        <v>27348694448.39</v>
      </c>
      <c r="U1731" s="8">
        <f t="shared" ref="U1731:U1794" si="381">C1731+D1731+E1731+F1731+G1731</f>
        <v>4272433053.46</v>
      </c>
      <c r="V1731" s="8">
        <f t="shared" ref="V1731:V1794" si="382">H1731+I1731+J1731+K1731</f>
        <v>12004592604.23</v>
      </c>
      <c r="W1731" s="8">
        <f t="shared" ref="W1731:W1794" si="383">U1731</f>
        <v>4272433053.46</v>
      </c>
      <c r="X1731" s="8">
        <f t="shared" ref="X1731:X1794" si="384">V1731+S1731</f>
        <v>23076261394.93</v>
      </c>
      <c r="Y1731" s="13">
        <f t="shared" ref="Y1731:Y1794" si="385">R1731/T1731</f>
        <v>0.595166459898352</v>
      </c>
      <c r="Z1731" s="13">
        <f t="shared" ref="Z1731:Z1794" si="386">S1731/T1731</f>
        <v>0.404833540101648</v>
      </c>
      <c r="AA1731" s="13">
        <f t="shared" ref="AA1731:AA1794" si="387">T1731/S1731</f>
        <v>2.47015106443235</v>
      </c>
      <c r="AB1731" s="13">
        <f t="shared" ref="AB1731:AB1794" si="388">U1731/R1731</f>
        <v>0.262482418060299</v>
      </c>
      <c r="AC1731" s="13">
        <f t="shared" ref="AC1731:AC1794" si="389">V1731/R1731</f>
        <v>0.737517581939701</v>
      </c>
      <c r="AD1731" s="13">
        <f t="shared" ref="AD1731:AD1794" si="390">W1731/T1731</f>
        <v>0.156220731542508</v>
      </c>
      <c r="AE1731" s="13">
        <f t="shared" ref="AE1731:AE1794" si="391">X1731/T1731</f>
        <v>0.843779268457493</v>
      </c>
    </row>
    <row r="1732" spans="1:31">
      <c r="A1732" s="5" t="s">
        <v>3491</v>
      </c>
      <c r="B1732" s="5" t="s">
        <v>3492</v>
      </c>
      <c r="C1732" s="6">
        <v>12131038700</v>
      </c>
      <c r="D1732" s="6">
        <v>0</v>
      </c>
      <c r="E1732" s="6">
        <v>648894763.72</v>
      </c>
      <c r="F1732" s="6">
        <v>0</v>
      </c>
      <c r="G1732" s="6">
        <v>20938874097.34</v>
      </c>
      <c r="H1732" s="6">
        <v>33586744600</v>
      </c>
      <c r="I1732" s="6">
        <v>34077675223.92</v>
      </c>
      <c r="J1732" s="6">
        <v>0</v>
      </c>
      <c r="K1732" s="6">
        <v>10501478177</v>
      </c>
      <c r="L1732" s="6">
        <v>22741859230</v>
      </c>
      <c r="M1732" s="6">
        <v>56904991031.88</v>
      </c>
      <c r="N1732" s="6">
        <v>0</v>
      </c>
      <c r="O1732" s="6">
        <v>311938748.21</v>
      </c>
      <c r="P1732" s="6">
        <v>24319522433.93</v>
      </c>
      <c r="Q1732" s="6">
        <v>71463023429.48</v>
      </c>
      <c r="R1732" s="8">
        <f t="shared" si="378"/>
        <v>111884705561.98</v>
      </c>
      <c r="S1732" s="8">
        <f t="shared" si="379"/>
        <v>175741334873.5</v>
      </c>
      <c r="T1732" s="8">
        <f t="shared" si="380"/>
        <v>287626040435.48</v>
      </c>
      <c r="U1732" s="8">
        <f t="shared" si="381"/>
        <v>33718807561.06</v>
      </c>
      <c r="V1732" s="8">
        <f t="shared" si="382"/>
        <v>78165898000.92</v>
      </c>
      <c r="W1732" s="8">
        <f t="shared" si="383"/>
        <v>33718807561.06</v>
      </c>
      <c r="X1732" s="8">
        <f t="shared" si="384"/>
        <v>253907232874.42</v>
      </c>
      <c r="Y1732" s="13">
        <f t="shared" si="385"/>
        <v>0.388993657850246</v>
      </c>
      <c r="Z1732" s="13">
        <f t="shared" si="386"/>
        <v>0.611006342149754</v>
      </c>
      <c r="AA1732" s="13">
        <f t="shared" si="387"/>
        <v>1.63664422284328</v>
      </c>
      <c r="AB1732" s="13">
        <f t="shared" si="388"/>
        <v>0.301371017528227</v>
      </c>
      <c r="AC1732" s="13">
        <f t="shared" si="389"/>
        <v>0.698628982471773</v>
      </c>
      <c r="AD1732" s="13">
        <f t="shared" si="390"/>
        <v>0.117231414478356</v>
      </c>
      <c r="AE1732" s="13">
        <f t="shared" si="391"/>
        <v>0.882768585521644</v>
      </c>
    </row>
    <row r="1733" spans="1:31">
      <c r="A1733" s="5" t="s">
        <v>3493</v>
      </c>
      <c r="B1733" s="5" t="s">
        <v>3494</v>
      </c>
      <c r="C1733" s="6">
        <v>2601891020.3</v>
      </c>
      <c r="D1733" s="6">
        <v>0</v>
      </c>
      <c r="E1733" s="6">
        <v>0</v>
      </c>
      <c r="F1733" s="6">
        <v>0</v>
      </c>
      <c r="G1733" s="6">
        <v>390489178.36</v>
      </c>
      <c r="H1733" s="6">
        <v>328715103.96</v>
      </c>
      <c r="I1733" s="6">
        <v>0</v>
      </c>
      <c r="J1733" s="6">
        <v>0</v>
      </c>
      <c r="K1733" s="6">
        <v>8308855.55</v>
      </c>
      <c r="L1733" s="6">
        <v>1138185027</v>
      </c>
      <c r="M1733" s="6">
        <v>188239219.89</v>
      </c>
      <c r="N1733" s="6">
        <v>0</v>
      </c>
      <c r="O1733" s="6">
        <v>181582219.89</v>
      </c>
      <c r="P1733" s="6">
        <v>41685254.59</v>
      </c>
      <c r="Q1733" s="6">
        <v>1267445078.9</v>
      </c>
      <c r="R1733" s="8">
        <f t="shared" si="378"/>
        <v>3329404158.17</v>
      </c>
      <c r="S1733" s="8">
        <f t="shared" si="379"/>
        <v>2817136800.27</v>
      </c>
      <c r="T1733" s="8">
        <f t="shared" si="380"/>
        <v>6146540958.44</v>
      </c>
      <c r="U1733" s="8">
        <f t="shared" si="381"/>
        <v>2992380198.66</v>
      </c>
      <c r="V1733" s="8">
        <f t="shared" si="382"/>
        <v>337023959.51</v>
      </c>
      <c r="W1733" s="8">
        <f t="shared" si="383"/>
        <v>2992380198.66</v>
      </c>
      <c r="X1733" s="8">
        <f t="shared" si="384"/>
        <v>3154160759.78</v>
      </c>
      <c r="Y1733" s="13">
        <f t="shared" si="385"/>
        <v>0.541671190460107</v>
      </c>
      <c r="Z1733" s="13">
        <f t="shared" si="386"/>
        <v>0.458328809539893</v>
      </c>
      <c r="AA1733" s="13">
        <f t="shared" si="387"/>
        <v>2.18183971678298</v>
      </c>
      <c r="AB1733" s="13">
        <f t="shared" si="388"/>
        <v>0.898773491141657</v>
      </c>
      <c r="AC1733" s="13">
        <f t="shared" si="389"/>
        <v>0.101226508858343</v>
      </c>
      <c r="AD1733" s="13">
        <f t="shared" si="390"/>
        <v>0.486839706900687</v>
      </c>
      <c r="AE1733" s="13">
        <f t="shared" si="391"/>
        <v>0.513160293099312</v>
      </c>
    </row>
    <row r="1734" spans="1:31">
      <c r="A1734" s="5" t="s">
        <v>3495</v>
      </c>
      <c r="B1734" s="5" t="s">
        <v>3496</v>
      </c>
      <c r="C1734" s="6">
        <v>1389194400</v>
      </c>
      <c r="D1734" s="6">
        <v>0</v>
      </c>
      <c r="E1734" s="6">
        <v>0</v>
      </c>
      <c r="F1734" s="6">
        <v>0</v>
      </c>
      <c r="G1734" s="6">
        <v>5763481851.96</v>
      </c>
      <c r="H1734" s="6">
        <v>76178992583.43</v>
      </c>
      <c r="I1734" s="6">
        <v>5490378429.54</v>
      </c>
      <c r="J1734" s="6">
        <v>0</v>
      </c>
      <c r="K1734" s="6">
        <v>128772.89</v>
      </c>
      <c r="L1734" s="6">
        <v>28571000000</v>
      </c>
      <c r="M1734" s="6">
        <v>23227112946.74</v>
      </c>
      <c r="N1734" s="6">
        <v>0</v>
      </c>
      <c r="O1734" s="6">
        <v>143348324.26</v>
      </c>
      <c r="P1734" s="6">
        <v>306279747.67</v>
      </c>
      <c r="Q1734" s="6">
        <v>14917148399.19</v>
      </c>
      <c r="R1734" s="8">
        <f t="shared" si="378"/>
        <v>88822176037.82</v>
      </c>
      <c r="S1734" s="8">
        <f t="shared" si="379"/>
        <v>67164889417.86</v>
      </c>
      <c r="T1734" s="8">
        <f t="shared" si="380"/>
        <v>155987065455.68</v>
      </c>
      <c r="U1734" s="8">
        <f t="shared" si="381"/>
        <v>7152676251.96</v>
      </c>
      <c r="V1734" s="8">
        <f t="shared" si="382"/>
        <v>81669499785.86</v>
      </c>
      <c r="W1734" s="8">
        <f t="shared" si="383"/>
        <v>7152676251.96</v>
      </c>
      <c r="X1734" s="8">
        <f t="shared" si="384"/>
        <v>148834389203.72</v>
      </c>
      <c r="Y1734" s="13">
        <f t="shared" si="385"/>
        <v>0.569420136075684</v>
      </c>
      <c r="Z1734" s="13">
        <f t="shared" si="386"/>
        <v>0.430579863924316</v>
      </c>
      <c r="AA1734" s="13">
        <f t="shared" si="387"/>
        <v>2.32244952396514</v>
      </c>
      <c r="AB1734" s="13">
        <f t="shared" si="388"/>
        <v>0.080528045709153</v>
      </c>
      <c r="AC1734" s="13">
        <f t="shared" si="389"/>
        <v>0.919471954290847</v>
      </c>
      <c r="AD1734" s="13">
        <f t="shared" si="390"/>
        <v>0.0458542907456148</v>
      </c>
      <c r="AE1734" s="13">
        <f t="shared" si="391"/>
        <v>0.954145709254385</v>
      </c>
    </row>
    <row r="1735" spans="1:31">
      <c r="A1735" s="5" t="s">
        <v>3497</v>
      </c>
      <c r="B1735" s="5" t="s">
        <v>3498</v>
      </c>
      <c r="C1735" s="6">
        <v>162179833.34</v>
      </c>
      <c r="D1735" s="6">
        <v>0</v>
      </c>
      <c r="E1735" s="6">
        <v>0</v>
      </c>
      <c r="F1735" s="6">
        <v>0</v>
      </c>
      <c r="G1735" s="6">
        <v>8902022.65</v>
      </c>
      <c r="H1735" s="6">
        <v>161589065.02</v>
      </c>
      <c r="I1735" s="6">
        <v>0</v>
      </c>
      <c r="J1735" s="6">
        <v>0</v>
      </c>
      <c r="K1735" s="6">
        <v>13458798.36</v>
      </c>
      <c r="L1735" s="6">
        <v>1571340000</v>
      </c>
      <c r="M1735" s="6">
        <v>1040090384.9</v>
      </c>
      <c r="N1735" s="6">
        <v>56297800</v>
      </c>
      <c r="O1735" s="6">
        <v>26154743.13</v>
      </c>
      <c r="P1735" s="6">
        <v>301454871.48</v>
      </c>
      <c r="Q1735" s="6">
        <v>1701527146.16</v>
      </c>
      <c r="R1735" s="8">
        <f t="shared" si="378"/>
        <v>346129719.37</v>
      </c>
      <c r="S1735" s="8">
        <f t="shared" si="379"/>
        <v>4584269345.67</v>
      </c>
      <c r="T1735" s="8">
        <f t="shared" si="380"/>
        <v>4930399065.04</v>
      </c>
      <c r="U1735" s="8">
        <f t="shared" si="381"/>
        <v>171081855.99</v>
      </c>
      <c r="V1735" s="8">
        <f t="shared" si="382"/>
        <v>175047863.38</v>
      </c>
      <c r="W1735" s="8">
        <f t="shared" si="383"/>
        <v>171081855.99</v>
      </c>
      <c r="X1735" s="8">
        <f t="shared" si="384"/>
        <v>4759317209.05</v>
      </c>
      <c r="Y1735" s="13">
        <f t="shared" si="385"/>
        <v>0.0702031853413861</v>
      </c>
      <c r="Z1735" s="13">
        <f t="shared" si="386"/>
        <v>0.929796814658614</v>
      </c>
      <c r="AA1735" s="13">
        <f t="shared" si="387"/>
        <v>1.07550379204855</v>
      </c>
      <c r="AB1735" s="13">
        <f t="shared" si="388"/>
        <v>0.49427092334455</v>
      </c>
      <c r="AC1735" s="13">
        <f t="shared" si="389"/>
        <v>0.50572907665545</v>
      </c>
      <c r="AD1735" s="13">
        <f t="shared" si="390"/>
        <v>0.0346993932404155</v>
      </c>
      <c r="AE1735" s="13">
        <f t="shared" si="391"/>
        <v>0.965300606759585</v>
      </c>
    </row>
    <row r="1736" spans="1:31">
      <c r="A1736" s="5" t="s">
        <v>3499</v>
      </c>
      <c r="B1736" s="5" t="s">
        <v>3500</v>
      </c>
      <c r="C1736" s="6">
        <v>4255532426.99</v>
      </c>
      <c r="D1736" s="6">
        <v>239020998.16</v>
      </c>
      <c r="E1736" s="6">
        <v>0</v>
      </c>
      <c r="F1736" s="6">
        <v>0</v>
      </c>
      <c r="G1736" s="6">
        <v>0</v>
      </c>
      <c r="H1736" s="6">
        <v>319203591.14</v>
      </c>
      <c r="I1736" s="6">
        <v>41704820585.72</v>
      </c>
      <c r="J1736" s="6">
        <v>0</v>
      </c>
      <c r="K1736" s="6">
        <v>0</v>
      </c>
      <c r="L1736" s="6">
        <v>6968625756</v>
      </c>
      <c r="M1736" s="6">
        <v>13084704526.59</v>
      </c>
      <c r="N1736" s="6">
        <v>0</v>
      </c>
      <c r="O1736" s="6">
        <v>-269830963.98</v>
      </c>
      <c r="P1736" s="6">
        <v>2084462747.57</v>
      </c>
      <c r="Q1736" s="6">
        <v>7918329922.2</v>
      </c>
      <c r="R1736" s="8">
        <f t="shared" si="378"/>
        <v>46518577602.01</v>
      </c>
      <c r="S1736" s="8">
        <f t="shared" si="379"/>
        <v>29786291988.38</v>
      </c>
      <c r="T1736" s="8">
        <f t="shared" si="380"/>
        <v>76304869590.39</v>
      </c>
      <c r="U1736" s="8">
        <f t="shared" si="381"/>
        <v>4494553425.15</v>
      </c>
      <c r="V1736" s="8">
        <f t="shared" si="382"/>
        <v>42024024176.86</v>
      </c>
      <c r="W1736" s="8">
        <f t="shared" si="383"/>
        <v>4494553425.15</v>
      </c>
      <c r="X1736" s="8">
        <f t="shared" si="384"/>
        <v>71810316165.24</v>
      </c>
      <c r="Y1736" s="13">
        <f t="shared" si="385"/>
        <v>0.609641007863916</v>
      </c>
      <c r="Z1736" s="13">
        <f t="shared" si="386"/>
        <v>0.390358992136084</v>
      </c>
      <c r="AA1736" s="13">
        <f t="shared" si="387"/>
        <v>2.56174449710482</v>
      </c>
      <c r="AB1736" s="13">
        <f t="shared" si="388"/>
        <v>0.0966184620605381</v>
      </c>
      <c r="AC1736" s="13">
        <f t="shared" si="389"/>
        <v>0.903381537939462</v>
      </c>
      <c r="AD1736" s="13">
        <f t="shared" si="390"/>
        <v>0.0589025765888479</v>
      </c>
      <c r="AE1736" s="13">
        <f t="shared" si="391"/>
        <v>0.941097423411152</v>
      </c>
    </row>
    <row r="1737" spans="1:31">
      <c r="A1737" s="5" t="s">
        <v>3501</v>
      </c>
      <c r="B1737" s="5" t="s">
        <v>3502</v>
      </c>
      <c r="C1737" s="6">
        <v>1247877206.24</v>
      </c>
      <c r="D1737" s="6">
        <v>0</v>
      </c>
      <c r="E1737" s="6">
        <v>1074964587.76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  <c r="K1737" s="6">
        <v>0</v>
      </c>
      <c r="L1737" s="6">
        <v>1310000000</v>
      </c>
      <c r="M1737" s="6">
        <v>1501072377.99</v>
      </c>
      <c r="N1737" s="6">
        <v>0</v>
      </c>
      <c r="O1737" s="6">
        <v>-23905769.55</v>
      </c>
      <c r="P1737" s="6">
        <v>489739107.05</v>
      </c>
      <c r="Q1737" s="6">
        <v>0</v>
      </c>
      <c r="R1737" s="8">
        <f t="shared" si="378"/>
        <v>2322841794</v>
      </c>
      <c r="S1737" s="8">
        <f t="shared" si="379"/>
        <v>3276905715.49</v>
      </c>
      <c r="T1737" s="8">
        <f t="shared" si="380"/>
        <v>5599747509.49</v>
      </c>
      <c r="U1737" s="8">
        <f t="shared" si="381"/>
        <v>2322841794</v>
      </c>
      <c r="V1737" s="8">
        <f t="shared" si="382"/>
        <v>0</v>
      </c>
      <c r="W1737" s="8">
        <f t="shared" si="383"/>
        <v>2322841794</v>
      </c>
      <c r="X1737" s="8">
        <f t="shared" si="384"/>
        <v>3276905715.49</v>
      </c>
      <c r="Y1737" s="13">
        <f t="shared" si="385"/>
        <v>0.414811880368434</v>
      </c>
      <c r="Z1737" s="13">
        <f t="shared" si="386"/>
        <v>0.585188119631566</v>
      </c>
      <c r="AA1737" s="13">
        <f t="shared" si="387"/>
        <v>1.70885219035137</v>
      </c>
      <c r="AB1737" s="13">
        <f t="shared" si="388"/>
        <v>1</v>
      </c>
      <c r="AC1737" s="13">
        <f t="shared" si="389"/>
        <v>0</v>
      </c>
      <c r="AD1737" s="13">
        <f t="shared" si="390"/>
        <v>0.414811880368434</v>
      </c>
      <c r="AE1737" s="13">
        <f t="shared" si="391"/>
        <v>0.585188119631566</v>
      </c>
    </row>
    <row r="1738" spans="1:31">
      <c r="A1738" s="5" t="s">
        <v>3503</v>
      </c>
      <c r="B1738" s="5" t="s">
        <v>3504</v>
      </c>
      <c r="C1738" s="6">
        <v>273838772.45</v>
      </c>
      <c r="D1738" s="6">
        <v>0</v>
      </c>
      <c r="E1738" s="6">
        <v>0</v>
      </c>
      <c r="F1738" s="6">
        <v>0</v>
      </c>
      <c r="G1738" s="6">
        <v>1031959.72</v>
      </c>
      <c r="H1738" s="6">
        <v>0</v>
      </c>
      <c r="I1738" s="6">
        <v>629685019.74</v>
      </c>
      <c r="J1738" s="6">
        <v>0</v>
      </c>
      <c r="K1738" s="6">
        <v>9465092.06</v>
      </c>
      <c r="L1738" s="6">
        <v>931897376</v>
      </c>
      <c r="M1738" s="6">
        <v>610656871.99</v>
      </c>
      <c r="N1738" s="6">
        <v>36712000</v>
      </c>
      <c r="O1738" s="6">
        <v>-6249000</v>
      </c>
      <c r="P1738" s="6">
        <v>103613282.93</v>
      </c>
      <c r="Q1738" s="6">
        <v>1002071939.76</v>
      </c>
      <c r="R1738" s="8">
        <f t="shared" si="378"/>
        <v>914020843.97</v>
      </c>
      <c r="S1738" s="8">
        <f t="shared" si="379"/>
        <v>2605278470.68</v>
      </c>
      <c r="T1738" s="8">
        <f t="shared" si="380"/>
        <v>3519299314.65</v>
      </c>
      <c r="U1738" s="8">
        <f t="shared" si="381"/>
        <v>274870732.17</v>
      </c>
      <c r="V1738" s="8">
        <f t="shared" si="382"/>
        <v>639150111.8</v>
      </c>
      <c r="W1738" s="8">
        <f t="shared" si="383"/>
        <v>274870732.17</v>
      </c>
      <c r="X1738" s="8">
        <f t="shared" si="384"/>
        <v>3244428582.48</v>
      </c>
      <c r="Y1738" s="13">
        <f t="shared" si="385"/>
        <v>0.259716711268391</v>
      </c>
      <c r="Z1738" s="13">
        <f t="shared" si="386"/>
        <v>0.740283288731609</v>
      </c>
      <c r="AA1738" s="13">
        <f t="shared" si="387"/>
        <v>1.35083422146863</v>
      </c>
      <c r="AB1738" s="13">
        <f t="shared" si="388"/>
        <v>0.300726984492076</v>
      </c>
      <c r="AC1738" s="13">
        <f t="shared" si="389"/>
        <v>0.699273015507924</v>
      </c>
      <c r="AD1738" s="13">
        <f t="shared" si="390"/>
        <v>0.0781038234019422</v>
      </c>
      <c r="AE1738" s="13">
        <f t="shared" si="391"/>
        <v>0.921896176598058</v>
      </c>
    </row>
    <row r="1739" spans="1:31">
      <c r="A1739" s="5" t="s">
        <v>3505</v>
      </c>
      <c r="B1739" s="5" t="s">
        <v>3506</v>
      </c>
      <c r="C1739" s="6">
        <v>383793802</v>
      </c>
      <c r="D1739" s="6">
        <v>0</v>
      </c>
      <c r="E1739" s="6">
        <v>0</v>
      </c>
      <c r="F1739" s="6">
        <v>0</v>
      </c>
      <c r="G1739" s="6">
        <v>11919249.23</v>
      </c>
      <c r="H1739" s="6">
        <v>0</v>
      </c>
      <c r="I1739" s="6">
        <v>0</v>
      </c>
      <c r="J1739" s="6">
        <v>0</v>
      </c>
      <c r="K1739" s="6">
        <v>316573.87</v>
      </c>
      <c r="L1739" s="6">
        <v>860984000</v>
      </c>
      <c r="M1739" s="6">
        <v>1919440875.3</v>
      </c>
      <c r="N1739" s="6">
        <v>19891878.5</v>
      </c>
      <c r="O1739" s="6">
        <v>-3219943.87</v>
      </c>
      <c r="P1739" s="6">
        <v>264826649.83</v>
      </c>
      <c r="Q1739" s="6">
        <v>1457367229.57</v>
      </c>
      <c r="R1739" s="8">
        <f t="shared" si="378"/>
        <v>396029625.1</v>
      </c>
      <c r="S1739" s="8">
        <f t="shared" si="379"/>
        <v>4479506932.33</v>
      </c>
      <c r="T1739" s="8">
        <f t="shared" si="380"/>
        <v>4875536557.43</v>
      </c>
      <c r="U1739" s="8">
        <f t="shared" si="381"/>
        <v>395713051.23</v>
      </c>
      <c r="V1739" s="8">
        <f t="shared" si="382"/>
        <v>316573.87</v>
      </c>
      <c r="W1739" s="8">
        <f t="shared" si="383"/>
        <v>395713051.23</v>
      </c>
      <c r="X1739" s="8">
        <f t="shared" si="384"/>
        <v>4479823506.2</v>
      </c>
      <c r="Y1739" s="13">
        <f t="shared" si="385"/>
        <v>0.0812279059822609</v>
      </c>
      <c r="Z1739" s="13">
        <f t="shared" si="386"/>
        <v>0.918772094017739</v>
      </c>
      <c r="AA1739" s="13">
        <f t="shared" si="387"/>
        <v>1.08840920018267</v>
      </c>
      <c r="AB1739" s="13">
        <f t="shared" si="388"/>
        <v>0.999200630836847</v>
      </c>
      <c r="AC1739" s="13">
        <f t="shared" si="389"/>
        <v>0.000799369163153042</v>
      </c>
      <c r="AD1739" s="13">
        <f t="shared" si="390"/>
        <v>0.0811629748990312</v>
      </c>
      <c r="AE1739" s="13">
        <f t="shared" si="391"/>
        <v>0.918837025100969</v>
      </c>
    </row>
    <row r="1740" spans="1:31">
      <c r="A1740" s="5" t="s">
        <v>3507</v>
      </c>
      <c r="B1740" s="5" t="s">
        <v>3508</v>
      </c>
      <c r="C1740" s="6">
        <v>284000000</v>
      </c>
      <c r="D1740" s="6">
        <v>0</v>
      </c>
      <c r="E1740" s="6">
        <v>0</v>
      </c>
      <c r="F1740" s="6">
        <v>55717687.47</v>
      </c>
      <c r="G1740" s="6">
        <v>677305810.46</v>
      </c>
      <c r="H1740" s="6">
        <v>464292000</v>
      </c>
      <c r="I1740" s="6">
        <v>0</v>
      </c>
      <c r="J1740" s="6">
        <v>81385337.38</v>
      </c>
      <c r="K1740" s="6">
        <v>31206817.65</v>
      </c>
      <c r="L1740" s="6">
        <v>3121411812</v>
      </c>
      <c r="M1740" s="6">
        <v>297634229.13</v>
      </c>
      <c r="N1740" s="6">
        <v>0</v>
      </c>
      <c r="O1740" s="6">
        <v>0</v>
      </c>
      <c r="P1740" s="6">
        <v>42496288.12</v>
      </c>
      <c r="Q1740" s="6">
        <v>1233299844.93</v>
      </c>
      <c r="R1740" s="8">
        <f t="shared" si="378"/>
        <v>1593907652.96</v>
      </c>
      <c r="S1740" s="8">
        <f t="shared" si="379"/>
        <v>4694842174.18</v>
      </c>
      <c r="T1740" s="8">
        <f t="shared" si="380"/>
        <v>6288749827.14</v>
      </c>
      <c r="U1740" s="8">
        <f t="shared" si="381"/>
        <v>1017023497.93</v>
      </c>
      <c r="V1740" s="8">
        <f t="shared" si="382"/>
        <v>576884155.03</v>
      </c>
      <c r="W1740" s="8">
        <f t="shared" si="383"/>
        <v>1017023497.93</v>
      </c>
      <c r="X1740" s="8">
        <f t="shared" si="384"/>
        <v>5271726329.21</v>
      </c>
      <c r="Y1740" s="13">
        <f t="shared" si="385"/>
        <v>0.253453817813083</v>
      </c>
      <c r="Z1740" s="13">
        <f t="shared" si="386"/>
        <v>0.746546182186917</v>
      </c>
      <c r="AA1740" s="13">
        <f t="shared" si="387"/>
        <v>1.33950186051534</v>
      </c>
      <c r="AB1740" s="13">
        <f t="shared" si="388"/>
        <v>0.638069273361801</v>
      </c>
      <c r="AC1740" s="13">
        <f t="shared" si="389"/>
        <v>0.3619307266382</v>
      </c>
      <c r="AD1740" s="13">
        <f t="shared" si="390"/>
        <v>0.161721093362768</v>
      </c>
      <c r="AE1740" s="13">
        <f t="shared" si="391"/>
        <v>0.838278906637232</v>
      </c>
    </row>
    <row r="1741" spans="1:31">
      <c r="A1741" s="5" t="s">
        <v>3509</v>
      </c>
      <c r="B1741" s="5" t="s">
        <v>3510</v>
      </c>
      <c r="C1741" s="6">
        <v>418000000</v>
      </c>
      <c r="D1741" s="6">
        <v>0</v>
      </c>
      <c r="E1741" s="6">
        <v>0</v>
      </c>
      <c r="F1741" s="6">
        <v>0</v>
      </c>
      <c r="G1741" s="6">
        <v>405707868.9</v>
      </c>
      <c r="H1741" s="6">
        <v>4043231500</v>
      </c>
      <c r="I1741" s="6">
        <v>0</v>
      </c>
      <c r="J1741" s="6">
        <v>0</v>
      </c>
      <c r="K1741" s="6">
        <v>24208969.2</v>
      </c>
      <c r="L1741" s="6">
        <v>1671026239</v>
      </c>
      <c r="M1741" s="6">
        <v>1086250561.54</v>
      </c>
      <c r="N1741" s="6">
        <v>0</v>
      </c>
      <c r="O1741" s="6">
        <v>-314768.38</v>
      </c>
      <c r="P1741" s="6">
        <v>236223500.88</v>
      </c>
      <c r="Q1741" s="6">
        <v>375872186.46</v>
      </c>
      <c r="R1741" s="8">
        <f t="shared" si="378"/>
        <v>4891148338.1</v>
      </c>
      <c r="S1741" s="8">
        <f t="shared" si="379"/>
        <v>3369057719.5</v>
      </c>
      <c r="T1741" s="8">
        <f t="shared" si="380"/>
        <v>8260206057.6</v>
      </c>
      <c r="U1741" s="8">
        <f t="shared" si="381"/>
        <v>823707868.9</v>
      </c>
      <c r="V1741" s="8">
        <f t="shared" si="382"/>
        <v>4067440469.2</v>
      </c>
      <c r="W1741" s="8">
        <f t="shared" si="383"/>
        <v>823707868.9</v>
      </c>
      <c r="X1741" s="8">
        <f t="shared" si="384"/>
        <v>7436498188.7</v>
      </c>
      <c r="Y1741" s="13">
        <f t="shared" si="385"/>
        <v>0.592133937578928</v>
      </c>
      <c r="Z1741" s="13">
        <f t="shared" si="386"/>
        <v>0.407866062421072</v>
      </c>
      <c r="AA1741" s="13">
        <f t="shared" si="387"/>
        <v>2.45178526024953</v>
      </c>
      <c r="AB1741" s="13">
        <f t="shared" si="388"/>
        <v>0.168407869064952</v>
      </c>
      <c r="AC1741" s="13">
        <f t="shared" si="389"/>
        <v>0.831592130935049</v>
      </c>
      <c r="AD1741" s="13">
        <f t="shared" si="390"/>
        <v>0.0997200146287062</v>
      </c>
      <c r="AE1741" s="13">
        <f t="shared" si="391"/>
        <v>0.900279985371294</v>
      </c>
    </row>
    <row r="1742" spans="1:31">
      <c r="A1742" s="5" t="s">
        <v>3511</v>
      </c>
      <c r="B1742" s="5" t="s">
        <v>3512</v>
      </c>
      <c r="C1742" s="6">
        <v>5904527251.08</v>
      </c>
      <c r="D1742" s="6">
        <v>0</v>
      </c>
      <c r="E1742" s="6">
        <v>0</v>
      </c>
      <c r="F1742" s="6">
        <v>0</v>
      </c>
      <c r="G1742" s="6">
        <v>1058072723.6</v>
      </c>
      <c r="H1742" s="6">
        <v>6092554447.08</v>
      </c>
      <c r="I1742" s="6">
        <v>2276366145.86</v>
      </c>
      <c r="J1742" s="6">
        <v>0</v>
      </c>
      <c r="K1742" s="6">
        <v>1991100427.04</v>
      </c>
      <c r="L1742" s="6">
        <v>1814540677</v>
      </c>
      <c r="M1742" s="6">
        <v>1195225033.84</v>
      </c>
      <c r="N1742" s="6">
        <v>0</v>
      </c>
      <c r="O1742" s="6">
        <v>712811394.45</v>
      </c>
      <c r="P1742" s="6">
        <v>296525607.37</v>
      </c>
      <c r="Q1742" s="6">
        <v>2358782281.15</v>
      </c>
      <c r="R1742" s="8">
        <f t="shared" si="378"/>
        <v>17322620994.66</v>
      </c>
      <c r="S1742" s="8">
        <f t="shared" si="379"/>
        <v>6377884993.81</v>
      </c>
      <c r="T1742" s="8">
        <f t="shared" si="380"/>
        <v>23700505988.47</v>
      </c>
      <c r="U1742" s="8">
        <f t="shared" si="381"/>
        <v>6962599974.68</v>
      </c>
      <c r="V1742" s="8">
        <f t="shared" si="382"/>
        <v>10360021019.98</v>
      </c>
      <c r="W1742" s="8">
        <f t="shared" si="383"/>
        <v>6962599974.68</v>
      </c>
      <c r="X1742" s="8">
        <f t="shared" si="384"/>
        <v>16737906013.79</v>
      </c>
      <c r="Y1742" s="13">
        <f t="shared" si="385"/>
        <v>0.730896673813092</v>
      </c>
      <c r="Z1742" s="13">
        <f t="shared" si="386"/>
        <v>0.269103326186908</v>
      </c>
      <c r="AA1742" s="13">
        <f t="shared" si="387"/>
        <v>3.71604474076787</v>
      </c>
      <c r="AB1742" s="13">
        <f t="shared" si="388"/>
        <v>0.401936864913591</v>
      </c>
      <c r="AC1742" s="13">
        <f t="shared" si="389"/>
        <v>0.598063135086409</v>
      </c>
      <c r="AD1742" s="13">
        <f t="shared" si="390"/>
        <v>0.293774317648206</v>
      </c>
      <c r="AE1742" s="13">
        <f t="shared" si="391"/>
        <v>0.706225682351794</v>
      </c>
    </row>
    <row r="1743" spans="1:31">
      <c r="A1743" s="5" t="s">
        <v>3513</v>
      </c>
      <c r="B1743" s="5" t="s">
        <v>3514</v>
      </c>
      <c r="C1743" s="6">
        <v>380000000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6">
        <v>0</v>
      </c>
      <c r="K1743" s="6">
        <v>0</v>
      </c>
      <c r="L1743" s="6">
        <v>550000000</v>
      </c>
      <c r="M1743" s="6">
        <v>4391615206.84</v>
      </c>
      <c r="N1743" s="6">
        <v>0</v>
      </c>
      <c r="O1743" s="6">
        <v>0</v>
      </c>
      <c r="P1743" s="6">
        <v>113923260.48</v>
      </c>
      <c r="Q1743" s="6">
        <v>2848280294.89</v>
      </c>
      <c r="R1743" s="8">
        <f t="shared" si="378"/>
        <v>380000000</v>
      </c>
      <c r="S1743" s="8">
        <f t="shared" si="379"/>
        <v>7903818762.21</v>
      </c>
      <c r="T1743" s="8">
        <f t="shared" si="380"/>
        <v>8283818762.21</v>
      </c>
      <c r="U1743" s="8">
        <f t="shared" si="381"/>
        <v>380000000</v>
      </c>
      <c r="V1743" s="8">
        <f t="shared" si="382"/>
        <v>0</v>
      </c>
      <c r="W1743" s="8">
        <f t="shared" si="383"/>
        <v>380000000</v>
      </c>
      <c r="X1743" s="8">
        <f t="shared" si="384"/>
        <v>7903818762.21</v>
      </c>
      <c r="Y1743" s="13">
        <f t="shared" si="385"/>
        <v>0.0458725632353914</v>
      </c>
      <c r="Z1743" s="13">
        <f t="shared" si="386"/>
        <v>0.954127436764609</v>
      </c>
      <c r="AA1743" s="13">
        <f t="shared" si="387"/>
        <v>1.04807802550039</v>
      </c>
      <c r="AB1743" s="13">
        <f t="shared" si="388"/>
        <v>1</v>
      </c>
      <c r="AC1743" s="13">
        <f t="shared" si="389"/>
        <v>0</v>
      </c>
      <c r="AD1743" s="13">
        <f t="shared" si="390"/>
        <v>0.0458725632353914</v>
      </c>
      <c r="AE1743" s="13">
        <f t="shared" si="391"/>
        <v>0.954127436764609</v>
      </c>
    </row>
    <row r="1744" spans="1:31">
      <c r="A1744" s="5" t="s">
        <v>3515</v>
      </c>
      <c r="B1744" s="5" t="s">
        <v>3516</v>
      </c>
      <c r="C1744" s="6">
        <v>1678508624</v>
      </c>
      <c r="D1744" s="6">
        <v>0</v>
      </c>
      <c r="E1744" s="6">
        <v>0</v>
      </c>
      <c r="F1744" s="6">
        <v>0</v>
      </c>
      <c r="G1744" s="6">
        <v>3821362239.39</v>
      </c>
      <c r="H1744" s="6">
        <v>27262270224.48</v>
      </c>
      <c r="I1744" s="6">
        <v>2085000000</v>
      </c>
      <c r="J1744" s="6">
        <v>0</v>
      </c>
      <c r="K1744" s="6">
        <v>500000000</v>
      </c>
      <c r="L1744" s="6">
        <v>3849910396</v>
      </c>
      <c r="M1744" s="6">
        <v>2398760588.52</v>
      </c>
      <c r="N1744" s="6">
        <v>0</v>
      </c>
      <c r="O1744" s="6">
        <v>6493135</v>
      </c>
      <c r="P1744" s="6">
        <v>631218379.25</v>
      </c>
      <c r="Q1744" s="6">
        <v>5695327470.88</v>
      </c>
      <c r="R1744" s="8">
        <f t="shared" si="378"/>
        <v>35347141087.87</v>
      </c>
      <c r="S1744" s="8">
        <f t="shared" si="379"/>
        <v>12581709969.65</v>
      </c>
      <c r="T1744" s="8">
        <f t="shared" si="380"/>
        <v>47928851057.52</v>
      </c>
      <c r="U1744" s="8">
        <f t="shared" si="381"/>
        <v>5499870863.39</v>
      </c>
      <c r="V1744" s="8">
        <f t="shared" si="382"/>
        <v>29847270224.48</v>
      </c>
      <c r="W1744" s="8">
        <f t="shared" si="383"/>
        <v>5499870863.39</v>
      </c>
      <c r="X1744" s="8">
        <f t="shared" si="384"/>
        <v>42428980194.13</v>
      </c>
      <c r="Y1744" s="13">
        <f t="shared" si="385"/>
        <v>0.737491934564621</v>
      </c>
      <c r="Z1744" s="13">
        <f t="shared" si="386"/>
        <v>0.262508065435379</v>
      </c>
      <c r="AA1744" s="13">
        <f t="shared" si="387"/>
        <v>3.80940676371777</v>
      </c>
      <c r="AB1744" s="13">
        <f t="shared" si="388"/>
        <v>0.155595917919296</v>
      </c>
      <c r="AC1744" s="13">
        <f t="shared" si="389"/>
        <v>0.844404082080704</v>
      </c>
      <c r="AD1744" s="13">
        <f t="shared" si="390"/>
        <v>0.11475073451666</v>
      </c>
      <c r="AE1744" s="13">
        <f t="shared" si="391"/>
        <v>0.88524926548334</v>
      </c>
    </row>
    <row r="1745" spans="1:31">
      <c r="A1745" s="5" t="s">
        <v>3517</v>
      </c>
      <c r="B1745" s="5" t="s">
        <v>3518</v>
      </c>
      <c r="C1745" s="6">
        <v>134008443.17</v>
      </c>
      <c r="D1745" s="6">
        <v>0</v>
      </c>
      <c r="E1745" s="6">
        <v>0</v>
      </c>
      <c r="F1745" s="6">
        <v>0</v>
      </c>
      <c r="G1745" s="6">
        <v>3500000</v>
      </c>
      <c r="H1745" s="6">
        <v>18500000</v>
      </c>
      <c r="I1745" s="6">
        <v>1015946666.67</v>
      </c>
      <c r="J1745" s="6">
        <v>0</v>
      </c>
      <c r="K1745" s="6">
        <v>1303851555.56</v>
      </c>
      <c r="L1745" s="6">
        <v>5000717686</v>
      </c>
      <c r="M1745" s="6">
        <v>13140914014.07</v>
      </c>
      <c r="N1745" s="6">
        <v>0</v>
      </c>
      <c r="O1745" s="6">
        <v>0</v>
      </c>
      <c r="P1745" s="6">
        <v>787046078.28</v>
      </c>
      <c r="Q1745" s="6">
        <v>2797489741.3</v>
      </c>
      <c r="R1745" s="8">
        <f t="shared" si="378"/>
        <v>2475806665.4</v>
      </c>
      <c r="S1745" s="8">
        <f t="shared" si="379"/>
        <v>21726167519.65</v>
      </c>
      <c r="T1745" s="8">
        <f t="shared" si="380"/>
        <v>24201974185.05</v>
      </c>
      <c r="U1745" s="8">
        <f t="shared" si="381"/>
        <v>137508443.17</v>
      </c>
      <c r="V1745" s="8">
        <f t="shared" si="382"/>
        <v>2338298222.23</v>
      </c>
      <c r="W1745" s="8">
        <f t="shared" si="383"/>
        <v>137508443.17</v>
      </c>
      <c r="X1745" s="8">
        <f t="shared" si="384"/>
        <v>24064465741.88</v>
      </c>
      <c r="Y1745" s="13">
        <f t="shared" si="385"/>
        <v>0.102297715321478</v>
      </c>
      <c r="Z1745" s="13">
        <f t="shared" si="386"/>
        <v>0.897702284678522</v>
      </c>
      <c r="AA1745" s="13">
        <f t="shared" si="387"/>
        <v>1.11395505733631</v>
      </c>
      <c r="AB1745" s="13">
        <f t="shared" si="388"/>
        <v>0.0555408647580257</v>
      </c>
      <c r="AC1745" s="13">
        <f t="shared" si="389"/>
        <v>0.944459135241974</v>
      </c>
      <c r="AD1745" s="13">
        <f t="shared" si="390"/>
        <v>0.00568170357172522</v>
      </c>
      <c r="AE1745" s="13">
        <f t="shared" si="391"/>
        <v>0.994318296428275</v>
      </c>
    </row>
    <row r="1746" spans="1:31">
      <c r="A1746" s="5" t="s">
        <v>3519</v>
      </c>
      <c r="B1746" s="5" t="s">
        <v>3520</v>
      </c>
      <c r="C1746" s="6">
        <v>575741000</v>
      </c>
      <c r="D1746" s="6">
        <v>0</v>
      </c>
      <c r="E1746" s="6">
        <v>0</v>
      </c>
      <c r="F1746" s="6">
        <v>0</v>
      </c>
      <c r="G1746" s="6">
        <v>1142650374.3</v>
      </c>
      <c r="H1746" s="6">
        <v>108279299.76</v>
      </c>
      <c r="I1746" s="6">
        <v>0</v>
      </c>
      <c r="J1746" s="6">
        <v>0</v>
      </c>
      <c r="K1746" s="6">
        <v>7937579.74</v>
      </c>
      <c r="L1746" s="6">
        <v>950515518</v>
      </c>
      <c r="M1746" s="6">
        <v>2659188242.18</v>
      </c>
      <c r="N1746" s="6">
        <v>0</v>
      </c>
      <c r="O1746" s="6">
        <v>871883498.18</v>
      </c>
      <c r="P1746" s="6">
        <v>87554525.07</v>
      </c>
      <c r="Q1746" s="6">
        <v>982166992.94</v>
      </c>
      <c r="R1746" s="8">
        <f t="shared" si="378"/>
        <v>1834608253.8</v>
      </c>
      <c r="S1746" s="8">
        <f t="shared" si="379"/>
        <v>5551308776.37</v>
      </c>
      <c r="T1746" s="8">
        <f t="shared" si="380"/>
        <v>7385917030.17</v>
      </c>
      <c r="U1746" s="8">
        <f t="shared" si="381"/>
        <v>1718391374.3</v>
      </c>
      <c r="V1746" s="8">
        <f t="shared" si="382"/>
        <v>116216879.5</v>
      </c>
      <c r="W1746" s="8">
        <f t="shared" si="383"/>
        <v>1718391374.3</v>
      </c>
      <c r="X1746" s="8">
        <f t="shared" si="384"/>
        <v>5667525655.87</v>
      </c>
      <c r="Y1746" s="13">
        <f t="shared" si="385"/>
        <v>0.248392751544052</v>
      </c>
      <c r="Z1746" s="13">
        <f t="shared" si="386"/>
        <v>0.751607248455948</v>
      </c>
      <c r="AA1746" s="13">
        <f t="shared" si="387"/>
        <v>1.33048211290449</v>
      </c>
      <c r="AB1746" s="13">
        <f t="shared" si="388"/>
        <v>0.936653027010381</v>
      </c>
      <c r="AC1746" s="13">
        <f t="shared" si="389"/>
        <v>0.0633469729896186</v>
      </c>
      <c r="AD1746" s="13">
        <f t="shared" si="390"/>
        <v>0.232657822621174</v>
      </c>
      <c r="AE1746" s="13">
        <f t="shared" si="391"/>
        <v>0.767342177378826</v>
      </c>
    </row>
    <row r="1747" spans="1:31">
      <c r="A1747" s="5" t="s">
        <v>3521</v>
      </c>
      <c r="B1747" s="5" t="s">
        <v>3522</v>
      </c>
      <c r="C1747" s="6">
        <v>1460322796.99</v>
      </c>
      <c r="D1747" s="6">
        <v>0</v>
      </c>
      <c r="E1747" s="6">
        <v>6971434.33</v>
      </c>
      <c r="F1747" s="6">
        <v>0</v>
      </c>
      <c r="G1747" s="6">
        <v>38333517.81</v>
      </c>
      <c r="H1747" s="6">
        <v>1668609315.53</v>
      </c>
      <c r="I1747" s="6">
        <v>0</v>
      </c>
      <c r="J1747" s="6">
        <v>0</v>
      </c>
      <c r="K1747" s="6">
        <v>41909943.04</v>
      </c>
      <c r="L1747" s="6">
        <v>527457914</v>
      </c>
      <c r="M1747" s="6">
        <v>867422972.68</v>
      </c>
      <c r="N1747" s="6">
        <v>0</v>
      </c>
      <c r="O1747" s="6">
        <v>-1634176.25</v>
      </c>
      <c r="P1747" s="6">
        <v>95095815.42</v>
      </c>
      <c r="Q1747" s="6">
        <v>-2755553588.02</v>
      </c>
      <c r="R1747" s="8">
        <f t="shared" si="378"/>
        <v>3216147007.7</v>
      </c>
      <c r="S1747" s="8">
        <f t="shared" si="379"/>
        <v>-1267211062.17</v>
      </c>
      <c r="T1747" s="8">
        <f t="shared" si="380"/>
        <v>1948935945.53</v>
      </c>
      <c r="U1747" s="8">
        <f t="shared" si="381"/>
        <v>1505627749.13</v>
      </c>
      <c r="V1747" s="8">
        <f t="shared" si="382"/>
        <v>1710519258.57</v>
      </c>
      <c r="W1747" s="8">
        <f t="shared" si="383"/>
        <v>1505627749.13</v>
      </c>
      <c r="X1747" s="8">
        <f t="shared" si="384"/>
        <v>443308196.4</v>
      </c>
      <c r="Y1747" s="13">
        <f t="shared" si="385"/>
        <v>1.65020662432566</v>
      </c>
      <c r="Z1747" s="13">
        <f t="shared" si="386"/>
        <v>-0.65020662432566</v>
      </c>
      <c r="AA1747" s="13">
        <f t="shared" si="387"/>
        <v>-1.53797264221526</v>
      </c>
      <c r="AB1747" s="13">
        <f t="shared" si="388"/>
        <v>0.468146432835711</v>
      </c>
      <c r="AC1747" s="13">
        <f t="shared" si="389"/>
        <v>0.531853567164289</v>
      </c>
      <c r="AD1747" s="13">
        <f t="shared" si="390"/>
        <v>0.772538344619918</v>
      </c>
      <c r="AE1747" s="13">
        <f t="shared" si="391"/>
        <v>0.227461655380082</v>
      </c>
    </row>
    <row r="1748" spans="1:31">
      <c r="A1748" s="5" t="s">
        <v>3523</v>
      </c>
      <c r="B1748" s="5" t="s">
        <v>3524</v>
      </c>
      <c r="C1748" s="6">
        <v>971187482.6</v>
      </c>
      <c r="D1748" s="6">
        <v>0</v>
      </c>
      <c r="E1748" s="6">
        <v>0</v>
      </c>
      <c r="F1748" s="6">
        <v>0</v>
      </c>
      <c r="G1748" s="6">
        <v>25835911.54</v>
      </c>
      <c r="H1748" s="6">
        <v>52400392.68</v>
      </c>
      <c r="I1748" s="6">
        <v>0</v>
      </c>
      <c r="J1748" s="6">
        <v>0</v>
      </c>
      <c r="K1748" s="6">
        <v>0</v>
      </c>
      <c r="L1748" s="6">
        <v>262210000</v>
      </c>
      <c r="M1748" s="6">
        <v>526503457.12</v>
      </c>
      <c r="N1748" s="6">
        <v>0</v>
      </c>
      <c r="O1748" s="6">
        <v>-13804172.93</v>
      </c>
      <c r="P1748" s="6">
        <v>36518460.19</v>
      </c>
      <c r="Q1748" s="6">
        <v>-108880033.93</v>
      </c>
      <c r="R1748" s="8">
        <f t="shared" si="378"/>
        <v>1049423786.82</v>
      </c>
      <c r="S1748" s="8">
        <f t="shared" si="379"/>
        <v>702547710.45</v>
      </c>
      <c r="T1748" s="8">
        <f t="shared" si="380"/>
        <v>1751971497.27</v>
      </c>
      <c r="U1748" s="8">
        <f t="shared" si="381"/>
        <v>997023394.14</v>
      </c>
      <c r="V1748" s="8">
        <f t="shared" si="382"/>
        <v>52400392.68</v>
      </c>
      <c r="W1748" s="8">
        <f t="shared" si="383"/>
        <v>997023394.14</v>
      </c>
      <c r="X1748" s="8">
        <f t="shared" si="384"/>
        <v>754948103.13</v>
      </c>
      <c r="Y1748" s="13">
        <f t="shared" si="385"/>
        <v>0.598995924565701</v>
      </c>
      <c r="Z1748" s="13">
        <f t="shared" si="386"/>
        <v>0.401004075434299</v>
      </c>
      <c r="AA1748" s="13">
        <f t="shared" si="387"/>
        <v>2.49374024170944</v>
      </c>
      <c r="AB1748" s="13">
        <f t="shared" si="388"/>
        <v>0.950067462413078</v>
      </c>
      <c r="AC1748" s="13">
        <f t="shared" si="389"/>
        <v>0.0499325375869223</v>
      </c>
      <c r="AD1748" s="13">
        <f t="shared" si="390"/>
        <v>0.569086538047911</v>
      </c>
      <c r="AE1748" s="13">
        <f t="shared" si="391"/>
        <v>0.430913461952089</v>
      </c>
    </row>
    <row r="1749" spans="1:31">
      <c r="A1749" s="5" t="s">
        <v>3525</v>
      </c>
      <c r="B1749" s="5" t="s">
        <v>3526</v>
      </c>
      <c r="C1749" s="6">
        <v>2265176696.04</v>
      </c>
      <c r="D1749" s="6">
        <v>0</v>
      </c>
      <c r="E1749" s="6">
        <v>0</v>
      </c>
      <c r="F1749" s="6">
        <v>0</v>
      </c>
      <c r="G1749" s="6">
        <v>151626626.39</v>
      </c>
      <c r="H1749" s="6">
        <v>2100726456.09</v>
      </c>
      <c r="I1749" s="6">
        <v>0</v>
      </c>
      <c r="J1749" s="6">
        <v>0</v>
      </c>
      <c r="K1749" s="6">
        <v>189194767.19</v>
      </c>
      <c r="L1749" s="6">
        <v>1805053109</v>
      </c>
      <c r="M1749" s="6">
        <v>5576927177.37</v>
      </c>
      <c r="N1749" s="6">
        <v>183165498.1</v>
      </c>
      <c r="O1749" s="6">
        <v>0</v>
      </c>
      <c r="P1749" s="6">
        <v>285230673.39</v>
      </c>
      <c r="Q1749" s="6">
        <v>1339414094</v>
      </c>
      <c r="R1749" s="8">
        <f t="shared" si="378"/>
        <v>4706724545.71</v>
      </c>
      <c r="S1749" s="8">
        <f t="shared" si="379"/>
        <v>8823459555.66</v>
      </c>
      <c r="T1749" s="8">
        <f t="shared" si="380"/>
        <v>13530184101.37</v>
      </c>
      <c r="U1749" s="8">
        <f t="shared" si="381"/>
        <v>2416803322.43</v>
      </c>
      <c r="V1749" s="8">
        <f t="shared" si="382"/>
        <v>2289921223.28</v>
      </c>
      <c r="W1749" s="8">
        <f t="shared" si="383"/>
        <v>2416803322.43</v>
      </c>
      <c r="X1749" s="8">
        <f t="shared" si="384"/>
        <v>11113380778.94</v>
      </c>
      <c r="Y1749" s="13">
        <f t="shared" si="385"/>
        <v>0.347868477653118</v>
      </c>
      <c r="Z1749" s="13">
        <f t="shared" si="386"/>
        <v>0.652131522346882</v>
      </c>
      <c r="AA1749" s="13">
        <f t="shared" si="387"/>
        <v>1.53343300504968</v>
      </c>
      <c r="AB1749" s="13">
        <f t="shared" si="388"/>
        <v>0.51347881078633</v>
      </c>
      <c r="AC1749" s="13">
        <f t="shared" si="389"/>
        <v>0.48652118921367</v>
      </c>
      <c r="AD1749" s="13">
        <f t="shared" si="390"/>
        <v>0.178623092215374</v>
      </c>
      <c r="AE1749" s="13">
        <f t="shared" si="391"/>
        <v>0.821376907784626</v>
      </c>
    </row>
    <row r="1750" spans="1:31">
      <c r="A1750" s="5" t="s">
        <v>3527</v>
      </c>
      <c r="B1750" s="5" t="s">
        <v>3528</v>
      </c>
      <c r="C1750" s="6">
        <v>180000000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6">
        <v>928516.74</v>
      </c>
      <c r="L1750" s="6">
        <v>818700955</v>
      </c>
      <c r="M1750" s="6">
        <v>297670902.07</v>
      </c>
      <c r="N1750" s="6">
        <v>0</v>
      </c>
      <c r="O1750" s="6">
        <v>0</v>
      </c>
      <c r="P1750" s="6">
        <v>137217353.47</v>
      </c>
      <c r="Q1750" s="6">
        <v>853767620.77</v>
      </c>
      <c r="R1750" s="8">
        <f t="shared" si="378"/>
        <v>180928516.74</v>
      </c>
      <c r="S1750" s="8">
        <f t="shared" si="379"/>
        <v>2107356831.31</v>
      </c>
      <c r="T1750" s="8">
        <f t="shared" si="380"/>
        <v>2288285348.05</v>
      </c>
      <c r="U1750" s="8">
        <f t="shared" si="381"/>
        <v>180000000</v>
      </c>
      <c r="V1750" s="8">
        <f t="shared" si="382"/>
        <v>928516.74</v>
      </c>
      <c r="W1750" s="8">
        <f t="shared" si="383"/>
        <v>180000000</v>
      </c>
      <c r="X1750" s="8">
        <f t="shared" si="384"/>
        <v>2108285348.05</v>
      </c>
      <c r="Y1750" s="13">
        <f t="shared" si="385"/>
        <v>0.0790672880435044</v>
      </c>
      <c r="Z1750" s="13">
        <f t="shared" si="386"/>
        <v>0.920932711956496</v>
      </c>
      <c r="AA1750" s="13">
        <f t="shared" si="387"/>
        <v>1.08585566243545</v>
      </c>
      <c r="AB1750" s="13">
        <f t="shared" si="388"/>
        <v>0.994868046470893</v>
      </c>
      <c r="AC1750" s="13">
        <f t="shared" si="389"/>
        <v>0.00513195352910734</v>
      </c>
      <c r="AD1750" s="13">
        <f t="shared" si="390"/>
        <v>0.0786615183955926</v>
      </c>
      <c r="AE1750" s="13">
        <f t="shared" si="391"/>
        <v>0.921338481604407</v>
      </c>
    </row>
    <row r="1751" spans="1:31">
      <c r="A1751" s="5" t="s">
        <v>3529</v>
      </c>
      <c r="B1751" s="5" t="s">
        <v>3530</v>
      </c>
      <c r="C1751" s="6">
        <v>2514851934.74</v>
      </c>
      <c r="D1751" s="6">
        <v>0</v>
      </c>
      <c r="E1751" s="6">
        <v>0</v>
      </c>
      <c r="F1751" s="6">
        <v>0</v>
      </c>
      <c r="G1751" s="6">
        <v>739906878.69</v>
      </c>
      <c r="H1751" s="6">
        <v>2314490039.67</v>
      </c>
      <c r="I1751" s="6">
        <v>0</v>
      </c>
      <c r="J1751" s="6">
        <v>0</v>
      </c>
      <c r="K1751" s="6">
        <v>126755548.91</v>
      </c>
      <c r="L1751" s="6">
        <v>1336844288</v>
      </c>
      <c r="M1751" s="6">
        <v>1333081291.92</v>
      </c>
      <c r="N1751" s="6">
        <v>308964182.19</v>
      </c>
      <c r="O1751" s="6">
        <v>-1088185.41</v>
      </c>
      <c r="P1751" s="6">
        <v>232825311.21</v>
      </c>
      <c r="Q1751" s="6">
        <v>4934900017.7</v>
      </c>
      <c r="R1751" s="8">
        <f t="shared" si="378"/>
        <v>5696004402.01</v>
      </c>
      <c r="S1751" s="8">
        <f t="shared" si="379"/>
        <v>7527598541.23</v>
      </c>
      <c r="T1751" s="8">
        <f t="shared" si="380"/>
        <v>13223602943.24</v>
      </c>
      <c r="U1751" s="8">
        <f t="shared" si="381"/>
        <v>3254758813.43</v>
      </c>
      <c r="V1751" s="8">
        <f t="shared" si="382"/>
        <v>2441245588.58</v>
      </c>
      <c r="W1751" s="8">
        <f t="shared" si="383"/>
        <v>3254758813.43</v>
      </c>
      <c r="X1751" s="8">
        <f t="shared" si="384"/>
        <v>9968844129.81</v>
      </c>
      <c r="Y1751" s="13">
        <f t="shared" si="385"/>
        <v>0.430745268627552</v>
      </c>
      <c r="Z1751" s="13">
        <f t="shared" si="386"/>
        <v>0.569254731372448</v>
      </c>
      <c r="AA1751" s="13">
        <f t="shared" si="387"/>
        <v>1.75668280804455</v>
      </c>
      <c r="AB1751" s="13">
        <f t="shared" si="388"/>
        <v>0.571410866937087</v>
      </c>
      <c r="AC1751" s="13">
        <f t="shared" si="389"/>
        <v>0.428589133062913</v>
      </c>
      <c r="AD1751" s="13">
        <f t="shared" si="390"/>
        <v>0.246132527375518</v>
      </c>
      <c r="AE1751" s="13">
        <f t="shared" si="391"/>
        <v>0.753867472624482</v>
      </c>
    </row>
    <row r="1752" spans="1:31">
      <c r="A1752" s="5" t="s">
        <v>3531</v>
      </c>
      <c r="B1752" s="5" t="s">
        <v>3532</v>
      </c>
      <c r="C1752" s="6">
        <v>25000000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  <c r="K1752" s="6">
        <v>0</v>
      </c>
      <c r="L1752" s="6">
        <v>1704251817</v>
      </c>
      <c r="M1752" s="6">
        <v>4371573811.67</v>
      </c>
      <c r="N1752" s="6">
        <v>70953540</v>
      </c>
      <c r="O1752" s="6">
        <v>-2551118.6</v>
      </c>
      <c r="P1752" s="6">
        <v>303071858.99</v>
      </c>
      <c r="Q1752" s="6">
        <v>3736240921.7</v>
      </c>
      <c r="R1752" s="8">
        <f t="shared" si="378"/>
        <v>25000000</v>
      </c>
      <c r="S1752" s="8">
        <f t="shared" si="379"/>
        <v>10041633750.76</v>
      </c>
      <c r="T1752" s="8">
        <f t="shared" si="380"/>
        <v>10066633750.76</v>
      </c>
      <c r="U1752" s="8">
        <f t="shared" si="381"/>
        <v>25000000</v>
      </c>
      <c r="V1752" s="8">
        <f t="shared" si="382"/>
        <v>0</v>
      </c>
      <c r="W1752" s="8">
        <f t="shared" si="383"/>
        <v>25000000</v>
      </c>
      <c r="X1752" s="8">
        <f t="shared" si="384"/>
        <v>10041633750.76</v>
      </c>
      <c r="Y1752" s="13">
        <f t="shared" si="385"/>
        <v>0.00248345182898033</v>
      </c>
      <c r="Z1752" s="13">
        <f t="shared" si="386"/>
        <v>0.99751654817102</v>
      </c>
      <c r="AA1752" s="13">
        <f t="shared" si="387"/>
        <v>1.00248963471687</v>
      </c>
      <c r="AB1752" s="13">
        <f t="shared" si="388"/>
        <v>1</v>
      </c>
      <c r="AC1752" s="13">
        <f t="shared" si="389"/>
        <v>0</v>
      </c>
      <c r="AD1752" s="13">
        <f t="shared" si="390"/>
        <v>0.00248345182898033</v>
      </c>
      <c r="AE1752" s="13">
        <f t="shared" si="391"/>
        <v>0.99751654817102</v>
      </c>
    </row>
    <row r="1753" spans="1:31">
      <c r="A1753" s="5" t="s">
        <v>3533</v>
      </c>
      <c r="B1753" s="5" t="s">
        <v>3534</v>
      </c>
      <c r="C1753" s="6">
        <v>62063835.45</v>
      </c>
      <c r="D1753" s="6">
        <v>0</v>
      </c>
      <c r="E1753" s="6">
        <v>0</v>
      </c>
      <c r="F1753" s="6">
        <v>0</v>
      </c>
      <c r="G1753" s="6">
        <v>129344912.65</v>
      </c>
      <c r="H1753" s="6">
        <v>368091966.87</v>
      </c>
      <c r="I1753" s="6">
        <v>0</v>
      </c>
      <c r="J1753" s="6">
        <v>0</v>
      </c>
      <c r="K1753" s="6">
        <v>16210459.36</v>
      </c>
      <c r="L1753" s="6">
        <v>10165104199</v>
      </c>
      <c r="M1753" s="6">
        <v>1738659983.71</v>
      </c>
      <c r="N1753" s="6">
        <v>0</v>
      </c>
      <c r="O1753" s="6">
        <v>-70696190.22</v>
      </c>
      <c r="P1753" s="6">
        <v>1339785416.8</v>
      </c>
      <c r="Q1753" s="6">
        <v>7178997545.37</v>
      </c>
      <c r="R1753" s="8">
        <f t="shared" si="378"/>
        <v>575711174.33</v>
      </c>
      <c r="S1753" s="8">
        <f t="shared" si="379"/>
        <v>20351850954.66</v>
      </c>
      <c r="T1753" s="8">
        <f t="shared" si="380"/>
        <v>20927562128.99</v>
      </c>
      <c r="U1753" s="8">
        <f t="shared" si="381"/>
        <v>191408748.1</v>
      </c>
      <c r="V1753" s="8">
        <f t="shared" si="382"/>
        <v>384302426.23</v>
      </c>
      <c r="W1753" s="8">
        <f t="shared" si="383"/>
        <v>191408748.1</v>
      </c>
      <c r="X1753" s="8">
        <f t="shared" si="384"/>
        <v>20736153380.89</v>
      </c>
      <c r="Y1753" s="13">
        <f t="shared" si="385"/>
        <v>0.0275097104374376</v>
      </c>
      <c r="Z1753" s="13">
        <f t="shared" si="386"/>
        <v>0.972490289562562</v>
      </c>
      <c r="AA1753" s="13">
        <f t="shared" si="387"/>
        <v>1.02828790244251</v>
      </c>
      <c r="AB1753" s="13">
        <f t="shared" si="388"/>
        <v>0.332473567709985</v>
      </c>
      <c r="AC1753" s="13">
        <f t="shared" si="389"/>
        <v>0.667526432290015</v>
      </c>
      <c r="AD1753" s="13">
        <f t="shared" si="390"/>
        <v>0.00914625157580348</v>
      </c>
      <c r="AE1753" s="13">
        <f t="shared" si="391"/>
        <v>0.990853748424196</v>
      </c>
    </row>
    <row r="1754" spans="1:31">
      <c r="A1754" s="5" t="s">
        <v>3535</v>
      </c>
      <c r="B1754" s="5" t="s">
        <v>3536</v>
      </c>
      <c r="C1754" s="6">
        <v>600000000</v>
      </c>
      <c r="D1754" s="6">
        <v>0</v>
      </c>
      <c r="E1754" s="6">
        <v>0</v>
      </c>
      <c r="F1754" s="6">
        <v>0</v>
      </c>
      <c r="G1754" s="6">
        <v>444056800</v>
      </c>
      <c r="H1754" s="6">
        <v>7243131912</v>
      </c>
      <c r="I1754" s="6">
        <v>0</v>
      </c>
      <c r="J1754" s="6">
        <v>0</v>
      </c>
      <c r="K1754" s="6">
        <v>20867715.31</v>
      </c>
      <c r="L1754" s="6">
        <v>370050484</v>
      </c>
      <c r="M1754" s="6">
        <v>2536964224.53</v>
      </c>
      <c r="N1754" s="6">
        <v>0</v>
      </c>
      <c r="O1754" s="6">
        <v>-699543.7</v>
      </c>
      <c r="P1754" s="6">
        <v>81532709.69</v>
      </c>
      <c r="Q1754" s="6">
        <v>601958615.13</v>
      </c>
      <c r="R1754" s="8">
        <f t="shared" si="378"/>
        <v>8308056427.31</v>
      </c>
      <c r="S1754" s="8">
        <f t="shared" si="379"/>
        <v>3589806489.65</v>
      </c>
      <c r="T1754" s="8">
        <f t="shared" si="380"/>
        <v>11897862916.96</v>
      </c>
      <c r="U1754" s="8">
        <f t="shared" si="381"/>
        <v>1044056800</v>
      </c>
      <c r="V1754" s="8">
        <f t="shared" si="382"/>
        <v>7263999627.31</v>
      </c>
      <c r="W1754" s="8">
        <f t="shared" si="383"/>
        <v>1044056800</v>
      </c>
      <c r="X1754" s="8">
        <f t="shared" si="384"/>
        <v>10853806116.96</v>
      </c>
      <c r="Y1754" s="13">
        <f t="shared" si="385"/>
        <v>0.69828140442492</v>
      </c>
      <c r="Z1754" s="13">
        <f t="shared" si="386"/>
        <v>0.30171859557508</v>
      </c>
      <c r="AA1754" s="13">
        <f t="shared" si="387"/>
        <v>3.31434659535646</v>
      </c>
      <c r="AB1754" s="13">
        <f t="shared" si="388"/>
        <v>0.125667995774319</v>
      </c>
      <c r="AC1754" s="13">
        <f t="shared" si="389"/>
        <v>0.874332004225681</v>
      </c>
      <c r="AD1754" s="13">
        <f t="shared" si="390"/>
        <v>0.0877516245805566</v>
      </c>
      <c r="AE1754" s="13">
        <f t="shared" si="391"/>
        <v>0.912248375419443</v>
      </c>
    </row>
    <row r="1755" spans="1:31">
      <c r="A1755" s="5" t="s">
        <v>3537</v>
      </c>
      <c r="B1755" s="5" t="s">
        <v>3538</v>
      </c>
      <c r="C1755" s="6">
        <v>1071085808.22</v>
      </c>
      <c r="D1755" s="6">
        <v>0</v>
      </c>
      <c r="E1755" s="6">
        <v>0</v>
      </c>
      <c r="F1755" s="6">
        <v>0</v>
      </c>
      <c r="G1755" s="6">
        <v>530927373.29</v>
      </c>
      <c r="H1755" s="6">
        <v>413000000</v>
      </c>
      <c r="I1755" s="6">
        <v>0</v>
      </c>
      <c r="J1755" s="6">
        <v>0</v>
      </c>
      <c r="K1755" s="6">
        <v>258685431.51</v>
      </c>
      <c r="L1755" s="6">
        <v>1200004884</v>
      </c>
      <c r="M1755" s="6">
        <v>1658329401.02</v>
      </c>
      <c r="N1755" s="6">
        <v>0</v>
      </c>
      <c r="O1755" s="6">
        <v>0</v>
      </c>
      <c r="P1755" s="6">
        <v>603320592.26</v>
      </c>
      <c r="Q1755" s="6">
        <v>5010397467.56</v>
      </c>
      <c r="R1755" s="8">
        <f t="shared" si="378"/>
        <v>2273698613.02</v>
      </c>
      <c r="S1755" s="8">
        <f t="shared" si="379"/>
        <v>8472052344.84</v>
      </c>
      <c r="T1755" s="8">
        <f t="shared" si="380"/>
        <v>10745750957.86</v>
      </c>
      <c r="U1755" s="8">
        <f t="shared" si="381"/>
        <v>1602013181.51</v>
      </c>
      <c r="V1755" s="8">
        <f t="shared" si="382"/>
        <v>671685431.51</v>
      </c>
      <c r="W1755" s="8">
        <f t="shared" si="383"/>
        <v>1602013181.51</v>
      </c>
      <c r="X1755" s="8">
        <f t="shared" si="384"/>
        <v>9143737776.35</v>
      </c>
      <c r="Y1755" s="13">
        <f t="shared" si="385"/>
        <v>0.211590480919986</v>
      </c>
      <c r="Z1755" s="13">
        <f t="shared" si="386"/>
        <v>0.788409519080014</v>
      </c>
      <c r="AA1755" s="13">
        <f t="shared" si="387"/>
        <v>1.26837636507343</v>
      </c>
      <c r="AB1755" s="13">
        <f t="shared" si="388"/>
        <v>0.704584667614392</v>
      </c>
      <c r="AC1755" s="13">
        <f t="shared" si="389"/>
        <v>0.295415332385608</v>
      </c>
      <c r="AD1755" s="13">
        <f t="shared" si="390"/>
        <v>0.149083408669378</v>
      </c>
      <c r="AE1755" s="13">
        <f t="shared" si="391"/>
        <v>0.850916591330622</v>
      </c>
    </row>
    <row r="1756" spans="1:31">
      <c r="A1756" s="5" t="s">
        <v>3539</v>
      </c>
      <c r="B1756" s="5" t="s">
        <v>3540</v>
      </c>
      <c r="C1756" s="6">
        <v>11379742292.88</v>
      </c>
      <c r="D1756" s="6">
        <v>3625950</v>
      </c>
      <c r="E1756" s="6">
        <v>0</v>
      </c>
      <c r="F1756" s="6">
        <v>0</v>
      </c>
      <c r="G1756" s="6">
        <v>83281818.18</v>
      </c>
      <c r="H1756" s="6">
        <v>2551543975.31</v>
      </c>
      <c r="I1756" s="6">
        <v>0</v>
      </c>
      <c r="J1756" s="6">
        <v>0</v>
      </c>
      <c r="K1756" s="6">
        <v>109772518.5</v>
      </c>
      <c r="L1756" s="6">
        <v>1371366248</v>
      </c>
      <c r="M1756" s="6">
        <v>1447345965.52</v>
      </c>
      <c r="N1756" s="6">
        <v>0</v>
      </c>
      <c r="O1756" s="6">
        <v>13706392.41</v>
      </c>
      <c r="P1756" s="6">
        <v>161642698</v>
      </c>
      <c r="Q1756" s="6">
        <v>1617749664.33</v>
      </c>
      <c r="R1756" s="8">
        <f t="shared" si="378"/>
        <v>14127966554.87</v>
      </c>
      <c r="S1756" s="8">
        <f t="shared" si="379"/>
        <v>4611810968.26</v>
      </c>
      <c r="T1756" s="8">
        <f t="shared" si="380"/>
        <v>18739777523.13</v>
      </c>
      <c r="U1756" s="8">
        <f t="shared" si="381"/>
        <v>11466650061.06</v>
      </c>
      <c r="V1756" s="8">
        <f t="shared" si="382"/>
        <v>2661316493.81</v>
      </c>
      <c r="W1756" s="8">
        <f t="shared" si="383"/>
        <v>11466650061.06</v>
      </c>
      <c r="X1756" s="8">
        <f t="shared" si="384"/>
        <v>7273127462.07</v>
      </c>
      <c r="Y1756" s="13">
        <f t="shared" si="385"/>
        <v>0.753902576347677</v>
      </c>
      <c r="Z1756" s="13">
        <f t="shared" si="386"/>
        <v>0.246097423652323</v>
      </c>
      <c r="AA1756" s="13">
        <f t="shared" si="387"/>
        <v>4.06343140516888</v>
      </c>
      <c r="AB1756" s="13">
        <f t="shared" si="388"/>
        <v>0.811627775060621</v>
      </c>
      <c r="AC1756" s="13">
        <f t="shared" si="389"/>
        <v>0.188372224939379</v>
      </c>
      <c r="AD1756" s="13">
        <f t="shared" si="390"/>
        <v>0.611888270653535</v>
      </c>
      <c r="AE1756" s="13">
        <f t="shared" si="391"/>
        <v>0.388111729346465</v>
      </c>
    </row>
    <row r="1757" spans="1:31">
      <c r="A1757" s="5" t="s">
        <v>3541</v>
      </c>
      <c r="B1757" s="5" t="s">
        <v>3542</v>
      </c>
      <c r="C1757" s="6">
        <v>943320512.11</v>
      </c>
      <c r="D1757" s="6">
        <v>0</v>
      </c>
      <c r="E1757" s="6">
        <v>0</v>
      </c>
      <c r="F1757" s="6">
        <v>0</v>
      </c>
      <c r="G1757" s="6">
        <v>101992410</v>
      </c>
      <c r="H1757" s="6">
        <v>145102339.65</v>
      </c>
      <c r="I1757" s="6">
        <v>0</v>
      </c>
      <c r="J1757" s="6">
        <v>0</v>
      </c>
      <c r="K1757" s="6">
        <v>0</v>
      </c>
      <c r="L1757" s="6">
        <v>652675584</v>
      </c>
      <c r="M1757" s="6">
        <v>252239619.9</v>
      </c>
      <c r="N1757" s="6">
        <v>0</v>
      </c>
      <c r="O1757" s="6">
        <v>0</v>
      </c>
      <c r="P1757" s="6">
        <v>111671556.72</v>
      </c>
      <c r="Q1757" s="6">
        <v>267648282.78</v>
      </c>
      <c r="R1757" s="8">
        <f t="shared" si="378"/>
        <v>1190415261.76</v>
      </c>
      <c r="S1757" s="8">
        <f t="shared" si="379"/>
        <v>1284235043.4</v>
      </c>
      <c r="T1757" s="8">
        <f t="shared" si="380"/>
        <v>2474650305.16</v>
      </c>
      <c r="U1757" s="8">
        <f t="shared" si="381"/>
        <v>1045312922.11</v>
      </c>
      <c r="V1757" s="8">
        <f t="shared" si="382"/>
        <v>145102339.65</v>
      </c>
      <c r="W1757" s="8">
        <f t="shared" si="383"/>
        <v>1045312922.11</v>
      </c>
      <c r="X1757" s="8">
        <f t="shared" si="384"/>
        <v>1429337383.05</v>
      </c>
      <c r="Y1757" s="13">
        <f t="shared" si="385"/>
        <v>0.481043830426389</v>
      </c>
      <c r="Z1757" s="13">
        <f t="shared" si="386"/>
        <v>0.518956169573611</v>
      </c>
      <c r="AA1757" s="13">
        <f t="shared" si="387"/>
        <v>1.92694500736282</v>
      </c>
      <c r="AB1757" s="13">
        <f t="shared" si="388"/>
        <v>0.878107796236189</v>
      </c>
      <c r="AC1757" s="13">
        <f t="shared" si="389"/>
        <v>0.121892203763811</v>
      </c>
      <c r="AD1757" s="13">
        <f t="shared" si="390"/>
        <v>0.422408337828732</v>
      </c>
      <c r="AE1757" s="13">
        <f t="shared" si="391"/>
        <v>0.577591662171268</v>
      </c>
    </row>
    <row r="1758" spans="1:31">
      <c r="A1758" s="5" t="s">
        <v>3543</v>
      </c>
      <c r="B1758" s="5" t="s">
        <v>3544</v>
      </c>
      <c r="C1758" s="6">
        <v>45000000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595583059.78</v>
      </c>
      <c r="L1758" s="6">
        <v>153398600</v>
      </c>
      <c r="M1758" s="6">
        <v>293112163.75</v>
      </c>
      <c r="N1758" s="6">
        <v>25084531.59</v>
      </c>
      <c r="O1758" s="6">
        <v>0</v>
      </c>
      <c r="P1758" s="6">
        <v>146641565.22</v>
      </c>
      <c r="Q1758" s="6">
        <v>918159716.61</v>
      </c>
      <c r="R1758" s="8">
        <f t="shared" si="378"/>
        <v>640583059.78</v>
      </c>
      <c r="S1758" s="8">
        <f t="shared" si="379"/>
        <v>1486227513.99</v>
      </c>
      <c r="T1758" s="8">
        <f t="shared" si="380"/>
        <v>2126810573.77</v>
      </c>
      <c r="U1758" s="8">
        <f t="shared" si="381"/>
        <v>45000000</v>
      </c>
      <c r="V1758" s="8">
        <f t="shared" si="382"/>
        <v>595583059.78</v>
      </c>
      <c r="W1758" s="8">
        <f t="shared" si="383"/>
        <v>45000000</v>
      </c>
      <c r="X1758" s="8">
        <f t="shared" si="384"/>
        <v>2081810573.77</v>
      </c>
      <c r="Y1758" s="13">
        <f t="shared" si="385"/>
        <v>0.301194223726515</v>
      </c>
      <c r="Z1758" s="13">
        <f t="shared" si="386"/>
        <v>0.698805776273485</v>
      </c>
      <c r="AA1758" s="13">
        <f t="shared" si="387"/>
        <v>1.43101278488665</v>
      </c>
      <c r="AB1758" s="13">
        <f t="shared" si="388"/>
        <v>0.0702485014440667</v>
      </c>
      <c r="AC1758" s="13">
        <f t="shared" si="389"/>
        <v>0.929751498555933</v>
      </c>
      <c r="AD1758" s="13">
        <f t="shared" si="390"/>
        <v>0.0211584428603967</v>
      </c>
      <c r="AE1758" s="13">
        <f t="shared" si="391"/>
        <v>0.978841557139603</v>
      </c>
    </row>
    <row r="1759" spans="1:31">
      <c r="A1759" s="5" t="s">
        <v>3545</v>
      </c>
      <c r="B1759" s="5" t="s">
        <v>3546</v>
      </c>
      <c r="C1759" s="6">
        <v>300377054.48</v>
      </c>
      <c r="D1759" s="6">
        <v>0</v>
      </c>
      <c r="E1759" s="6">
        <v>0</v>
      </c>
      <c r="F1759" s="6">
        <v>0</v>
      </c>
      <c r="G1759" s="6">
        <v>660067913.58</v>
      </c>
      <c r="H1759" s="6">
        <v>1135004084.13</v>
      </c>
      <c r="I1759" s="6">
        <v>735135216.53</v>
      </c>
      <c r="J1759" s="6">
        <v>0</v>
      </c>
      <c r="K1759" s="6">
        <v>7078881.08</v>
      </c>
      <c r="L1759" s="6">
        <v>1232259790</v>
      </c>
      <c r="M1759" s="6">
        <v>1497488048.97</v>
      </c>
      <c r="N1759" s="6">
        <v>0</v>
      </c>
      <c r="O1759" s="6">
        <v>744853.5</v>
      </c>
      <c r="P1759" s="6">
        <v>162789550.28</v>
      </c>
      <c r="Q1759" s="6">
        <v>1186467935.72</v>
      </c>
      <c r="R1759" s="8">
        <f t="shared" si="378"/>
        <v>2837663149.8</v>
      </c>
      <c r="S1759" s="8">
        <f t="shared" si="379"/>
        <v>4079750178.47</v>
      </c>
      <c r="T1759" s="8">
        <f t="shared" si="380"/>
        <v>6917413328.27</v>
      </c>
      <c r="U1759" s="8">
        <f t="shared" si="381"/>
        <v>960444968.06</v>
      </c>
      <c r="V1759" s="8">
        <f t="shared" si="382"/>
        <v>1877218181.74</v>
      </c>
      <c r="W1759" s="8">
        <f t="shared" si="383"/>
        <v>960444968.06</v>
      </c>
      <c r="X1759" s="8">
        <f t="shared" si="384"/>
        <v>5956968360.21</v>
      </c>
      <c r="Y1759" s="13">
        <f t="shared" si="385"/>
        <v>0.410220268059315</v>
      </c>
      <c r="Z1759" s="13">
        <f t="shared" si="386"/>
        <v>0.589779731940685</v>
      </c>
      <c r="AA1759" s="13">
        <f t="shared" si="387"/>
        <v>1.69554826292432</v>
      </c>
      <c r="AB1759" s="13">
        <f t="shared" si="388"/>
        <v>0.338463347253776</v>
      </c>
      <c r="AC1759" s="13">
        <f t="shared" si="389"/>
        <v>0.661536652746224</v>
      </c>
      <c r="AD1759" s="13">
        <f t="shared" si="390"/>
        <v>0.138844525038697</v>
      </c>
      <c r="AE1759" s="13">
        <f t="shared" si="391"/>
        <v>0.861155474961303</v>
      </c>
    </row>
    <row r="1760" spans="1:31">
      <c r="A1760" s="5" t="s">
        <v>3547</v>
      </c>
      <c r="B1760" s="5" t="s">
        <v>3548</v>
      </c>
      <c r="C1760" s="6">
        <v>6898274385.63</v>
      </c>
      <c r="D1760" s="6">
        <v>0</v>
      </c>
      <c r="E1760" s="6">
        <v>0</v>
      </c>
      <c r="F1760" s="6">
        <v>0</v>
      </c>
      <c r="G1760" s="6">
        <v>1285023000.35</v>
      </c>
      <c r="H1760" s="6">
        <v>384777476.62</v>
      </c>
      <c r="I1760" s="6">
        <v>1019695890.4</v>
      </c>
      <c r="J1760" s="6">
        <v>0</v>
      </c>
      <c r="K1760" s="6">
        <v>654660453.41</v>
      </c>
      <c r="L1760" s="6">
        <v>2242433192</v>
      </c>
      <c r="M1760" s="6">
        <v>706884375.62</v>
      </c>
      <c r="N1760" s="6">
        <v>0</v>
      </c>
      <c r="O1760" s="6">
        <v>-4942573.54</v>
      </c>
      <c r="P1760" s="6">
        <v>492312206.07</v>
      </c>
      <c r="Q1760" s="6">
        <v>2045665285.14</v>
      </c>
      <c r="R1760" s="8">
        <f t="shared" si="378"/>
        <v>10242431206.41</v>
      </c>
      <c r="S1760" s="8">
        <f t="shared" si="379"/>
        <v>5482352485.29</v>
      </c>
      <c r="T1760" s="8">
        <f t="shared" si="380"/>
        <v>15724783691.7</v>
      </c>
      <c r="U1760" s="8">
        <f t="shared" si="381"/>
        <v>8183297385.98</v>
      </c>
      <c r="V1760" s="8">
        <f t="shared" si="382"/>
        <v>2059133820.43</v>
      </c>
      <c r="W1760" s="8">
        <f t="shared" si="383"/>
        <v>8183297385.98</v>
      </c>
      <c r="X1760" s="8">
        <f t="shared" si="384"/>
        <v>7541486305.72</v>
      </c>
      <c r="Y1760" s="13">
        <f t="shared" si="385"/>
        <v>0.651355936413692</v>
      </c>
      <c r="Z1760" s="13">
        <f t="shared" si="386"/>
        <v>0.348644063586308</v>
      </c>
      <c r="AA1760" s="13">
        <f t="shared" si="387"/>
        <v>2.86825477455016</v>
      </c>
      <c r="AB1760" s="13">
        <f t="shared" si="388"/>
        <v>0.798960444162775</v>
      </c>
      <c r="AC1760" s="13">
        <f t="shared" si="389"/>
        <v>0.201039555837225</v>
      </c>
      <c r="AD1760" s="13">
        <f t="shared" si="390"/>
        <v>0.520407628265143</v>
      </c>
      <c r="AE1760" s="13">
        <f t="shared" si="391"/>
        <v>0.479592371734857</v>
      </c>
    </row>
    <row r="1761" spans="1:31">
      <c r="A1761" s="5" t="s">
        <v>3549</v>
      </c>
      <c r="B1761" s="5" t="s">
        <v>3550</v>
      </c>
      <c r="C1761" s="6">
        <v>2079932490.72</v>
      </c>
      <c r="D1761" s="6">
        <v>0</v>
      </c>
      <c r="E1761" s="6">
        <v>6788170</v>
      </c>
      <c r="F1761" s="6">
        <v>0</v>
      </c>
      <c r="G1761" s="6">
        <v>126286672.36</v>
      </c>
      <c r="H1761" s="6">
        <v>1136920269.71</v>
      </c>
      <c r="I1761" s="6">
        <v>0</v>
      </c>
      <c r="J1761" s="6">
        <v>0</v>
      </c>
      <c r="K1761" s="6">
        <v>20515613.2</v>
      </c>
      <c r="L1761" s="6">
        <v>1117768211</v>
      </c>
      <c r="M1761" s="6">
        <v>1429339566.42</v>
      </c>
      <c r="N1761" s="6">
        <v>51468509.41</v>
      </c>
      <c r="O1761" s="6">
        <v>11841506.7</v>
      </c>
      <c r="P1761" s="6">
        <v>96567279.75</v>
      </c>
      <c r="Q1761" s="6">
        <v>937224800.95</v>
      </c>
      <c r="R1761" s="8">
        <f t="shared" si="378"/>
        <v>3370443215.99</v>
      </c>
      <c r="S1761" s="8">
        <f t="shared" si="379"/>
        <v>3541272855.41</v>
      </c>
      <c r="T1761" s="8">
        <f t="shared" si="380"/>
        <v>6911716071.4</v>
      </c>
      <c r="U1761" s="8">
        <f t="shared" si="381"/>
        <v>2213007333.08</v>
      </c>
      <c r="V1761" s="8">
        <f t="shared" si="382"/>
        <v>1157435882.91</v>
      </c>
      <c r="W1761" s="8">
        <f t="shared" si="383"/>
        <v>2213007333.08</v>
      </c>
      <c r="X1761" s="8">
        <f t="shared" si="384"/>
        <v>4698708738.32</v>
      </c>
      <c r="Y1761" s="13">
        <f t="shared" si="385"/>
        <v>0.487642024234265</v>
      </c>
      <c r="Z1761" s="13">
        <f t="shared" si="386"/>
        <v>0.512357975765735</v>
      </c>
      <c r="AA1761" s="13">
        <f t="shared" si="387"/>
        <v>1.95176038492515</v>
      </c>
      <c r="AB1761" s="13">
        <f t="shared" si="388"/>
        <v>0.656592380070695</v>
      </c>
      <c r="AC1761" s="13">
        <f t="shared" si="389"/>
        <v>0.343407619929306</v>
      </c>
      <c r="AD1761" s="13">
        <f t="shared" si="390"/>
        <v>0.320182037314468</v>
      </c>
      <c r="AE1761" s="13">
        <f t="shared" si="391"/>
        <v>0.679817962685532</v>
      </c>
    </row>
    <row r="1762" spans="1:31">
      <c r="A1762" s="5" t="s">
        <v>3551</v>
      </c>
      <c r="B1762" s="5" t="s">
        <v>3552</v>
      </c>
      <c r="C1762" s="6">
        <v>2020935904.24</v>
      </c>
      <c r="D1762" s="6">
        <v>0</v>
      </c>
      <c r="E1762" s="6">
        <v>0</v>
      </c>
      <c r="F1762" s="6">
        <v>0</v>
      </c>
      <c r="G1762" s="6">
        <v>1849203787.66</v>
      </c>
      <c r="H1762" s="6">
        <v>2005797210.66</v>
      </c>
      <c r="I1762" s="6">
        <v>0</v>
      </c>
      <c r="J1762" s="6">
        <v>0</v>
      </c>
      <c r="K1762" s="6">
        <v>10378456.75</v>
      </c>
      <c r="L1762" s="6">
        <v>966956865</v>
      </c>
      <c r="M1762" s="6">
        <v>3915137689.94</v>
      </c>
      <c r="N1762" s="6">
        <v>0</v>
      </c>
      <c r="O1762" s="6">
        <v>676168.07</v>
      </c>
      <c r="P1762" s="6">
        <v>16498535.46</v>
      </c>
      <c r="Q1762" s="6">
        <v>1237913520.19</v>
      </c>
      <c r="R1762" s="8">
        <f t="shared" si="378"/>
        <v>5886315359.31</v>
      </c>
      <c r="S1762" s="8">
        <f t="shared" si="379"/>
        <v>6137182778.66</v>
      </c>
      <c r="T1762" s="8">
        <f t="shared" si="380"/>
        <v>12023498137.97</v>
      </c>
      <c r="U1762" s="8">
        <f t="shared" si="381"/>
        <v>3870139691.9</v>
      </c>
      <c r="V1762" s="8">
        <f t="shared" si="382"/>
        <v>2016175667.41</v>
      </c>
      <c r="W1762" s="8">
        <f t="shared" si="383"/>
        <v>3870139691.9</v>
      </c>
      <c r="X1762" s="8">
        <f t="shared" si="384"/>
        <v>8153358446.07</v>
      </c>
      <c r="Y1762" s="13">
        <f t="shared" si="385"/>
        <v>0.489567619320464</v>
      </c>
      <c r="Z1762" s="13">
        <f t="shared" si="386"/>
        <v>0.510432380679536</v>
      </c>
      <c r="AA1762" s="13">
        <f t="shared" si="387"/>
        <v>1.95912335864881</v>
      </c>
      <c r="AB1762" s="13">
        <f t="shared" si="388"/>
        <v>0.657480861228213</v>
      </c>
      <c r="AC1762" s="13">
        <f t="shared" si="389"/>
        <v>0.342519138771786</v>
      </c>
      <c r="AD1762" s="13">
        <f t="shared" si="390"/>
        <v>0.321881339980265</v>
      </c>
      <c r="AE1762" s="13">
        <f t="shared" si="391"/>
        <v>0.678118660019735</v>
      </c>
    </row>
    <row r="1763" spans="1:31">
      <c r="A1763" s="5" t="s">
        <v>3553</v>
      </c>
      <c r="B1763" s="5" t="s">
        <v>3554</v>
      </c>
      <c r="C1763" s="6">
        <v>5349000000</v>
      </c>
      <c r="D1763" s="6">
        <v>0</v>
      </c>
      <c r="E1763" s="6">
        <v>0</v>
      </c>
      <c r="F1763" s="6">
        <v>0</v>
      </c>
      <c r="G1763" s="6">
        <v>1644361152.86</v>
      </c>
      <c r="H1763" s="6">
        <v>6837400000</v>
      </c>
      <c r="I1763" s="6">
        <v>1796919646.4</v>
      </c>
      <c r="J1763" s="6">
        <v>0</v>
      </c>
      <c r="K1763" s="6">
        <v>41270673.57</v>
      </c>
      <c r="L1763" s="6">
        <v>2481035925</v>
      </c>
      <c r="M1763" s="6">
        <v>8331914849.08</v>
      </c>
      <c r="N1763" s="6">
        <v>0</v>
      </c>
      <c r="O1763" s="6">
        <v>-323980000</v>
      </c>
      <c r="P1763" s="6">
        <v>1320472558.99</v>
      </c>
      <c r="Q1763" s="6">
        <v>13523389957.55</v>
      </c>
      <c r="R1763" s="8">
        <f t="shared" si="378"/>
        <v>15668951472.83</v>
      </c>
      <c r="S1763" s="8">
        <f t="shared" si="379"/>
        <v>25332833290.62</v>
      </c>
      <c r="T1763" s="8">
        <f t="shared" si="380"/>
        <v>41001784763.45</v>
      </c>
      <c r="U1763" s="8">
        <f t="shared" si="381"/>
        <v>6993361152.86</v>
      </c>
      <c r="V1763" s="8">
        <f t="shared" si="382"/>
        <v>8675590319.97</v>
      </c>
      <c r="W1763" s="8">
        <f t="shared" si="383"/>
        <v>6993361152.86</v>
      </c>
      <c r="X1763" s="8">
        <f t="shared" si="384"/>
        <v>34008423610.59</v>
      </c>
      <c r="Y1763" s="13">
        <f t="shared" si="385"/>
        <v>0.382152912689735</v>
      </c>
      <c r="Z1763" s="13">
        <f t="shared" si="386"/>
        <v>0.617847087310265</v>
      </c>
      <c r="AA1763" s="13">
        <f t="shared" si="387"/>
        <v>1.61852345109111</v>
      </c>
      <c r="AB1763" s="13">
        <f t="shared" si="388"/>
        <v>0.446319663762218</v>
      </c>
      <c r="AC1763" s="13">
        <f t="shared" si="389"/>
        <v>0.553680336237782</v>
      </c>
      <c r="AD1763" s="13">
        <f t="shared" si="390"/>
        <v>0.170562359497435</v>
      </c>
      <c r="AE1763" s="13">
        <f t="shared" si="391"/>
        <v>0.829437640502565</v>
      </c>
    </row>
    <row r="1764" spans="1:31">
      <c r="A1764" s="5" t="s">
        <v>3555</v>
      </c>
      <c r="B1764" s="5" t="s">
        <v>3556</v>
      </c>
      <c r="C1764" s="6">
        <v>1134480732.42</v>
      </c>
      <c r="D1764" s="6">
        <v>0</v>
      </c>
      <c r="E1764" s="6">
        <v>0</v>
      </c>
      <c r="F1764" s="6">
        <v>0</v>
      </c>
      <c r="G1764" s="6">
        <v>25602740.83</v>
      </c>
      <c r="H1764" s="6">
        <v>0</v>
      </c>
      <c r="I1764" s="6">
        <v>0</v>
      </c>
      <c r="J1764" s="6">
        <v>0</v>
      </c>
      <c r="K1764" s="6">
        <v>11446568.01</v>
      </c>
      <c r="L1764" s="6">
        <v>1322707359.8</v>
      </c>
      <c r="M1764" s="6">
        <v>3288403399.31</v>
      </c>
      <c r="N1764" s="6">
        <v>20430046.53</v>
      </c>
      <c r="O1764" s="6">
        <v>-7489932.1</v>
      </c>
      <c r="P1764" s="6">
        <v>149593002.95</v>
      </c>
      <c r="Q1764" s="6">
        <v>-885440640.71</v>
      </c>
      <c r="R1764" s="8">
        <f t="shared" si="378"/>
        <v>1171530041.26</v>
      </c>
      <c r="S1764" s="8">
        <f t="shared" si="379"/>
        <v>3847343142.72</v>
      </c>
      <c r="T1764" s="8">
        <f t="shared" si="380"/>
        <v>5018873183.98</v>
      </c>
      <c r="U1764" s="8">
        <f t="shared" si="381"/>
        <v>1160083473.25</v>
      </c>
      <c r="V1764" s="8">
        <f t="shared" si="382"/>
        <v>11446568.01</v>
      </c>
      <c r="W1764" s="8">
        <f t="shared" si="383"/>
        <v>1160083473.25</v>
      </c>
      <c r="X1764" s="8">
        <f t="shared" si="384"/>
        <v>3858789710.73</v>
      </c>
      <c r="Y1764" s="13">
        <f t="shared" si="385"/>
        <v>0.233424913982578</v>
      </c>
      <c r="Z1764" s="13">
        <f t="shared" si="386"/>
        <v>0.766575086017422</v>
      </c>
      <c r="AA1764" s="13">
        <f t="shared" si="387"/>
        <v>1.30450365298889</v>
      </c>
      <c r="AB1764" s="13">
        <f t="shared" si="388"/>
        <v>0.99022938584</v>
      </c>
      <c r="AC1764" s="13">
        <f t="shared" si="389"/>
        <v>0.00977061415999971</v>
      </c>
      <c r="AD1764" s="13">
        <f t="shared" si="390"/>
        <v>0.231144209212723</v>
      </c>
      <c r="AE1764" s="13">
        <f t="shared" si="391"/>
        <v>0.768855790787277</v>
      </c>
    </row>
    <row r="1765" spans="1:31">
      <c r="A1765" s="5" t="s">
        <v>3557</v>
      </c>
      <c r="B1765" s="5" t="s">
        <v>3558</v>
      </c>
      <c r="C1765" s="6">
        <v>1291901385.97</v>
      </c>
      <c r="D1765" s="6">
        <v>0</v>
      </c>
      <c r="E1765" s="6">
        <v>0</v>
      </c>
      <c r="F1765" s="6">
        <v>0</v>
      </c>
      <c r="G1765" s="6">
        <v>102646603.87</v>
      </c>
      <c r="H1765" s="6">
        <v>828450832.93</v>
      </c>
      <c r="I1765" s="6">
        <v>0</v>
      </c>
      <c r="J1765" s="6">
        <v>0</v>
      </c>
      <c r="K1765" s="6">
        <v>58647163.13</v>
      </c>
      <c r="L1765" s="6">
        <v>159179110</v>
      </c>
      <c r="M1765" s="6">
        <v>911071157.21</v>
      </c>
      <c r="N1765" s="6">
        <v>0</v>
      </c>
      <c r="O1765" s="6">
        <v>0</v>
      </c>
      <c r="P1765" s="6">
        <v>154910265.01</v>
      </c>
      <c r="Q1765" s="6">
        <v>1257306176.24</v>
      </c>
      <c r="R1765" s="8">
        <f t="shared" si="378"/>
        <v>2281645985.9</v>
      </c>
      <c r="S1765" s="8">
        <f t="shared" si="379"/>
        <v>2482466708.46</v>
      </c>
      <c r="T1765" s="8">
        <f t="shared" si="380"/>
        <v>4764112694.36</v>
      </c>
      <c r="U1765" s="8">
        <f t="shared" si="381"/>
        <v>1394547989.84</v>
      </c>
      <c r="V1765" s="8">
        <f t="shared" si="382"/>
        <v>887097996.06</v>
      </c>
      <c r="W1765" s="8">
        <f t="shared" si="383"/>
        <v>1394547989.84</v>
      </c>
      <c r="X1765" s="8">
        <f t="shared" si="384"/>
        <v>3369564704.52</v>
      </c>
      <c r="Y1765" s="13">
        <f t="shared" si="385"/>
        <v>0.478923596539001</v>
      </c>
      <c r="Z1765" s="13">
        <f t="shared" si="386"/>
        <v>0.521076403460999</v>
      </c>
      <c r="AA1765" s="13">
        <f t="shared" si="387"/>
        <v>1.91910436426977</v>
      </c>
      <c r="AB1765" s="13">
        <f t="shared" si="388"/>
        <v>0.611202613577197</v>
      </c>
      <c r="AC1765" s="13">
        <f t="shared" si="389"/>
        <v>0.388797386422803</v>
      </c>
      <c r="AD1765" s="13">
        <f t="shared" si="390"/>
        <v>0.292719353908428</v>
      </c>
      <c r="AE1765" s="13">
        <f t="shared" si="391"/>
        <v>0.707280646091572</v>
      </c>
    </row>
    <row r="1766" spans="1:31">
      <c r="A1766" s="5" t="s">
        <v>3559</v>
      </c>
      <c r="B1766" s="5" t="s">
        <v>3560</v>
      </c>
      <c r="C1766" s="6">
        <v>351600000</v>
      </c>
      <c r="D1766" s="6">
        <v>0</v>
      </c>
      <c r="E1766" s="6">
        <v>0</v>
      </c>
      <c r="F1766" s="6">
        <v>0</v>
      </c>
      <c r="G1766" s="6">
        <v>48740000</v>
      </c>
      <c r="H1766" s="6">
        <v>234632759.39</v>
      </c>
      <c r="I1766" s="6">
        <v>0</v>
      </c>
      <c r="J1766" s="6">
        <v>0</v>
      </c>
      <c r="K1766" s="6">
        <v>265791823.65</v>
      </c>
      <c r="L1766" s="6">
        <v>245090000</v>
      </c>
      <c r="M1766" s="6">
        <v>840369036.53</v>
      </c>
      <c r="N1766" s="6">
        <v>0</v>
      </c>
      <c r="O1766" s="6">
        <v>5751807.58</v>
      </c>
      <c r="P1766" s="6">
        <v>73421655.61</v>
      </c>
      <c r="Q1766" s="6">
        <v>287162016.63</v>
      </c>
      <c r="R1766" s="8">
        <f t="shared" si="378"/>
        <v>900764583.04</v>
      </c>
      <c r="S1766" s="8">
        <f t="shared" si="379"/>
        <v>1451794516.35</v>
      </c>
      <c r="T1766" s="8">
        <f t="shared" si="380"/>
        <v>2352559099.39</v>
      </c>
      <c r="U1766" s="8">
        <f t="shared" si="381"/>
        <v>400340000</v>
      </c>
      <c r="V1766" s="8">
        <f t="shared" si="382"/>
        <v>500424583.04</v>
      </c>
      <c r="W1766" s="8">
        <f t="shared" si="383"/>
        <v>400340000</v>
      </c>
      <c r="X1766" s="8">
        <f t="shared" si="384"/>
        <v>1952219099.39</v>
      </c>
      <c r="Y1766" s="13">
        <f t="shared" si="385"/>
        <v>0.382887122059361</v>
      </c>
      <c r="Z1766" s="13">
        <f t="shared" si="386"/>
        <v>0.617112877940639</v>
      </c>
      <c r="AA1766" s="13">
        <f t="shared" si="387"/>
        <v>1.62044908759171</v>
      </c>
      <c r="AB1766" s="13">
        <f t="shared" si="388"/>
        <v>0.444444650175841</v>
      </c>
      <c r="AC1766" s="13">
        <f t="shared" si="389"/>
        <v>0.555555349824159</v>
      </c>
      <c r="AD1766" s="13">
        <f t="shared" si="390"/>
        <v>0.170172133020507</v>
      </c>
      <c r="AE1766" s="13">
        <f t="shared" si="391"/>
        <v>0.829827866979493</v>
      </c>
    </row>
    <row r="1767" spans="1:31">
      <c r="A1767" s="5" t="s">
        <v>3561</v>
      </c>
      <c r="B1767" s="5" t="s">
        <v>3562</v>
      </c>
      <c r="C1767" s="6">
        <v>91000000</v>
      </c>
      <c r="D1767" s="6">
        <v>0</v>
      </c>
      <c r="E1767" s="6">
        <v>0</v>
      </c>
      <c r="F1767" s="6">
        <v>0</v>
      </c>
      <c r="G1767" s="6">
        <v>10118848.47</v>
      </c>
      <c r="H1767" s="6">
        <v>0</v>
      </c>
      <c r="I1767" s="6">
        <v>0</v>
      </c>
      <c r="J1767" s="6">
        <v>0</v>
      </c>
      <c r="K1767" s="6">
        <v>28461113.53</v>
      </c>
      <c r="L1767" s="6">
        <v>431053891</v>
      </c>
      <c r="M1767" s="6">
        <v>97166724.48</v>
      </c>
      <c r="N1767" s="6">
        <v>0</v>
      </c>
      <c r="O1767" s="6">
        <v>1528289.92</v>
      </c>
      <c r="P1767" s="6">
        <v>295292646.33</v>
      </c>
      <c r="Q1767" s="6">
        <v>2241712121.42</v>
      </c>
      <c r="R1767" s="8">
        <f t="shared" si="378"/>
        <v>129579962</v>
      </c>
      <c r="S1767" s="8">
        <f t="shared" si="379"/>
        <v>3066753673.15</v>
      </c>
      <c r="T1767" s="8">
        <f t="shared" si="380"/>
        <v>3196333635.15</v>
      </c>
      <c r="U1767" s="8">
        <f t="shared" si="381"/>
        <v>101118848.47</v>
      </c>
      <c r="V1767" s="8">
        <f t="shared" si="382"/>
        <v>28461113.53</v>
      </c>
      <c r="W1767" s="8">
        <f t="shared" si="383"/>
        <v>101118848.47</v>
      </c>
      <c r="X1767" s="8">
        <f t="shared" si="384"/>
        <v>3095214786.68</v>
      </c>
      <c r="Y1767" s="13">
        <f t="shared" si="385"/>
        <v>0.0405401865984866</v>
      </c>
      <c r="Z1767" s="13">
        <f t="shared" si="386"/>
        <v>0.959459813401513</v>
      </c>
      <c r="AA1767" s="13">
        <f t="shared" si="387"/>
        <v>1.04225313664234</v>
      </c>
      <c r="AB1767" s="13">
        <f t="shared" si="388"/>
        <v>0.780358682849436</v>
      </c>
      <c r="AC1767" s="13">
        <f t="shared" si="389"/>
        <v>0.219641317150564</v>
      </c>
      <c r="AD1767" s="13">
        <f t="shared" si="390"/>
        <v>0.0316358866164654</v>
      </c>
      <c r="AE1767" s="13">
        <f t="shared" si="391"/>
        <v>0.968364113383535</v>
      </c>
    </row>
    <row r="1768" spans="1:31">
      <c r="A1768" s="5" t="s">
        <v>3563</v>
      </c>
      <c r="B1768" s="5" t="s">
        <v>3564</v>
      </c>
      <c r="C1768" s="6">
        <v>90081666.67</v>
      </c>
      <c r="D1768" s="6">
        <v>0</v>
      </c>
      <c r="E1768" s="6">
        <v>0</v>
      </c>
      <c r="F1768" s="6">
        <v>0</v>
      </c>
      <c r="G1768" s="6">
        <v>74783.33</v>
      </c>
      <c r="H1768" s="6">
        <v>78500000</v>
      </c>
      <c r="I1768" s="6">
        <v>0</v>
      </c>
      <c r="J1768" s="6">
        <v>0</v>
      </c>
      <c r="K1768" s="6">
        <v>13370294.34</v>
      </c>
      <c r="L1768" s="6">
        <v>478526400</v>
      </c>
      <c r="M1768" s="6">
        <v>118869935.25</v>
      </c>
      <c r="N1768" s="6">
        <v>0</v>
      </c>
      <c r="O1768" s="6">
        <v>0</v>
      </c>
      <c r="P1768" s="6">
        <v>250357963.79</v>
      </c>
      <c r="Q1768" s="6">
        <v>1426846512.12</v>
      </c>
      <c r="R1768" s="8">
        <f t="shared" si="378"/>
        <v>182026744.34</v>
      </c>
      <c r="S1768" s="8">
        <f t="shared" si="379"/>
        <v>2274600811.16</v>
      </c>
      <c r="T1768" s="8">
        <f t="shared" si="380"/>
        <v>2456627555.5</v>
      </c>
      <c r="U1768" s="8">
        <f t="shared" si="381"/>
        <v>90156450</v>
      </c>
      <c r="V1768" s="8">
        <f t="shared" si="382"/>
        <v>91870294.34</v>
      </c>
      <c r="W1768" s="8">
        <f t="shared" si="383"/>
        <v>90156450</v>
      </c>
      <c r="X1768" s="8">
        <f t="shared" si="384"/>
        <v>2366471105.5</v>
      </c>
      <c r="Y1768" s="13">
        <f t="shared" si="385"/>
        <v>0.074096190907112</v>
      </c>
      <c r="Z1768" s="13">
        <f t="shared" si="386"/>
        <v>0.925903809092888</v>
      </c>
      <c r="AA1768" s="13">
        <f t="shared" si="387"/>
        <v>1.08002579769026</v>
      </c>
      <c r="AB1768" s="13">
        <f t="shared" si="388"/>
        <v>0.495292328206456</v>
      </c>
      <c r="AC1768" s="13">
        <f t="shared" si="389"/>
        <v>0.504707671793544</v>
      </c>
      <c r="AD1768" s="13">
        <f t="shared" si="390"/>
        <v>0.0366992749056136</v>
      </c>
      <c r="AE1768" s="13">
        <f t="shared" si="391"/>
        <v>0.963300725094386</v>
      </c>
    </row>
    <row r="1769" spans="1:31">
      <c r="A1769" s="5" t="s">
        <v>3565</v>
      </c>
      <c r="B1769" s="5" t="s">
        <v>3566</v>
      </c>
      <c r="C1769" s="6">
        <v>2115547000</v>
      </c>
      <c r="D1769" s="6">
        <v>0</v>
      </c>
      <c r="E1769" s="6">
        <v>0</v>
      </c>
      <c r="F1769" s="6">
        <v>0</v>
      </c>
      <c r="G1769" s="6">
        <v>1117109833.15</v>
      </c>
      <c r="H1769" s="6">
        <v>1567750000</v>
      </c>
      <c r="I1769" s="6">
        <v>1435765157.56</v>
      </c>
      <c r="J1769" s="6">
        <v>0</v>
      </c>
      <c r="K1769" s="6">
        <v>659110676.79</v>
      </c>
      <c r="L1769" s="6">
        <v>1051702656</v>
      </c>
      <c r="M1769" s="6">
        <v>1669332348.11</v>
      </c>
      <c r="N1769" s="6">
        <v>0</v>
      </c>
      <c r="O1769" s="6">
        <v>0</v>
      </c>
      <c r="P1769" s="6">
        <v>232843064.62</v>
      </c>
      <c r="Q1769" s="6">
        <v>878850901.76</v>
      </c>
      <c r="R1769" s="8">
        <f t="shared" si="378"/>
        <v>6895282667.5</v>
      </c>
      <c r="S1769" s="8">
        <f t="shared" si="379"/>
        <v>3832728970.49</v>
      </c>
      <c r="T1769" s="8">
        <f t="shared" si="380"/>
        <v>10728011637.99</v>
      </c>
      <c r="U1769" s="8">
        <f t="shared" si="381"/>
        <v>3232656833.15</v>
      </c>
      <c r="V1769" s="8">
        <f t="shared" si="382"/>
        <v>3662625834.35</v>
      </c>
      <c r="W1769" s="8">
        <f t="shared" si="383"/>
        <v>3232656833.15</v>
      </c>
      <c r="X1769" s="8">
        <f t="shared" si="384"/>
        <v>7495354804.84</v>
      </c>
      <c r="Y1769" s="13">
        <f t="shared" si="385"/>
        <v>0.642736315001976</v>
      </c>
      <c r="Z1769" s="13">
        <f t="shared" si="386"/>
        <v>0.357263684998025</v>
      </c>
      <c r="AA1769" s="13">
        <f t="shared" si="387"/>
        <v>2.79905302999248</v>
      </c>
      <c r="AB1769" s="13">
        <f t="shared" si="388"/>
        <v>0.468821510158924</v>
      </c>
      <c r="AC1769" s="13">
        <f t="shared" si="389"/>
        <v>0.531178489841077</v>
      </c>
      <c r="AD1769" s="13">
        <f t="shared" si="390"/>
        <v>0.301328609833208</v>
      </c>
      <c r="AE1769" s="13">
        <f t="shared" si="391"/>
        <v>0.698671390166792</v>
      </c>
    </row>
    <row r="1770" spans="1:31">
      <c r="A1770" s="5" t="s">
        <v>3567</v>
      </c>
      <c r="B1770" s="5" t="s">
        <v>3568</v>
      </c>
      <c r="C1770" s="6">
        <v>2180000000</v>
      </c>
      <c r="D1770" s="6">
        <v>0</v>
      </c>
      <c r="E1770" s="6">
        <v>0</v>
      </c>
      <c r="F1770" s="6">
        <v>0</v>
      </c>
      <c r="G1770" s="6">
        <v>2481850510.18</v>
      </c>
      <c r="H1770" s="6">
        <v>606270352.83</v>
      </c>
      <c r="I1770" s="6">
        <v>1496196803.3</v>
      </c>
      <c r="J1770" s="6">
        <v>0</v>
      </c>
      <c r="K1770" s="6">
        <v>0</v>
      </c>
      <c r="L1770" s="6">
        <v>1587799851</v>
      </c>
      <c r="M1770" s="6">
        <v>2566776123.95</v>
      </c>
      <c r="N1770" s="6">
        <v>0</v>
      </c>
      <c r="O1770" s="6">
        <v>-110587092.43</v>
      </c>
      <c r="P1770" s="6">
        <v>1387664928.25</v>
      </c>
      <c r="Q1770" s="6">
        <v>7360650549.29</v>
      </c>
      <c r="R1770" s="8">
        <f t="shared" si="378"/>
        <v>6764317666.31</v>
      </c>
      <c r="S1770" s="8">
        <f t="shared" si="379"/>
        <v>12792304360.06</v>
      </c>
      <c r="T1770" s="8">
        <f t="shared" si="380"/>
        <v>19556622026.37</v>
      </c>
      <c r="U1770" s="8">
        <f t="shared" si="381"/>
        <v>4661850510.18</v>
      </c>
      <c r="V1770" s="8">
        <f t="shared" si="382"/>
        <v>2102467156.13</v>
      </c>
      <c r="W1770" s="8">
        <f t="shared" si="383"/>
        <v>4661850510.18</v>
      </c>
      <c r="X1770" s="8">
        <f t="shared" si="384"/>
        <v>14894771516.19</v>
      </c>
      <c r="Y1770" s="13">
        <f t="shared" si="385"/>
        <v>0.3458837450143</v>
      </c>
      <c r="Z1770" s="13">
        <f t="shared" si="386"/>
        <v>0.6541162549857</v>
      </c>
      <c r="AA1770" s="13">
        <f t="shared" si="387"/>
        <v>1.52878023192049</v>
      </c>
      <c r="AB1770" s="13">
        <f t="shared" si="388"/>
        <v>0.689182670027247</v>
      </c>
      <c r="AC1770" s="13">
        <f t="shared" si="389"/>
        <v>0.310817329972753</v>
      </c>
      <c r="AD1770" s="13">
        <f t="shared" si="390"/>
        <v>0.238377082907978</v>
      </c>
      <c r="AE1770" s="13">
        <f t="shared" si="391"/>
        <v>0.761622917092022</v>
      </c>
    </row>
    <row r="1771" spans="1:31">
      <c r="A1771" s="5" t="s">
        <v>3569</v>
      </c>
      <c r="B1771" s="5" t="s">
        <v>3570</v>
      </c>
      <c r="C1771" s="6">
        <v>14314944638.17</v>
      </c>
      <c r="D1771" s="6">
        <v>0</v>
      </c>
      <c r="E1771" s="6">
        <v>243742287.61</v>
      </c>
      <c r="F1771" s="6">
        <v>0</v>
      </c>
      <c r="G1771" s="6">
        <v>1787900170.88</v>
      </c>
      <c r="H1771" s="6">
        <v>2357663222.32</v>
      </c>
      <c r="I1771" s="6">
        <v>0</v>
      </c>
      <c r="J1771" s="6">
        <v>0</v>
      </c>
      <c r="K1771" s="6">
        <v>80321198.72</v>
      </c>
      <c r="L1771" s="6">
        <v>1873801453</v>
      </c>
      <c r="M1771" s="6">
        <v>8039334334.32</v>
      </c>
      <c r="N1771" s="6">
        <v>614817661.72</v>
      </c>
      <c r="O1771" s="6">
        <v>116393675.69</v>
      </c>
      <c r="P1771" s="6">
        <v>806174134.12</v>
      </c>
      <c r="Q1771" s="6">
        <v>10712095914.82</v>
      </c>
      <c r="R1771" s="8">
        <f t="shared" si="378"/>
        <v>18784571517.7</v>
      </c>
      <c r="S1771" s="8">
        <f t="shared" si="379"/>
        <v>20932981850.23</v>
      </c>
      <c r="T1771" s="8">
        <f t="shared" si="380"/>
        <v>39717553367.93</v>
      </c>
      <c r="U1771" s="8">
        <f t="shared" si="381"/>
        <v>16346587096.66</v>
      </c>
      <c r="V1771" s="8">
        <f t="shared" si="382"/>
        <v>2437984421.04</v>
      </c>
      <c r="W1771" s="8">
        <f t="shared" si="383"/>
        <v>16346587096.66</v>
      </c>
      <c r="X1771" s="8">
        <f t="shared" si="384"/>
        <v>23370966271.27</v>
      </c>
      <c r="Y1771" s="13">
        <f t="shared" si="385"/>
        <v>0.472953893803228</v>
      </c>
      <c r="Z1771" s="13">
        <f t="shared" si="386"/>
        <v>0.527046106196772</v>
      </c>
      <c r="AA1771" s="13">
        <f t="shared" si="387"/>
        <v>1.89736720989387</v>
      </c>
      <c r="AB1771" s="13">
        <f t="shared" si="388"/>
        <v>0.870213466474719</v>
      </c>
      <c r="AC1771" s="13">
        <f t="shared" si="389"/>
        <v>0.12978653352528</v>
      </c>
      <c r="AD1771" s="13">
        <f t="shared" si="390"/>
        <v>0.411570847409223</v>
      </c>
      <c r="AE1771" s="13">
        <f t="shared" si="391"/>
        <v>0.588429152590777</v>
      </c>
    </row>
    <row r="1772" spans="1:31">
      <c r="A1772" s="5" t="s">
        <v>3571</v>
      </c>
      <c r="B1772" s="5" t="s">
        <v>3572</v>
      </c>
      <c r="C1772" s="6">
        <v>4180000000</v>
      </c>
      <c r="D1772" s="6">
        <v>0</v>
      </c>
      <c r="E1772" s="6">
        <v>0</v>
      </c>
      <c r="F1772" s="6">
        <v>0</v>
      </c>
      <c r="G1772" s="6">
        <v>235340765.86</v>
      </c>
      <c r="H1772" s="6">
        <v>3458550000</v>
      </c>
      <c r="I1772" s="6">
        <v>2000000000</v>
      </c>
      <c r="J1772" s="6">
        <v>0</v>
      </c>
      <c r="K1772" s="6">
        <v>133285788.25</v>
      </c>
      <c r="L1772" s="6">
        <v>1673700000</v>
      </c>
      <c r="M1772" s="6">
        <v>237752354.06</v>
      </c>
      <c r="N1772" s="6">
        <v>0</v>
      </c>
      <c r="O1772" s="6">
        <v>0</v>
      </c>
      <c r="P1772" s="6">
        <v>894398720.98</v>
      </c>
      <c r="Q1772" s="6">
        <v>6003413309.04</v>
      </c>
      <c r="R1772" s="8">
        <f t="shared" si="378"/>
        <v>10007176554.11</v>
      </c>
      <c r="S1772" s="8">
        <f t="shared" si="379"/>
        <v>8809264384.08</v>
      </c>
      <c r="T1772" s="8">
        <f t="shared" si="380"/>
        <v>18816440938.19</v>
      </c>
      <c r="U1772" s="8">
        <f t="shared" si="381"/>
        <v>4415340765.86</v>
      </c>
      <c r="V1772" s="8">
        <f t="shared" si="382"/>
        <v>5591835788.25</v>
      </c>
      <c r="W1772" s="8">
        <f t="shared" si="383"/>
        <v>4415340765.86</v>
      </c>
      <c r="X1772" s="8">
        <f t="shared" si="384"/>
        <v>14401100172.33</v>
      </c>
      <c r="Y1772" s="13">
        <f t="shared" si="385"/>
        <v>0.531831528979498</v>
      </c>
      <c r="Z1772" s="13">
        <f t="shared" si="386"/>
        <v>0.468168471020502</v>
      </c>
      <c r="AA1772" s="13">
        <f t="shared" si="387"/>
        <v>2.1359832237746</v>
      </c>
      <c r="AB1772" s="13">
        <f t="shared" si="388"/>
        <v>0.441217434506699</v>
      </c>
      <c r="AC1772" s="13">
        <f t="shared" si="389"/>
        <v>0.558782565493301</v>
      </c>
      <c r="AD1772" s="13">
        <f t="shared" si="390"/>
        <v>0.234653342806109</v>
      </c>
      <c r="AE1772" s="13">
        <f t="shared" si="391"/>
        <v>0.765346657193891</v>
      </c>
    </row>
    <row r="1773" spans="1:31">
      <c r="A1773" s="5" t="s">
        <v>3573</v>
      </c>
      <c r="B1773" s="5" t="s">
        <v>3574</v>
      </c>
      <c r="C1773" s="6">
        <v>6553866102.6</v>
      </c>
      <c r="D1773" s="6">
        <v>0</v>
      </c>
      <c r="E1773" s="6">
        <v>0</v>
      </c>
      <c r="F1773" s="6">
        <v>0</v>
      </c>
      <c r="G1773" s="6">
        <v>3493806348.95</v>
      </c>
      <c r="H1773" s="6">
        <v>15833242498.86</v>
      </c>
      <c r="I1773" s="6">
        <v>999936886.24</v>
      </c>
      <c r="J1773" s="6">
        <v>0</v>
      </c>
      <c r="K1773" s="6">
        <v>1001564961</v>
      </c>
      <c r="L1773" s="6">
        <v>2562793200</v>
      </c>
      <c r="M1773" s="6">
        <v>105581819</v>
      </c>
      <c r="N1773" s="6">
        <v>0</v>
      </c>
      <c r="O1773" s="6">
        <v>0</v>
      </c>
      <c r="P1773" s="6">
        <v>2102757957.88</v>
      </c>
      <c r="Q1773" s="6">
        <v>8667568461.82</v>
      </c>
      <c r="R1773" s="8">
        <f t="shared" si="378"/>
        <v>27882416797.65</v>
      </c>
      <c r="S1773" s="8">
        <f t="shared" si="379"/>
        <v>13438701438.7</v>
      </c>
      <c r="T1773" s="8">
        <f t="shared" si="380"/>
        <v>41321118236.35</v>
      </c>
      <c r="U1773" s="8">
        <f t="shared" si="381"/>
        <v>10047672451.55</v>
      </c>
      <c r="V1773" s="8">
        <f t="shared" si="382"/>
        <v>17834744346.1</v>
      </c>
      <c r="W1773" s="8">
        <f t="shared" si="383"/>
        <v>10047672451.55</v>
      </c>
      <c r="X1773" s="8">
        <f t="shared" si="384"/>
        <v>31273445784.8</v>
      </c>
      <c r="Y1773" s="13">
        <f t="shared" si="385"/>
        <v>0.674774013572604</v>
      </c>
      <c r="Z1773" s="13">
        <f t="shared" si="386"/>
        <v>0.325225986427396</v>
      </c>
      <c r="AA1773" s="13">
        <f t="shared" si="387"/>
        <v>3.07478504711443</v>
      </c>
      <c r="AB1773" s="13">
        <f t="shared" si="388"/>
        <v>0.360358735201062</v>
      </c>
      <c r="AC1773" s="13">
        <f t="shared" si="389"/>
        <v>0.639641264798938</v>
      </c>
      <c r="AD1773" s="13">
        <f t="shared" si="390"/>
        <v>0.243160710077568</v>
      </c>
      <c r="AE1773" s="13">
        <f t="shared" si="391"/>
        <v>0.756839289922432</v>
      </c>
    </row>
    <row r="1774" spans="1:31">
      <c r="A1774" s="5" t="s">
        <v>3575</v>
      </c>
      <c r="B1774" s="5" t="s">
        <v>3576</v>
      </c>
      <c r="C1774" s="6">
        <v>2432197000</v>
      </c>
      <c r="D1774" s="6">
        <v>0</v>
      </c>
      <c r="E1774" s="6">
        <v>0</v>
      </c>
      <c r="F1774" s="6">
        <v>0</v>
      </c>
      <c r="G1774" s="6">
        <v>1535323000</v>
      </c>
      <c r="H1774" s="6">
        <v>1523000000</v>
      </c>
      <c r="I1774" s="6">
        <v>497267000</v>
      </c>
      <c r="J1774" s="6">
        <v>0</v>
      </c>
      <c r="K1774" s="6">
        <v>138790000</v>
      </c>
      <c r="L1774" s="6">
        <v>8918602000</v>
      </c>
      <c r="M1774" s="6">
        <v>19282147000</v>
      </c>
      <c r="N1774" s="6">
        <v>0</v>
      </c>
      <c r="O1774" s="6">
        <v>0</v>
      </c>
      <c r="P1774" s="6">
        <v>606991000</v>
      </c>
      <c r="Q1774" s="6">
        <v>-5845796000</v>
      </c>
      <c r="R1774" s="8">
        <f t="shared" si="378"/>
        <v>6126577000</v>
      </c>
      <c r="S1774" s="8">
        <f t="shared" si="379"/>
        <v>22961944000</v>
      </c>
      <c r="T1774" s="8">
        <f t="shared" si="380"/>
        <v>29088521000</v>
      </c>
      <c r="U1774" s="8">
        <f t="shared" si="381"/>
        <v>3967520000</v>
      </c>
      <c r="V1774" s="8">
        <f t="shared" si="382"/>
        <v>2159057000</v>
      </c>
      <c r="W1774" s="8">
        <f t="shared" si="383"/>
        <v>3967520000</v>
      </c>
      <c r="X1774" s="8">
        <f t="shared" si="384"/>
        <v>25121001000</v>
      </c>
      <c r="Y1774" s="13">
        <f t="shared" si="385"/>
        <v>0.210618374168972</v>
      </c>
      <c r="Z1774" s="13">
        <f t="shared" si="386"/>
        <v>0.789381625831028</v>
      </c>
      <c r="AA1774" s="13">
        <f t="shared" si="387"/>
        <v>1.26681438644742</v>
      </c>
      <c r="AB1774" s="13">
        <f t="shared" si="388"/>
        <v>0.647591632325848</v>
      </c>
      <c r="AC1774" s="13">
        <f t="shared" si="389"/>
        <v>0.352408367674152</v>
      </c>
      <c r="AD1774" s="13">
        <f t="shared" si="390"/>
        <v>0.136394696725901</v>
      </c>
      <c r="AE1774" s="13">
        <f t="shared" si="391"/>
        <v>0.863605303274099</v>
      </c>
    </row>
    <row r="1775" spans="1:31">
      <c r="A1775" s="5" t="s">
        <v>3577</v>
      </c>
      <c r="B1775" s="5" t="s">
        <v>3578</v>
      </c>
      <c r="C1775" s="6">
        <v>202156861</v>
      </c>
      <c r="D1775" s="6">
        <v>0</v>
      </c>
      <c r="E1775" s="6">
        <v>0</v>
      </c>
      <c r="F1775" s="6">
        <v>0</v>
      </c>
      <c r="G1775" s="6">
        <v>710964519</v>
      </c>
      <c r="H1775" s="6">
        <v>11841592829</v>
      </c>
      <c r="I1775" s="6">
        <v>29387533121</v>
      </c>
      <c r="J1775" s="6">
        <v>0</v>
      </c>
      <c r="K1775" s="6">
        <v>280439234</v>
      </c>
      <c r="L1775" s="6">
        <v>14866896903</v>
      </c>
      <c r="M1775" s="6">
        <v>23343088697</v>
      </c>
      <c r="N1775" s="6">
        <v>0</v>
      </c>
      <c r="O1775" s="6">
        <v>-508681501</v>
      </c>
      <c r="P1775" s="6">
        <v>17133996654</v>
      </c>
      <c r="Q1775" s="6">
        <v>64634013420</v>
      </c>
      <c r="R1775" s="8">
        <f t="shared" si="378"/>
        <v>42422686564</v>
      </c>
      <c r="S1775" s="8">
        <f t="shared" si="379"/>
        <v>119469314173</v>
      </c>
      <c r="T1775" s="8">
        <f t="shared" si="380"/>
        <v>161892000737</v>
      </c>
      <c r="U1775" s="8">
        <f t="shared" si="381"/>
        <v>913121380</v>
      </c>
      <c r="V1775" s="8">
        <f t="shared" si="382"/>
        <v>41509565184</v>
      </c>
      <c r="W1775" s="8">
        <f t="shared" si="383"/>
        <v>913121380</v>
      </c>
      <c r="X1775" s="8">
        <f t="shared" si="384"/>
        <v>160978879357</v>
      </c>
      <c r="Y1775" s="13">
        <f t="shared" si="385"/>
        <v>0.262043129807984</v>
      </c>
      <c r="Z1775" s="13">
        <f t="shared" si="386"/>
        <v>0.737956870192016</v>
      </c>
      <c r="AA1775" s="13">
        <f t="shared" si="387"/>
        <v>1.35509274375317</v>
      </c>
      <c r="AB1775" s="13">
        <f t="shared" si="388"/>
        <v>0.0215243647670083</v>
      </c>
      <c r="AC1775" s="13">
        <f t="shared" si="389"/>
        <v>0.978475635232992</v>
      </c>
      <c r="AD1775" s="13">
        <f t="shared" si="390"/>
        <v>0.00564031191067557</v>
      </c>
      <c r="AE1775" s="13">
        <f t="shared" si="391"/>
        <v>0.994359688089324</v>
      </c>
    </row>
    <row r="1776" spans="1:31">
      <c r="A1776" s="5" t="s">
        <v>3579</v>
      </c>
      <c r="B1776" s="5" t="s">
        <v>3580</v>
      </c>
      <c r="C1776" s="6">
        <v>43000000</v>
      </c>
      <c r="D1776" s="6">
        <v>0</v>
      </c>
      <c r="E1776" s="6">
        <v>0</v>
      </c>
      <c r="F1776" s="6">
        <v>0</v>
      </c>
      <c r="G1776" s="6">
        <v>21188507.12</v>
      </c>
      <c r="H1776" s="6">
        <v>100000000</v>
      </c>
      <c r="I1776" s="6">
        <v>0</v>
      </c>
      <c r="J1776" s="6">
        <v>0</v>
      </c>
      <c r="K1776" s="6">
        <v>8828999.5</v>
      </c>
      <c r="L1776" s="6">
        <v>390000000</v>
      </c>
      <c r="M1776" s="6">
        <v>314194494.62</v>
      </c>
      <c r="N1776" s="6">
        <v>0</v>
      </c>
      <c r="O1776" s="6">
        <v>0</v>
      </c>
      <c r="P1776" s="6">
        <v>112659459.89</v>
      </c>
      <c r="Q1776" s="6">
        <v>711266229.75</v>
      </c>
      <c r="R1776" s="8">
        <f t="shared" si="378"/>
        <v>173017506.62</v>
      </c>
      <c r="S1776" s="8">
        <f t="shared" si="379"/>
        <v>1528120184.26</v>
      </c>
      <c r="T1776" s="8">
        <f t="shared" si="380"/>
        <v>1701137690.88</v>
      </c>
      <c r="U1776" s="8">
        <f t="shared" si="381"/>
        <v>64188507.12</v>
      </c>
      <c r="V1776" s="8">
        <f t="shared" si="382"/>
        <v>108828999.5</v>
      </c>
      <c r="W1776" s="8">
        <f t="shared" si="383"/>
        <v>64188507.12</v>
      </c>
      <c r="X1776" s="8">
        <f t="shared" si="384"/>
        <v>1636949183.76</v>
      </c>
      <c r="Y1776" s="13">
        <f t="shared" si="385"/>
        <v>0.1017069385668</v>
      </c>
      <c r="Z1776" s="13">
        <f t="shared" si="386"/>
        <v>0.8982930614332</v>
      </c>
      <c r="AA1776" s="13">
        <f t="shared" si="387"/>
        <v>1.11322244703141</v>
      </c>
      <c r="AB1776" s="13">
        <f t="shared" si="388"/>
        <v>0.370994290542967</v>
      </c>
      <c r="AC1776" s="13">
        <f t="shared" si="389"/>
        <v>0.629005709457033</v>
      </c>
      <c r="AD1776" s="13">
        <f t="shared" si="390"/>
        <v>0.0377326935168871</v>
      </c>
      <c r="AE1776" s="13">
        <f t="shared" si="391"/>
        <v>0.962267306483113</v>
      </c>
    </row>
    <row r="1777" spans="1:31">
      <c r="A1777" s="5" t="s">
        <v>3581</v>
      </c>
      <c r="B1777" s="5" t="s">
        <v>3582</v>
      </c>
      <c r="C1777" s="6">
        <v>822657112.59</v>
      </c>
      <c r="D1777" s="6">
        <v>0</v>
      </c>
      <c r="E1777" s="6">
        <v>0</v>
      </c>
      <c r="F1777" s="6">
        <v>0</v>
      </c>
      <c r="G1777" s="6">
        <v>571265378</v>
      </c>
      <c r="H1777" s="6">
        <v>47299166.72</v>
      </c>
      <c r="I1777" s="6">
        <v>0</v>
      </c>
      <c r="J1777" s="6">
        <v>0</v>
      </c>
      <c r="K1777" s="6">
        <v>89300482.65</v>
      </c>
      <c r="L1777" s="6">
        <v>1251554918</v>
      </c>
      <c r="M1777" s="6">
        <v>2148753722.2</v>
      </c>
      <c r="N1777" s="6">
        <v>34158721.16</v>
      </c>
      <c r="O1777" s="6">
        <v>-327195.14</v>
      </c>
      <c r="P1777" s="6">
        <v>139153586.31</v>
      </c>
      <c r="Q1777" s="6">
        <v>490374366.67</v>
      </c>
      <c r="R1777" s="8">
        <f t="shared" si="378"/>
        <v>1530522139.96</v>
      </c>
      <c r="S1777" s="8">
        <f t="shared" si="379"/>
        <v>3995350676.88</v>
      </c>
      <c r="T1777" s="8">
        <f t="shared" si="380"/>
        <v>5525872816.84</v>
      </c>
      <c r="U1777" s="8">
        <f t="shared" si="381"/>
        <v>1393922490.59</v>
      </c>
      <c r="V1777" s="8">
        <f t="shared" si="382"/>
        <v>136599649.37</v>
      </c>
      <c r="W1777" s="8">
        <f t="shared" si="383"/>
        <v>1393922490.59</v>
      </c>
      <c r="X1777" s="8">
        <f t="shared" si="384"/>
        <v>4131950326.25</v>
      </c>
      <c r="Y1777" s="13">
        <f t="shared" si="385"/>
        <v>0.276973826704039</v>
      </c>
      <c r="Z1777" s="13">
        <f t="shared" si="386"/>
        <v>0.723026173295961</v>
      </c>
      <c r="AA1777" s="13">
        <f t="shared" si="387"/>
        <v>1.38307579577851</v>
      </c>
      <c r="AB1777" s="13">
        <f t="shared" si="388"/>
        <v>0.910749641704909</v>
      </c>
      <c r="AC1777" s="13">
        <f t="shared" si="389"/>
        <v>0.0892503582950914</v>
      </c>
      <c r="AD1777" s="13">
        <f t="shared" si="390"/>
        <v>0.252253813432341</v>
      </c>
      <c r="AE1777" s="13">
        <f t="shared" si="391"/>
        <v>0.747746186567659</v>
      </c>
    </row>
    <row r="1778" spans="1:31">
      <c r="A1778" s="5" t="s">
        <v>3583</v>
      </c>
      <c r="B1778" s="5" t="s">
        <v>3584</v>
      </c>
      <c r="C1778" s="6">
        <v>390000000</v>
      </c>
      <c r="D1778" s="6">
        <v>0</v>
      </c>
      <c r="E1778" s="6">
        <v>0</v>
      </c>
      <c r="F1778" s="6">
        <v>0</v>
      </c>
      <c r="G1778" s="6">
        <v>75449423.49</v>
      </c>
      <c r="H1778" s="6">
        <v>0</v>
      </c>
      <c r="I1778" s="6">
        <v>0</v>
      </c>
      <c r="J1778" s="6">
        <v>0</v>
      </c>
      <c r="K1778" s="6">
        <v>103926522.5</v>
      </c>
      <c r="L1778" s="6">
        <v>1848000000</v>
      </c>
      <c r="M1778" s="6">
        <v>844685002.13</v>
      </c>
      <c r="N1778" s="6">
        <v>45018743.04</v>
      </c>
      <c r="O1778" s="6">
        <v>0</v>
      </c>
      <c r="P1778" s="6">
        <v>488557545.1</v>
      </c>
      <c r="Q1778" s="6">
        <v>1621207311.5</v>
      </c>
      <c r="R1778" s="8">
        <f t="shared" si="378"/>
        <v>569375945.99</v>
      </c>
      <c r="S1778" s="8">
        <f t="shared" si="379"/>
        <v>4757431115.69</v>
      </c>
      <c r="T1778" s="8">
        <f t="shared" si="380"/>
        <v>5326807061.68</v>
      </c>
      <c r="U1778" s="8">
        <f t="shared" si="381"/>
        <v>465449423.49</v>
      </c>
      <c r="V1778" s="8">
        <f t="shared" si="382"/>
        <v>103926522.5</v>
      </c>
      <c r="W1778" s="8">
        <f t="shared" si="383"/>
        <v>465449423.49</v>
      </c>
      <c r="X1778" s="8">
        <f t="shared" si="384"/>
        <v>4861357638.19</v>
      </c>
      <c r="Y1778" s="13">
        <f t="shared" si="385"/>
        <v>0.106888787109632</v>
      </c>
      <c r="Z1778" s="13">
        <f t="shared" si="386"/>
        <v>0.893111212890368</v>
      </c>
      <c r="AA1778" s="13">
        <f t="shared" si="387"/>
        <v>1.11968138521485</v>
      </c>
      <c r="AB1778" s="13">
        <f t="shared" si="388"/>
        <v>0.817472931141659</v>
      </c>
      <c r="AC1778" s="13">
        <f t="shared" si="389"/>
        <v>0.182527068858341</v>
      </c>
      <c r="AD1778" s="13">
        <f t="shared" si="390"/>
        <v>0.0873786901046879</v>
      </c>
      <c r="AE1778" s="13">
        <f t="shared" si="391"/>
        <v>0.912621309895312</v>
      </c>
    </row>
    <row r="1779" spans="1:31">
      <c r="A1779" s="5" t="s">
        <v>3585</v>
      </c>
      <c r="B1779" s="5" t="s">
        <v>3586</v>
      </c>
      <c r="C1779" s="6">
        <v>552957966.17</v>
      </c>
      <c r="D1779" s="6">
        <v>0</v>
      </c>
      <c r="E1779" s="6">
        <v>0</v>
      </c>
      <c r="F1779" s="6">
        <v>0</v>
      </c>
      <c r="G1779" s="6">
        <v>232736797.65</v>
      </c>
      <c r="H1779" s="6">
        <v>734096770.99</v>
      </c>
      <c r="I1779" s="6">
        <v>202379309.43</v>
      </c>
      <c r="J1779" s="6">
        <v>0</v>
      </c>
      <c r="K1779" s="6">
        <v>21406715.78</v>
      </c>
      <c r="L1779" s="6">
        <v>1604807397</v>
      </c>
      <c r="M1779" s="6">
        <v>3192121499.77</v>
      </c>
      <c r="N1779" s="6">
        <v>0</v>
      </c>
      <c r="O1779" s="6">
        <v>2227248.24</v>
      </c>
      <c r="P1779" s="6">
        <v>156648266.58</v>
      </c>
      <c r="Q1779" s="6">
        <v>1262120328.27</v>
      </c>
      <c r="R1779" s="8">
        <f t="shared" si="378"/>
        <v>1743577560.02</v>
      </c>
      <c r="S1779" s="8">
        <f t="shared" si="379"/>
        <v>6217924739.86</v>
      </c>
      <c r="T1779" s="8">
        <f t="shared" si="380"/>
        <v>7961502299.88</v>
      </c>
      <c r="U1779" s="8">
        <f t="shared" si="381"/>
        <v>785694763.82</v>
      </c>
      <c r="V1779" s="8">
        <f t="shared" si="382"/>
        <v>957882796.2</v>
      </c>
      <c r="W1779" s="8">
        <f t="shared" si="383"/>
        <v>785694763.82</v>
      </c>
      <c r="X1779" s="8">
        <f t="shared" si="384"/>
        <v>7175807536.06</v>
      </c>
      <c r="Y1779" s="13">
        <f t="shared" si="385"/>
        <v>0.219001074715042</v>
      </c>
      <c r="Z1779" s="13">
        <f t="shared" si="386"/>
        <v>0.780998925284958</v>
      </c>
      <c r="AA1779" s="13">
        <f t="shared" si="387"/>
        <v>1.28041149305697</v>
      </c>
      <c r="AB1779" s="13">
        <f t="shared" si="388"/>
        <v>0.450622204504047</v>
      </c>
      <c r="AC1779" s="13">
        <f t="shared" si="389"/>
        <v>0.549377795495953</v>
      </c>
      <c r="AD1779" s="13">
        <f t="shared" si="390"/>
        <v>0.0986867470768478</v>
      </c>
      <c r="AE1779" s="13">
        <f t="shared" si="391"/>
        <v>0.901313252923152</v>
      </c>
    </row>
    <row r="1780" spans="1:31">
      <c r="A1780" s="5" t="s">
        <v>3587</v>
      </c>
      <c r="B1780" s="5" t="s">
        <v>3588</v>
      </c>
      <c r="C1780" s="6">
        <v>2867233287.31</v>
      </c>
      <c r="D1780" s="6">
        <v>0</v>
      </c>
      <c r="E1780" s="6">
        <v>0</v>
      </c>
      <c r="F1780" s="6">
        <v>0</v>
      </c>
      <c r="G1780" s="6">
        <v>1202481124.86</v>
      </c>
      <c r="H1780" s="6">
        <v>2194606801.99</v>
      </c>
      <c r="I1780" s="6">
        <v>0</v>
      </c>
      <c r="J1780" s="6">
        <v>0</v>
      </c>
      <c r="K1780" s="6">
        <v>687471138.82</v>
      </c>
      <c r="L1780" s="6">
        <v>5412952708</v>
      </c>
      <c r="M1780" s="6">
        <v>13844005717.22</v>
      </c>
      <c r="N1780" s="6">
        <v>431719</v>
      </c>
      <c r="O1780" s="6">
        <v>-333636509.49</v>
      </c>
      <c r="P1780" s="6">
        <v>1150220840.44</v>
      </c>
      <c r="Q1780" s="6">
        <v>25942829418.34</v>
      </c>
      <c r="R1780" s="8">
        <f t="shared" si="378"/>
        <v>6951792352.98</v>
      </c>
      <c r="S1780" s="8">
        <f t="shared" si="379"/>
        <v>46015940455.51</v>
      </c>
      <c r="T1780" s="8">
        <f t="shared" si="380"/>
        <v>52967732808.49</v>
      </c>
      <c r="U1780" s="8">
        <f t="shared" si="381"/>
        <v>4069714412.17</v>
      </c>
      <c r="V1780" s="8">
        <f t="shared" si="382"/>
        <v>2882077940.81</v>
      </c>
      <c r="W1780" s="8">
        <f t="shared" si="383"/>
        <v>4069714412.17</v>
      </c>
      <c r="X1780" s="8">
        <f t="shared" si="384"/>
        <v>48898018396.32</v>
      </c>
      <c r="Y1780" s="13">
        <f t="shared" si="385"/>
        <v>0.131245797854231</v>
      </c>
      <c r="Z1780" s="13">
        <f t="shared" si="386"/>
        <v>0.868754202145769</v>
      </c>
      <c r="AA1780" s="13">
        <f t="shared" si="387"/>
        <v>1.15107356894512</v>
      </c>
      <c r="AB1780" s="13">
        <f t="shared" si="388"/>
        <v>0.585419443724531</v>
      </c>
      <c r="AC1780" s="13">
        <f t="shared" si="389"/>
        <v>0.414580556275469</v>
      </c>
      <c r="AD1780" s="13">
        <f t="shared" si="390"/>
        <v>0.0768338419710062</v>
      </c>
      <c r="AE1780" s="13">
        <f t="shared" si="391"/>
        <v>0.923166158028994</v>
      </c>
    </row>
    <row r="1781" spans="1:31">
      <c r="A1781" s="5" t="s">
        <v>3589</v>
      </c>
      <c r="B1781" s="5" t="s">
        <v>3590</v>
      </c>
      <c r="C1781" s="6">
        <v>1497746381.94</v>
      </c>
      <c r="D1781" s="6">
        <v>0</v>
      </c>
      <c r="E1781" s="6">
        <v>0</v>
      </c>
      <c r="F1781" s="6">
        <v>0</v>
      </c>
      <c r="G1781" s="6">
        <v>615122946.59</v>
      </c>
      <c r="H1781" s="6">
        <v>955960000</v>
      </c>
      <c r="I1781" s="6">
        <v>0</v>
      </c>
      <c r="J1781" s="6">
        <v>0</v>
      </c>
      <c r="K1781" s="6">
        <v>37105266.84</v>
      </c>
      <c r="L1781" s="6">
        <v>2042497639</v>
      </c>
      <c r="M1781" s="6">
        <v>3503414552.16</v>
      </c>
      <c r="N1781" s="6">
        <v>0</v>
      </c>
      <c r="O1781" s="6">
        <v>-4296898.41</v>
      </c>
      <c r="P1781" s="6">
        <v>195886549.06</v>
      </c>
      <c r="Q1781" s="6">
        <v>2544927354.57</v>
      </c>
      <c r="R1781" s="8">
        <f t="shared" si="378"/>
        <v>3105934595.37</v>
      </c>
      <c r="S1781" s="8">
        <f t="shared" si="379"/>
        <v>8282429196.38</v>
      </c>
      <c r="T1781" s="8">
        <f t="shared" si="380"/>
        <v>11388363791.75</v>
      </c>
      <c r="U1781" s="8">
        <f t="shared" si="381"/>
        <v>2112869328.53</v>
      </c>
      <c r="V1781" s="8">
        <f t="shared" si="382"/>
        <v>993065266.84</v>
      </c>
      <c r="W1781" s="8">
        <f t="shared" si="383"/>
        <v>2112869328.53</v>
      </c>
      <c r="X1781" s="8">
        <f t="shared" si="384"/>
        <v>9275494463.22</v>
      </c>
      <c r="Y1781" s="13">
        <f t="shared" si="385"/>
        <v>0.272728782831825</v>
      </c>
      <c r="Z1781" s="13">
        <f t="shared" si="386"/>
        <v>0.727271217168175</v>
      </c>
      <c r="AA1781" s="13">
        <f t="shared" si="387"/>
        <v>1.37500285504735</v>
      </c>
      <c r="AB1781" s="13">
        <f t="shared" si="388"/>
        <v>0.680268455002125</v>
      </c>
      <c r="AC1781" s="13">
        <f t="shared" si="389"/>
        <v>0.319731544997875</v>
      </c>
      <c r="AD1781" s="13">
        <f t="shared" si="390"/>
        <v>0.185528787731615</v>
      </c>
      <c r="AE1781" s="13">
        <f t="shared" si="391"/>
        <v>0.814471212268385</v>
      </c>
    </row>
    <row r="1782" spans="1:31">
      <c r="A1782" s="5" t="s">
        <v>3591</v>
      </c>
      <c r="B1782" s="5" t="s">
        <v>3592</v>
      </c>
      <c r="C1782" s="6">
        <v>261053555.51</v>
      </c>
      <c r="D1782" s="6">
        <v>34451100.82</v>
      </c>
      <c r="E1782" s="6">
        <v>0</v>
      </c>
      <c r="F1782" s="6">
        <v>0</v>
      </c>
      <c r="G1782" s="6">
        <v>1874675634.32</v>
      </c>
      <c r="H1782" s="6">
        <v>18598951566.66</v>
      </c>
      <c r="I1782" s="6">
        <v>3412123229.01</v>
      </c>
      <c r="J1782" s="6">
        <v>0</v>
      </c>
      <c r="K1782" s="6">
        <v>32751063.02</v>
      </c>
      <c r="L1782" s="6">
        <v>5013052000</v>
      </c>
      <c r="M1782" s="6">
        <v>2423234009.5</v>
      </c>
      <c r="N1782" s="6">
        <v>45022760</v>
      </c>
      <c r="O1782" s="6">
        <v>-61673934.03</v>
      </c>
      <c r="P1782" s="6">
        <v>249307594.61</v>
      </c>
      <c r="Q1782" s="6">
        <v>2742136885.4</v>
      </c>
      <c r="R1782" s="8">
        <f t="shared" si="378"/>
        <v>24214006149.34</v>
      </c>
      <c r="S1782" s="8">
        <f t="shared" si="379"/>
        <v>10321033795.48</v>
      </c>
      <c r="T1782" s="8">
        <f t="shared" si="380"/>
        <v>34535039944.82</v>
      </c>
      <c r="U1782" s="8">
        <f t="shared" si="381"/>
        <v>2170180290.65</v>
      </c>
      <c r="V1782" s="8">
        <f t="shared" si="382"/>
        <v>22043825858.69</v>
      </c>
      <c r="W1782" s="8">
        <f t="shared" si="383"/>
        <v>2170180290.65</v>
      </c>
      <c r="X1782" s="8">
        <f t="shared" si="384"/>
        <v>32364859654.17</v>
      </c>
      <c r="Y1782" s="13">
        <f t="shared" si="385"/>
        <v>0.701143134278376</v>
      </c>
      <c r="Z1782" s="13">
        <f t="shared" si="386"/>
        <v>0.298856865721624</v>
      </c>
      <c r="AA1782" s="13">
        <f t="shared" si="387"/>
        <v>3.34608340880972</v>
      </c>
      <c r="AB1782" s="13">
        <f t="shared" si="388"/>
        <v>0.0896249995670028</v>
      </c>
      <c r="AC1782" s="13">
        <f t="shared" si="389"/>
        <v>0.910375000432997</v>
      </c>
      <c r="AD1782" s="13">
        <f t="shared" si="390"/>
        <v>0.0628399531061064</v>
      </c>
      <c r="AE1782" s="13">
        <f t="shared" si="391"/>
        <v>0.937160046893894</v>
      </c>
    </row>
    <row r="1783" spans="1:31">
      <c r="A1783" s="5" t="s">
        <v>3593</v>
      </c>
      <c r="B1783" s="5" t="s">
        <v>3594</v>
      </c>
      <c r="C1783" s="6">
        <v>3205642000</v>
      </c>
      <c r="D1783" s="6">
        <v>0</v>
      </c>
      <c r="E1783" s="6">
        <v>0</v>
      </c>
      <c r="F1783" s="6">
        <v>0</v>
      </c>
      <c r="G1783" s="6">
        <v>692086000</v>
      </c>
      <c r="H1783" s="6">
        <v>10395154000</v>
      </c>
      <c r="I1783" s="6">
        <v>3310000000</v>
      </c>
      <c r="J1783" s="6">
        <v>0</v>
      </c>
      <c r="K1783" s="6">
        <v>1591748000</v>
      </c>
      <c r="L1783" s="6">
        <v>15807417000</v>
      </c>
      <c r="M1783" s="6">
        <v>15922410000</v>
      </c>
      <c r="N1783" s="6">
        <v>0</v>
      </c>
      <c r="O1783" s="6">
        <v>155226000</v>
      </c>
      <c r="P1783" s="6">
        <v>2845814000</v>
      </c>
      <c r="Q1783" s="6">
        <v>18446421000</v>
      </c>
      <c r="R1783" s="8">
        <f t="shared" si="378"/>
        <v>19194630000</v>
      </c>
      <c r="S1783" s="8">
        <f t="shared" si="379"/>
        <v>53177288000</v>
      </c>
      <c r="T1783" s="8">
        <f t="shared" si="380"/>
        <v>72371918000</v>
      </c>
      <c r="U1783" s="8">
        <f t="shared" si="381"/>
        <v>3897728000</v>
      </c>
      <c r="V1783" s="8">
        <f t="shared" si="382"/>
        <v>15296902000</v>
      </c>
      <c r="W1783" s="8">
        <f t="shared" si="383"/>
        <v>3897728000</v>
      </c>
      <c r="X1783" s="8">
        <f t="shared" si="384"/>
        <v>68474190000</v>
      </c>
      <c r="Y1783" s="13">
        <f t="shared" si="385"/>
        <v>0.265222071356462</v>
      </c>
      <c r="Z1783" s="13">
        <f t="shared" si="386"/>
        <v>0.734777928643538</v>
      </c>
      <c r="AA1783" s="13">
        <f t="shared" si="387"/>
        <v>1.36095541389775</v>
      </c>
      <c r="AB1783" s="13">
        <f t="shared" si="388"/>
        <v>0.203063460978409</v>
      </c>
      <c r="AC1783" s="13">
        <f t="shared" si="389"/>
        <v>0.796936539021591</v>
      </c>
      <c r="AD1783" s="13">
        <f t="shared" si="390"/>
        <v>0.0538569117375057</v>
      </c>
      <c r="AE1783" s="13">
        <f t="shared" si="391"/>
        <v>0.946143088262494</v>
      </c>
    </row>
    <row r="1784" spans="1:31">
      <c r="A1784" s="5" t="s">
        <v>3595</v>
      </c>
      <c r="B1784" s="5" t="s">
        <v>3596</v>
      </c>
      <c r="C1784" s="6">
        <v>42344202.13</v>
      </c>
      <c r="D1784" s="6">
        <v>0</v>
      </c>
      <c r="E1784" s="6">
        <v>0</v>
      </c>
      <c r="F1784" s="6">
        <v>0</v>
      </c>
      <c r="G1784" s="6">
        <v>3617394.6</v>
      </c>
      <c r="H1784" s="6">
        <v>0</v>
      </c>
      <c r="I1784" s="6">
        <v>0</v>
      </c>
      <c r="J1784" s="6">
        <v>0</v>
      </c>
      <c r="K1784" s="6">
        <v>396542192.62</v>
      </c>
      <c r="L1784" s="6">
        <v>2086900000</v>
      </c>
      <c r="M1784" s="6">
        <v>2185836383.29</v>
      </c>
      <c r="N1784" s="6">
        <v>0</v>
      </c>
      <c r="O1784" s="6">
        <v>9025817.53</v>
      </c>
      <c r="P1784" s="6">
        <v>509343802.38</v>
      </c>
      <c r="Q1784" s="6">
        <v>7135803651.52</v>
      </c>
      <c r="R1784" s="8">
        <f t="shared" si="378"/>
        <v>442503789.35</v>
      </c>
      <c r="S1784" s="8">
        <f t="shared" si="379"/>
        <v>11926909654.72</v>
      </c>
      <c r="T1784" s="8">
        <f t="shared" si="380"/>
        <v>12369413444.07</v>
      </c>
      <c r="U1784" s="8">
        <f t="shared" si="381"/>
        <v>45961596.73</v>
      </c>
      <c r="V1784" s="8">
        <f t="shared" si="382"/>
        <v>396542192.62</v>
      </c>
      <c r="W1784" s="8">
        <f t="shared" si="383"/>
        <v>45961596.73</v>
      </c>
      <c r="X1784" s="8">
        <f t="shared" si="384"/>
        <v>12323451847.34</v>
      </c>
      <c r="Y1784" s="13">
        <f t="shared" si="385"/>
        <v>0.0357740317558987</v>
      </c>
      <c r="Z1784" s="13">
        <f t="shared" si="386"/>
        <v>0.964225968244101</v>
      </c>
      <c r="AA1784" s="13">
        <f t="shared" si="387"/>
        <v>1.03710129464885</v>
      </c>
      <c r="AB1784" s="13">
        <f t="shared" si="388"/>
        <v>0.103867125742615</v>
      </c>
      <c r="AC1784" s="13">
        <f t="shared" si="389"/>
        <v>0.896132874257385</v>
      </c>
      <c r="AD1784" s="13">
        <f t="shared" si="390"/>
        <v>0.00371574585471022</v>
      </c>
      <c r="AE1784" s="13">
        <f t="shared" si="391"/>
        <v>0.99628425414529</v>
      </c>
    </row>
    <row r="1785" spans="1:31">
      <c r="A1785" s="5" t="s">
        <v>3597</v>
      </c>
      <c r="B1785" s="5" t="s">
        <v>3598</v>
      </c>
      <c r="C1785" s="6">
        <v>3904746927</v>
      </c>
      <c r="D1785" s="6">
        <v>30129332</v>
      </c>
      <c r="E1785" s="6">
        <v>0</v>
      </c>
      <c r="F1785" s="6">
        <v>0</v>
      </c>
      <c r="G1785" s="6">
        <v>3566411432</v>
      </c>
      <c r="H1785" s="6">
        <v>9285700883</v>
      </c>
      <c r="I1785" s="6">
        <v>0</v>
      </c>
      <c r="J1785" s="6">
        <v>0</v>
      </c>
      <c r="K1785" s="6">
        <v>279348131</v>
      </c>
      <c r="L1785" s="6">
        <v>916462713</v>
      </c>
      <c r="M1785" s="6">
        <v>4884248861</v>
      </c>
      <c r="N1785" s="6">
        <v>0</v>
      </c>
      <c r="O1785" s="6">
        <v>-20122469</v>
      </c>
      <c r="P1785" s="6">
        <v>414557647</v>
      </c>
      <c r="Q1785" s="6">
        <v>7564203936</v>
      </c>
      <c r="R1785" s="8">
        <f t="shared" si="378"/>
        <v>17066336705</v>
      </c>
      <c r="S1785" s="8">
        <f t="shared" si="379"/>
        <v>13759350688</v>
      </c>
      <c r="T1785" s="8">
        <f t="shared" si="380"/>
        <v>30825687393</v>
      </c>
      <c r="U1785" s="8">
        <f t="shared" si="381"/>
        <v>7501287691</v>
      </c>
      <c r="V1785" s="8">
        <f t="shared" si="382"/>
        <v>9565049014</v>
      </c>
      <c r="W1785" s="8">
        <f t="shared" si="383"/>
        <v>7501287691</v>
      </c>
      <c r="X1785" s="8">
        <f t="shared" si="384"/>
        <v>23324399702</v>
      </c>
      <c r="Y1785" s="13">
        <f t="shared" si="385"/>
        <v>0.553640101757325</v>
      </c>
      <c r="Z1785" s="13">
        <f t="shared" si="386"/>
        <v>0.446359898242675</v>
      </c>
      <c r="AA1785" s="13">
        <f t="shared" si="387"/>
        <v>2.2403446275909</v>
      </c>
      <c r="AB1785" s="13">
        <f t="shared" si="388"/>
        <v>0.439537073518672</v>
      </c>
      <c r="AC1785" s="13">
        <f t="shared" si="389"/>
        <v>0.560462926481328</v>
      </c>
      <c r="AD1785" s="13">
        <f t="shared" si="390"/>
        <v>0.243345350108994</v>
      </c>
      <c r="AE1785" s="13">
        <f t="shared" si="391"/>
        <v>0.756654649891006</v>
      </c>
    </row>
    <row r="1786" spans="1:31">
      <c r="A1786" s="5" t="s">
        <v>3599</v>
      </c>
      <c r="B1786" s="5" t="s">
        <v>3600</v>
      </c>
      <c r="C1786" s="6">
        <v>179900000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36078023.13</v>
      </c>
      <c r="L1786" s="6">
        <v>783025760</v>
      </c>
      <c r="M1786" s="6">
        <v>904151934.01</v>
      </c>
      <c r="N1786" s="6">
        <v>0</v>
      </c>
      <c r="O1786" s="6">
        <v>1552170.44</v>
      </c>
      <c r="P1786" s="6">
        <v>133009121.42</v>
      </c>
      <c r="Q1786" s="6">
        <v>674472867.42</v>
      </c>
      <c r="R1786" s="8">
        <f t="shared" si="378"/>
        <v>215978023.13</v>
      </c>
      <c r="S1786" s="8">
        <f t="shared" si="379"/>
        <v>2496211853.29</v>
      </c>
      <c r="T1786" s="8">
        <f t="shared" si="380"/>
        <v>2712189876.42</v>
      </c>
      <c r="U1786" s="8">
        <f t="shared" si="381"/>
        <v>179900000</v>
      </c>
      <c r="V1786" s="8">
        <f t="shared" si="382"/>
        <v>36078023.13</v>
      </c>
      <c r="W1786" s="8">
        <f t="shared" si="383"/>
        <v>179900000</v>
      </c>
      <c r="X1786" s="8">
        <f t="shared" si="384"/>
        <v>2532289876.42</v>
      </c>
      <c r="Y1786" s="13">
        <f t="shared" si="385"/>
        <v>0.0796323388003659</v>
      </c>
      <c r="Z1786" s="13">
        <f t="shared" si="386"/>
        <v>0.920367661199634</v>
      </c>
      <c r="AA1786" s="13">
        <f t="shared" si="387"/>
        <v>1.08652231293804</v>
      </c>
      <c r="AB1786" s="13">
        <f t="shared" si="388"/>
        <v>0.832955119196159</v>
      </c>
      <c r="AC1786" s="13">
        <f t="shared" si="389"/>
        <v>0.167044880803841</v>
      </c>
      <c r="AD1786" s="13">
        <f t="shared" si="390"/>
        <v>0.0663301642573277</v>
      </c>
      <c r="AE1786" s="13">
        <f t="shared" si="391"/>
        <v>0.933669835742672</v>
      </c>
    </row>
    <row r="1787" spans="1:31">
      <c r="A1787" s="5" t="s">
        <v>3601</v>
      </c>
      <c r="B1787" s="5" t="s">
        <v>3602</v>
      </c>
      <c r="C1787" s="6">
        <v>450157645.84</v>
      </c>
      <c r="D1787" s="6">
        <v>0</v>
      </c>
      <c r="E1787" s="6">
        <v>0</v>
      </c>
      <c r="F1787" s="6">
        <v>0</v>
      </c>
      <c r="G1787" s="6">
        <v>17059794.16</v>
      </c>
      <c r="H1787" s="6">
        <v>199500000</v>
      </c>
      <c r="I1787" s="6">
        <v>0</v>
      </c>
      <c r="J1787" s="6">
        <v>0</v>
      </c>
      <c r="K1787" s="6">
        <v>436936168.81</v>
      </c>
      <c r="L1787" s="6">
        <v>1123645275</v>
      </c>
      <c r="M1787" s="6">
        <v>2655849996</v>
      </c>
      <c r="N1787" s="6">
        <v>0</v>
      </c>
      <c r="O1787" s="6">
        <v>-10221682.61</v>
      </c>
      <c r="P1787" s="6">
        <v>442101172.16</v>
      </c>
      <c r="Q1787" s="6">
        <v>1380053213.12</v>
      </c>
      <c r="R1787" s="8">
        <f t="shared" si="378"/>
        <v>1103653608.81</v>
      </c>
      <c r="S1787" s="8">
        <f t="shared" si="379"/>
        <v>5591427973.67</v>
      </c>
      <c r="T1787" s="8">
        <f t="shared" si="380"/>
        <v>6695081582.48</v>
      </c>
      <c r="U1787" s="8">
        <f t="shared" si="381"/>
        <v>467217440</v>
      </c>
      <c r="V1787" s="8">
        <f t="shared" si="382"/>
        <v>636436168.81</v>
      </c>
      <c r="W1787" s="8">
        <f t="shared" si="383"/>
        <v>467217440</v>
      </c>
      <c r="X1787" s="8">
        <f t="shared" si="384"/>
        <v>6227864142.48</v>
      </c>
      <c r="Y1787" s="13">
        <f t="shared" si="385"/>
        <v>0.164845430965037</v>
      </c>
      <c r="Z1787" s="13">
        <f t="shared" si="386"/>
        <v>0.835154569034963</v>
      </c>
      <c r="AA1787" s="13">
        <f t="shared" si="387"/>
        <v>1.19738313969295</v>
      </c>
      <c r="AB1787" s="13">
        <f t="shared" si="388"/>
        <v>0.423337029182346</v>
      </c>
      <c r="AC1787" s="13">
        <f t="shared" si="389"/>
        <v>0.576662970817654</v>
      </c>
      <c r="AD1787" s="13">
        <f t="shared" si="390"/>
        <v>0.0697851750190224</v>
      </c>
      <c r="AE1787" s="13">
        <f t="shared" si="391"/>
        <v>0.930214824980978</v>
      </c>
    </row>
    <row r="1788" spans="1:31">
      <c r="A1788" s="5" t="s">
        <v>3603</v>
      </c>
      <c r="B1788" s="5" t="s">
        <v>3604</v>
      </c>
      <c r="C1788" s="6">
        <v>3407368256.24</v>
      </c>
      <c r="D1788" s="6">
        <v>0</v>
      </c>
      <c r="E1788" s="6">
        <v>0</v>
      </c>
      <c r="F1788" s="6">
        <v>0</v>
      </c>
      <c r="G1788" s="6">
        <v>1275435584.61</v>
      </c>
      <c r="H1788" s="6">
        <v>3091632029.7</v>
      </c>
      <c r="I1788" s="6">
        <v>0</v>
      </c>
      <c r="J1788" s="6">
        <v>0</v>
      </c>
      <c r="K1788" s="6">
        <v>5984539.75</v>
      </c>
      <c r="L1788" s="6">
        <v>3063484772</v>
      </c>
      <c r="M1788" s="6">
        <v>2584642999.05</v>
      </c>
      <c r="N1788" s="6">
        <v>138546300</v>
      </c>
      <c r="O1788" s="6">
        <v>-42782002.68</v>
      </c>
      <c r="P1788" s="6">
        <v>283390031.26</v>
      </c>
      <c r="Q1788" s="6">
        <v>4542986865.68</v>
      </c>
      <c r="R1788" s="8">
        <f t="shared" si="378"/>
        <v>7780420410.3</v>
      </c>
      <c r="S1788" s="8">
        <f t="shared" si="379"/>
        <v>10293176365.31</v>
      </c>
      <c r="T1788" s="8">
        <f t="shared" si="380"/>
        <v>18073596775.61</v>
      </c>
      <c r="U1788" s="8">
        <f t="shared" si="381"/>
        <v>4682803840.85</v>
      </c>
      <c r="V1788" s="8">
        <f t="shared" si="382"/>
        <v>3097616569.45</v>
      </c>
      <c r="W1788" s="8">
        <f t="shared" si="383"/>
        <v>4682803840.85</v>
      </c>
      <c r="X1788" s="8">
        <f t="shared" si="384"/>
        <v>13390792934.76</v>
      </c>
      <c r="Y1788" s="13">
        <f t="shared" si="385"/>
        <v>0.430485448297681</v>
      </c>
      <c r="Z1788" s="13">
        <f t="shared" si="386"/>
        <v>0.569514551702319</v>
      </c>
      <c r="AA1788" s="13">
        <f t="shared" si="387"/>
        <v>1.75588138531479</v>
      </c>
      <c r="AB1788" s="13">
        <f t="shared" si="388"/>
        <v>0.601870283853908</v>
      </c>
      <c r="AC1788" s="13">
        <f t="shared" si="389"/>
        <v>0.398129716146092</v>
      </c>
      <c r="AD1788" s="13">
        <f t="shared" si="390"/>
        <v>0.259096398961902</v>
      </c>
      <c r="AE1788" s="13">
        <f t="shared" si="391"/>
        <v>0.740903601038098</v>
      </c>
    </row>
    <row r="1789" spans="1:31">
      <c r="A1789" s="5" t="s">
        <v>3605</v>
      </c>
      <c r="B1789" s="5" t="s">
        <v>3606</v>
      </c>
      <c r="C1789" s="6">
        <v>5771290544.41</v>
      </c>
      <c r="D1789" s="6">
        <v>0</v>
      </c>
      <c r="E1789" s="6">
        <v>0</v>
      </c>
      <c r="F1789" s="6">
        <v>0</v>
      </c>
      <c r="G1789" s="6">
        <v>592539779.14</v>
      </c>
      <c r="H1789" s="6">
        <v>10542397665.13</v>
      </c>
      <c r="I1789" s="6">
        <v>0</v>
      </c>
      <c r="J1789" s="6">
        <v>0</v>
      </c>
      <c r="K1789" s="6">
        <v>1556169636.71</v>
      </c>
      <c r="L1789" s="6">
        <v>2959066667</v>
      </c>
      <c r="M1789" s="6">
        <v>875849864.6</v>
      </c>
      <c r="N1789" s="6">
        <v>0</v>
      </c>
      <c r="O1789" s="6">
        <v>128056883.31</v>
      </c>
      <c r="P1789" s="6">
        <v>222751992.52</v>
      </c>
      <c r="Q1789" s="6">
        <v>1854518897.94</v>
      </c>
      <c r="R1789" s="8">
        <f t="shared" si="378"/>
        <v>18462397625.39</v>
      </c>
      <c r="S1789" s="8">
        <f t="shared" si="379"/>
        <v>6040244305.37</v>
      </c>
      <c r="T1789" s="8">
        <f t="shared" si="380"/>
        <v>24502641930.76</v>
      </c>
      <c r="U1789" s="8">
        <f t="shared" si="381"/>
        <v>6363830323.55</v>
      </c>
      <c r="V1789" s="8">
        <f t="shared" si="382"/>
        <v>12098567301.84</v>
      </c>
      <c r="W1789" s="8">
        <f t="shared" si="383"/>
        <v>6363830323.55</v>
      </c>
      <c r="X1789" s="8">
        <f t="shared" si="384"/>
        <v>18138811607.21</v>
      </c>
      <c r="Y1789" s="13">
        <f t="shared" si="385"/>
        <v>0.753485998675627</v>
      </c>
      <c r="Z1789" s="13">
        <f t="shared" si="386"/>
        <v>0.246514001324373</v>
      </c>
      <c r="AA1789" s="13">
        <f t="shared" si="387"/>
        <v>4.05656471692316</v>
      </c>
      <c r="AB1789" s="13">
        <f t="shared" si="388"/>
        <v>0.344691434594513</v>
      </c>
      <c r="AC1789" s="13">
        <f t="shared" si="389"/>
        <v>0.655308565405488</v>
      </c>
      <c r="AD1789" s="13">
        <f t="shared" si="390"/>
        <v>0.259720169830381</v>
      </c>
      <c r="AE1789" s="13">
        <f t="shared" si="391"/>
        <v>0.740279830169619</v>
      </c>
    </row>
    <row r="1790" spans="1:31">
      <c r="A1790" s="5" t="s">
        <v>3607</v>
      </c>
      <c r="B1790" s="5" t="s">
        <v>3608</v>
      </c>
      <c r="C1790" s="6">
        <v>480000000</v>
      </c>
      <c r="D1790" s="6">
        <v>0</v>
      </c>
      <c r="E1790" s="6">
        <v>353620594.46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100146.9</v>
      </c>
      <c r="L1790" s="6">
        <v>642663100</v>
      </c>
      <c r="M1790" s="6">
        <v>547250424.9</v>
      </c>
      <c r="N1790" s="6">
        <v>45775497</v>
      </c>
      <c r="O1790" s="6">
        <v>0</v>
      </c>
      <c r="P1790" s="6">
        <v>74594891.07</v>
      </c>
      <c r="Q1790" s="6">
        <v>499897935.79</v>
      </c>
      <c r="R1790" s="8">
        <f t="shared" si="378"/>
        <v>833720741.36</v>
      </c>
      <c r="S1790" s="8">
        <f t="shared" si="379"/>
        <v>1718630854.76</v>
      </c>
      <c r="T1790" s="8">
        <f t="shared" si="380"/>
        <v>2552351596.12</v>
      </c>
      <c r="U1790" s="8">
        <f t="shared" si="381"/>
        <v>833620594.46</v>
      </c>
      <c r="V1790" s="8">
        <f t="shared" si="382"/>
        <v>100146.9</v>
      </c>
      <c r="W1790" s="8">
        <f t="shared" si="383"/>
        <v>833620594.46</v>
      </c>
      <c r="X1790" s="8">
        <f t="shared" si="384"/>
        <v>1718731001.66</v>
      </c>
      <c r="Y1790" s="13">
        <f t="shared" si="385"/>
        <v>0.326648077258398</v>
      </c>
      <c r="Z1790" s="13">
        <f t="shared" si="386"/>
        <v>0.673351922741602</v>
      </c>
      <c r="AA1790" s="13">
        <f t="shared" si="387"/>
        <v>1.48510751395559</v>
      </c>
      <c r="AB1790" s="13">
        <f t="shared" si="388"/>
        <v>0.999879879562746</v>
      </c>
      <c r="AC1790" s="13">
        <f t="shared" si="389"/>
        <v>0.000120120437254129</v>
      </c>
      <c r="AD1790" s="13">
        <f t="shared" si="390"/>
        <v>0.326608840148529</v>
      </c>
      <c r="AE1790" s="13">
        <f t="shared" si="391"/>
        <v>0.673391159851471</v>
      </c>
    </row>
    <row r="1791" spans="1:31">
      <c r="A1791" s="5" t="s">
        <v>3609</v>
      </c>
      <c r="B1791" s="5" t="s">
        <v>3610</v>
      </c>
      <c r="C1791" s="6">
        <v>100000000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18878410.16</v>
      </c>
      <c r="L1791" s="6">
        <v>666000000</v>
      </c>
      <c r="M1791" s="6">
        <v>354717581.04</v>
      </c>
      <c r="N1791" s="6">
        <v>0</v>
      </c>
      <c r="O1791" s="6">
        <v>75514157.79</v>
      </c>
      <c r="P1791" s="6">
        <v>127410503.95</v>
      </c>
      <c r="Q1791" s="6">
        <v>324624280.07</v>
      </c>
      <c r="R1791" s="8">
        <f t="shared" si="378"/>
        <v>118878410.16</v>
      </c>
      <c r="S1791" s="8">
        <f t="shared" si="379"/>
        <v>1548266522.85</v>
      </c>
      <c r="T1791" s="8">
        <f t="shared" si="380"/>
        <v>1667144933.01</v>
      </c>
      <c r="U1791" s="8">
        <f t="shared" si="381"/>
        <v>100000000</v>
      </c>
      <c r="V1791" s="8">
        <f t="shared" si="382"/>
        <v>18878410.16</v>
      </c>
      <c r="W1791" s="8">
        <f t="shared" si="383"/>
        <v>100000000</v>
      </c>
      <c r="X1791" s="8">
        <f t="shared" si="384"/>
        <v>1567144933.01</v>
      </c>
      <c r="Y1791" s="13">
        <f t="shared" si="385"/>
        <v>0.0713065839724967</v>
      </c>
      <c r="Z1791" s="13">
        <f t="shared" si="386"/>
        <v>0.928693416027503</v>
      </c>
      <c r="AA1791" s="13">
        <f t="shared" si="387"/>
        <v>1.07678161893029</v>
      </c>
      <c r="AB1791" s="13">
        <f t="shared" si="388"/>
        <v>0.841195637335734</v>
      </c>
      <c r="AC1791" s="13">
        <f t="shared" si="389"/>
        <v>0.158804362664266</v>
      </c>
      <c r="AD1791" s="13">
        <f t="shared" si="390"/>
        <v>0.0599827873509784</v>
      </c>
      <c r="AE1791" s="13">
        <f t="shared" si="391"/>
        <v>0.940017212649022</v>
      </c>
    </row>
    <row r="1792" spans="1:31">
      <c r="A1792" s="5" t="s">
        <v>3611</v>
      </c>
      <c r="B1792" s="5" t="s">
        <v>3612</v>
      </c>
      <c r="C1792" s="6">
        <v>2401000000</v>
      </c>
      <c r="D1792" s="6">
        <v>0</v>
      </c>
      <c r="E1792" s="6">
        <v>0</v>
      </c>
      <c r="F1792" s="6">
        <v>0</v>
      </c>
      <c r="G1792" s="6">
        <v>3972000000</v>
      </c>
      <c r="H1792" s="6">
        <v>52956000000</v>
      </c>
      <c r="I1792" s="6">
        <v>3217000000</v>
      </c>
      <c r="J1792" s="6">
        <v>0</v>
      </c>
      <c r="K1792" s="6">
        <v>0</v>
      </c>
      <c r="L1792" s="6">
        <v>19869000000</v>
      </c>
      <c r="M1792" s="6">
        <v>74608000000</v>
      </c>
      <c r="N1792" s="6">
        <v>0</v>
      </c>
      <c r="O1792" s="6">
        <v>-723000000</v>
      </c>
      <c r="P1792" s="6">
        <v>11433000000</v>
      </c>
      <c r="Q1792" s="6">
        <v>251631000000</v>
      </c>
      <c r="R1792" s="8">
        <f t="shared" si="378"/>
        <v>62546000000</v>
      </c>
      <c r="S1792" s="8">
        <f t="shared" si="379"/>
        <v>356818000000</v>
      </c>
      <c r="T1792" s="8">
        <f t="shared" si="380"/>
        <v>419364000000</v>
      </c>
      <c r="U1792" s="8">
        <f t="shared" si="381"/>
        <v>6373000000</v>
      </c>
      <c r="V1792" s="8">
        <f t="shared" si="382"/>
        <v>56173000000</v>
      </c>
      <c r="W1792" s="8">
        <f t="shared" si="383"/>
        <v>6373000000</v>
      </c>
      <c r="X1792" s="8">
        <f t="shared" si="384"/>
        <v>412991000000</v>
      </c>
      <c r="Y1792" s="13">
        <f t="shared" si="385"/>
        <v>0.149144895603819</v>
      </c>
      <c r="Z1792" s="13">
        <f t="shared" si="386"/>
        <v>0.850855104396181</v>
      </c>
      <c r="AA1792" s="13">
        <f t="shared" si="387"/>
        <v>1.17528824218509</v>
      </c>
      <c r="AB1792" s="13">
        <f t="shared" si="388"/>
        <v>0.101893006747034</v>
      </c>
      <c r="AC1792" s="13">
        <f t="shared" si="389"/>
        <v>0.898106993252966</v>
      </c>
      <c r="AD1792" s="13">
        <f t="shared" si="390"/>
        <v>0.0151968218540456</v>
      </c>
      <c r="AE1792" s="13">
        <f t="shared" si="391"/>
        <v>0.984803178145954</v>
      </c>
    </row>
    <row r="1793" spans="1:31">
      <c r="A1793" s="5" t="s">
        <v>3613</v>
      </c>
      <c r="B1793" s="5" t="s">
        <v>3614</v>
      </c>
      <c r="C1793" s="6">
        <v>231494469.92</v>
      </c>
      <c r="D1793" s="6">
        <v>0</v>
      </c>
      <c r="E1793" s="6">
        <v>0</v>
      </c>
      <c r="F1793" s="6">
        <v>0</v>
      </c>
      <c r="G1793" s="6">
        <v>219227392.92</v>
      </c>
      <c r="H1793" s="6">
        <v>461296219.52</v>
      </c>
      <c r="I1793" s="6">
        <v>0</v>
      </c>
      <c r="J1793" s="6">
        <v>0</v>
      </c>
      <c r="K1793" s="6">
        <v>21082230.79</v>
      </c>
      <c r="L1793" s="6">
        <v>1305360000</v>
      </c>
      <c r="M1793" s="6">
        <v>1410707682.81</v>
      </c>
      <c r="N1793" s="6">
        <v>0</v>
      </c>
      <c r="O1793" s="6">
        <v>-16999424.72</v>
      </c>
      <c r="P1793" s="6">
        <v>469542050.19</v>
      </c>
      <c r="Q1793" s="6">
        <v>5315757375.34</v>
      </c>
      <c r="R1793" s="8">
        <f t="shared" si="378"/>
        <v>933100313.15</v>
      </c>
      <c r="S1793" s="8">
        <f t="shared" si="379"/>
        <v>8484367683.62</v>
      </c>
      <c r="T1793" s="8">
        <f t="shared" si="380"/>
        <v>9417467996.77</v>
      </c>
      <c r="U1793" s="8">
        <f t="shared" si="381"/>
        <v>450721862.84</v>
      </c>
      <c r="V1793" s="8">
        <f t="shared" si="382"/>
        <v>482378450.31</v>
      </c>
      <c r="W1793" s="8">
        <f t="shared" si="383"/>
        <v>450721862.84</v>
      </c>
      <c r="X1793" s="8">
        <f t="shared" si="384"/>
        <v>8966746133.93</v>
      </c>
      <c r="Y1793" s="13">
        <f t="shared" si="385"/>
        <v>0.0990818671717317</v>
      </c>
      <c r="Z1793" s="13">
        <f t="shared" si="386"/>
        <v>0.900918132828268</v>
      </c>
      <c r="AA1793" s="13">
        <f t="shared" si="387"/>
        <v>1.10997876894839</v>
      </c>
      <c r="AB1793" s="13">
        <f t="shared" si="388"/>
        <v>0.483036878766479</v>
      </c>
      <c r="AC1793" s="13">
        <f t="shared" si="389"/>
        <v>0.516963121233521</v>
      </c>
      <c r="AD1793" s="13">
        <f t="shared" si="390"/>
        <v>0.0478601958609882</v>
      </c>
      <c r="AE1793" s="13">
        <f t="shared" si="391"/>
        <v>0.952139804139012</v>
      </c>
    </row>
    <row r="1794" spans="1:31">
      <c r="A1794" s="5" t="s">
        <v>3615</v>
      </c>
      <c r="B1794" s="5" t="s">
        <v>3616</v>
      </c>
      <c r="C1794" s="6">
        <v>1105103400</v>
      </c>
      <c r="D1794" s="6">
        <v>0</v>
      </c>
      <c r="E1794" s="6">
        <v>0</v>
      </c>
      <c r="F1794" s="6">
        <v>0</v>
      </c>
      <c r="G1794" s="6">
        <v>1461115590.44</v>
      </c>
      <c r="H1794" s="6">
        <v>4967100000</v>
      </c>
      <c r="I1794" s="6">
        <v>427853300.71</v>
      </c>
      <c r="J1794" s="6">
        <v>0</v>
      </c>
      <c r="K1794" s="6">
        <v>72662261.88</v>
      </c>
      <c r="L1794" s="6">
        <v>1199998272</v>
      </c>
      <c r="M1794" s="6">
        <v>3322385287.49</v>
      </c>
      <c r="N1794" s="6">
        <v>0</v>
      </c>
      <c r="O1794" s="6">
        <v>-157720687.77</v>
      </c>
      <c r="P1794" s="6">
        <v>950764399.94</v>
      </c>
      <c r="Q1794" s="6">
        <v>3165236048.58</v>
      </c>
      <c r="R1794" s="8">
        <f t="shared" si="378"/>
        <v>8033834553.03</v>
      </c>
      <c r="S1794" s="8">
        <f t="shared" si="379"/>
        <v>8480663320.24</v>
      </c>
      <c r="T1794" s="8">
        <f t="shared" si="380"/>
        <v>16514497873.27</v>
      </c>
      <c r="U1794" s="8">
        <f t="shared" si="381"/>
        <v>2566218990.44</v>
      </c>
      <c r="V1794" s="8">
        <f t="shared" si="382"/>
        <v>5467615562.59</v>
      </c>
      <c r="W1794" s="8">
        <f t="shared" si="383"/>
        <v>2566218990.44</v>
      </c>
      <c r="X1794" s="8">
        <f t="shared" si="384"/>
        <v>13948278882.83</v>
      </c>
      <c r="Y1794" s="13">
        <f t="shared" si="385"/>
        <v>0.486471621158606</v>
      </c>
      <c r="Z1794" s="13">
        <f t="shared" si="386"/>
        <v>0.513528378841394</v>
      </c>
      <c r="AA1794" s="13">
        <f t="shared" si="387"/>
        <v>1.94731204973748</v>
      </c>
      <c r="AB1794" s="13">
        <f t="shared" si="388"/>
        <v>0.31942641754704</v>
      </c>
      <c r="AC1794" s="13">
        <f t="shared" si="389"/>
        <v>0.68057358245296</v>
      </c>
      <c r="AD1794" s="13">
        <f t="shared" si="390"/>
        <v>0.155391887184994</v>
      </c>
      <c r="AE1794" s="13">
        <f t="shared" si="391"/>
        <v>0.844608112815006</v>
      </c>
    </row>
    <row r="1795" spans="1:31">
      <c r="A1795" s="5" t="s">
        <v>3617</v>
      </c>
      <c r="B1795" s="5" t="s">
        <v>3618</v>
      </c>
      <c r="C1795" s="6">
        <v>7776275290</v>
      </c>
      <c r="D1795" s="6">
        <v>0</v>
      </c>
      <c r="E1795" s="6">
        <v>0</v>
      </c>
      <c r="F1795" s="6">
        <v>0</v>
      </c>
      <c r="G1795" s="6">
        <v>1947717211.1</v>
      </c>
      <c r="H1795" s="6">
        <v>7761989311.11</v>
      </c>
      <c r="I1795" s="6">
        <v>0</v>
      </c>
      <c r="J1795" s="6">
        <v>0</v>
      </c>
      <c r="K1795" s="6">
        <v>501687623.35</v>
      </c>
      <c r="L1795" s="6">
        <v>6857782927</v>
      </c>
      <c r="M1795" s="6">
        <v>9618171727.91</v>
      </c>
      <c r="N1795" s="6">
        <v>0</v>
      </c>
      <c r="O1795" s="6">
        <v>13354526.08</v>
      </c>
      <c r="P1795" s="6">
        <v>125689638.46</v>
      </c>
      <c r="Q1795" s="6">
        <v>-5429032869.3</v>
      </c>
      <c r="R1795" s="8">
        <f t="shared" ref="R1795:R1858" si="392">C1795+D1795+E1795+F1795+G1795+H1795+I1795+J1795+K1795</f>
        <v>17987669435.56</v>
      </c>
      <c r="S1795" s="8">
        <f t="shared" ref="S1795:S1858" si="393">L1795+M1795-N1795+O1795+P1795+Q1795</f>
        <v>11185965950.15</v>
      </c>
      <c r="T1795" s="8">
        <f t="shared" ref="T1795:T1858" si="394">R1795+S1795</f>
        <v>29173635385.71</v>
      </c>
      <c r="U1795" s="8">
        <f t="shared" ref="U1795:U1858" si="395">C1795+D1795+E1795+F1795+G1795</f>
        <v>9723992501.1</v>
      </c>
      <c r="V1795" s="8">
        <f t="shared" ref="V1795:V1858" si="396">H1795+I1795+J1795+K1795</f>
        <v>8263676934.46</v>
      </c>
      <c r="W1795" s="8">
        <f t="shared" ref="W1795:W1858" si="397">U1795</f>
        <v>9723992501.1</v>
      </c>
      <c r="X1795" s="8">
        <f t="shared" ref="X1795:X1858" si="398">V1795+S1795</f>
        <v>19449642884.61</v>
      </c>
      <c r="Y1795" s="13">
        <f t="shared" ref="Y1795:Y1858" si="399">R1795/T1795</f>
        <v>0.616572778734694</v>
      </c>
      <c r="Z1795" s="13">
        <f t="shared" ref="Z1795:Z1858" si="400">S1795/T1795</f>
        <v>0.383427221265306</v>
      </c>
      <c r="AA1795" s="13">
        <f t="shared" ref="AA1795:AA1858" si="401">T1795/S1795</f>
        <v>2.60805687373997</v>
      </c>
      <c r="AB1795" s="13">
        <f t="shared" ref="AB1795:AB1858" si="402">U1795/R1795</f>
        <v>0.540592128176235</v>
      </c>
      <c r="AC1795" s="13">
        <f t="shared" ref="AC1795:AC1858" si="403">V1795/R1795</f>
        <v>0.459407871823765</v>
      </c>
      <c r="AD1795" s="13">
        <f t="shared" ref="AD1795:AD1858" si="404">W1795/T1795</f>
        <v>0.333314390631723</v>
      </c>
      <c r="AE1795" s="13">
        <f t="shared" ref="AE1795:AE1858" si="405">X1795/T1795</f>
        <v>0.666685609368277</v>
      </c>
    </row>
    <row r="1796" spans="1:31">
      <c r="A1796" s="5" t="s">
        <v>3619</v>
      </c>
      <c r="B1796" s="5" t="s">
        <v>3620</v>
      </c>
      <c r="C1796" s="6">
        <v>491091519.66</v>
      </c>
      <c r="D1796" s="6">
        <v>0</v>
      </c>
      <c r="E1796" s="6">
        <v>0</v>
      </c>
      <c r="F1796" s="6">
        <v>0</v>
      </c>
      <c r="G1796" s="6">
        <v>1563649841.02</v>
      </c>
      <c r="H1796" s="6">
        <v>16958194978.62</v>
      </c>
      <c r="I1796" s="6">
        <v>1290000000</v>
      </c>
      <c r="J1796" s="6">
        <v>0</v>
      </c>
      <c r="K1796" s="6">
        <v>93196857.43</v>
      </c>
      <c r="L1796" s="6">
        <v>3058060000</v>
      </c>
      <c r="M1796" s="6">
        <v>1850352226.19</v>
      </c>
      <c r="N1796" s="6">
        <v>0</v>
      </c>
      <c r="O1796" s="6">
        <v>15498040.53</v>
      </c>
      <c r="P1796" s="6">
        <v>6196697146.86</v>
      </c>
      <c r="Q1796" s="6">
        <v>5045003982.84</v>
      </c>
      <c r="R1796" s="8">
        <f t="shared" si="392"/>
        <v>20396133196.73</v>
      </c>
      <c r="S1796" s="8">
        <f t="shared" si="393"/>
        <v>16165611396.42</v>
      </c>
      <c r="T1796" s="8">
        <f t="shared" si="394"/>
        <v>36561744593.15</v>
      </c>
      <c r="U1796" s="8">
        <f t="shared" si="395"/>
        <v>2054741360.68</v>
      </c>
      <c r="V1796" s="8">
        <f t="shared" si="396"/>
        <v>18341391836.05</v>
      </c>
      <c r="W1796" s="8">
        <f t="shared" si="397"/>
        <v>2054741360.68</v>
      </c>
      <c r="X1796" s="8">
        <f t="shared" si="398"/>
        <v>34507003232.47</v>
      </c>
      <c r="Y1796" s="13">
        <f t="shared" si="399"/>
        <v>0.557854484891055</v>
      </c>
      <c r="Z1796" s="13">
        <f t="shared" si="400"/>
        <v>0.442145515108945</v>
      </c>
      <c r="AA1796" s="13">
        <f t="shared" si="401"/>
        <v>2.26169884309151</v>
      </c>
      <c r="AB1796" s="13">
        <f t="shared" si="402"/>
        <v>0.100741711228353</v>
      </c>
      <c r="AC1796" s="13">
        <f t="shared" si="403"/>
        <v>0.899258288771647</v>
      </c>
      <c r="AD1796" s="13">
        <f t="shared" si="404"/>
        <v>0.0561992154243363</v>
      </c>
      <c r="AE1796" s="13">
        <f t="shared" si="405"/>
        <v>0.943800784575664</v>
      </c>
    </row>
    <row r="1797" spans="1:31">
      <c r="A1797" s="5" t="s">
        <v>3621</v>
      </c>
      <c r="B1797" s="5" t="s">
        <v>3622</v>
      </c>
      <c r="C1797" s="6">
        <v>282601403.76</v>
      </c>
      <c r="D1797" s="6">
        <v>53764954.94</v>
      </c>
      <c r="E1797" s="6">
        <v>0</v>
      </c>
      <c r="F1797" s="6">
        <v>0</v>
      </c>
      <c r="G1797" s="6">
        <v>0</v>
      </c>
      <c r="H1797" s="6">
        <v>0</v>
      </c>
      <c r="I1797" s="6">
        <v>26346103259.06</v>
      </c>
      <c r="J1797" s="6">
        <v>0</v>
      </c>
      <c r="K1797" s="6">
        <v>0</v>
      </c>
      <c r="L1797" s="6">
        <v>3589013157</v>
      </c>
      <c r="M1797" s="6">
        <v>8266088876.5</v>
      </c>
      <c r="N1797" s="6">
        <v>0</v>
      </c>
      <c r="O1797" s="6">
        <v>71928408.49</v>
      </c>
      <c r="P1797" s="6">
        <v>1059918968.73</v>
      </c>
      <c r="Q1797" s="6">
        <v>7124200965.53</v>
      </c>
      <c r="R1797" s="8">
        <f t="shared" si="392"/>
        <v>26682469617.76</v>
      </c>
      <c r="S1797" s="8">
        <f t="shared" si="393"/>
        <v>20111150376.25</v>
      </c>
      <c r="T1797" s="8">
        <f t="shared" si="394"/>
        <v>46793619994.01</v>
      </c>
      <c r="U1797" s="8">
        <f t="shared" si="395"/>
        <v>336366358.7</v>
      </c>
      <c r="V1797" s="8">
        <f t="shared" si="396"/>
        <v>26346103259.06</v>
      </c>
      <c r="W1797" s="8">
        <f t="shared" si="397"/>
        <v>336366358.7</v>
      </c>
      <c r="X1797" s="8">
        <f t="shared" si="398"/>
        <v>46457253635.31</v>
      </c>
      <c r="Y1797" s="13">
        <f t="shared" si="399"/>
        <v>0.57021597433957</v>
      </c>
      <c r="Z1797" s="13">
        <f t="shared" si="400"/>
        <v>0.42978402566043</v>
      </c>
      <c r="AA1797" s="13">
        <f t="shared" si="401"/>
        <v>2.32675004256695</v>
      </c>
      <c r="AB1797" s="13">
        <f t="shared" si="402"/>
        <v>0.0126062678424681</v>
      </c>
      <c r="AC1797" s="13">
        <f t="shared" si="403"/>
        <v>0.987393732157532</v>
      </c>
      <c r="AD1797" s="13">
        <f t="shared" si="404"/>
        <v>0.00718829530057854</v>
      </c>
      <c r="AE1797" s="13">
        <f t="shared" si="405"/>
        <v>0.992811704699421</v>
      </c>
    </row>
    <row r="1798" spans="1:31">
      <c r="A1798" s="5" t="s">
        <v>3623</v>
      </c>
      <c r="B1798" s="5" t="s">
        <v>3624</v>
      </c>
      <c r="C1798" s="6">
        <v>22306828000</v>
      </c>
      <c r="D1798" s="6">
        <v>0</v>
      </c>
      <c r="E1798" s="6">
        <v>0</v>
      </c>
      <c r="F1798" s="6">
        <v>0</v>
      </c>
      <c r="G1798" s="6">
        <v>22562294000</v>
      </c>
      <c r="H1798" s="6">
        <v>35079045000</v>
      </c>
      <c r="I1798" s="6">
        <v>9499132000</v>
      </c>
      <c r="J1798" s="6">
        <v>0</v>
      </c>
      <c r="K1798" s="6">
        <v>0</v>
      </c>
      <c r="L1798" s="6">
        <v>14524815000</v>
      </c>
      <c r="M1798" s="6">
        <v>26270841000</v>
      </c>
      <c r="N1798" s="6">
        <v>0</v>
      </c>
      <c r="O1798" s="6">
        <v>-137476000</v>
      </c>
      <c r="P1798" s="6">
        <v>11564287000</v>
      </c>
      <c r="Q1798" s="6">
        <v>15658133000</v>
      </c>
      <c r="R1798" s="8">
        <f t="shared" si="392"/>
        <v>89447299000</v>
      </c>
      <c r="S1798" s="8">
        <f t="shared" si="393"/>
        <v>67880600000</v>
      </c>
      <c r="T1798" s="8">
        <f t="shared" si="394"/>
        <v>157327899000</v>
      </c>
      <c r="U1798" s="8">
        <f t="shared" si="395"/>
        <v>44869122000</v>
      </c>
      <c r="V1798" s="8">
        <f t="shared" si="396"/>
        <v>44578177000</v>
      </c>
      <c r="W1798" s="8">
        <f t="shared" si="397"/>
        <v>44869122000</v>
      </c>
      <c r="X1798" s="8">
        <f t="shared" si="398"/>
        <v>112458777000</v>
      </c>
      <c r="Y1798" s="13">
        <f t="shared" si="399"/>
        <v>0.568540605757406</v>
      </c>
      <c r="Z1798" s="13">
        <f t="shared" si="400"/>
        <v>0.431459394242594</v>
      </c>
      <c r="AA1798" s="13">
        <f t="shared" si="401"/>
        <v>2.31771520876362</v>
      </c>
      <c r="AB1798" s="13">
        <f t="shared" si="402"/>
        <v>0.50162634871736</v>
      </c>
      <c r="AC1798" s="13">
        <f t="shared" si="403"/>
        <v>0.49837365128264</v>
      </c>
      <c r="AD1798" s="13">
        <f t="shared" si="404"/>
        <v>0.285194948163644</v>
      </c>
      <c r="AE1798" s="13">
        <f t="shared" si="405"/>
        <v>0.714805051836356</v>
      </c>
    </row>
    <row r="1799" spans="1:31">
      <c r="A1799" s="5" t="s">
        <v>3625</v>
      </c>
      <c r="B1799" s="5" t="s">
        <v>3626</v>
      </c>
      <c r="C1799" s="6">
        <v>178127278.19</v>
      </c>
      <c r="D1799" s="6">
        <v>0</v>
      </c>
      <c r="E1799" s="6">
        <v>0</v>
      </c>
      <c r="F1799" s="6">
        <v>0</v>
      </c>
      <c r="G1799" s="6">
        <v>176674078.51</v>
      </c>
      <c r="H1799" s="6">
        <v>5453165466.99</v>
      </c>
      <c r="I1799" s="6">
        <v>0</v>
      </c>
      <c r="J1799" s="6">
        <v>0</v>
      </c>
      <c r="K1799" s="6">
        <v>1418396849.8</v>
      </c>
      <c r="L1799" s="6">
        <v>6109470588</v>
      </c>
      <c r="M1799" s="6">
        <v>14667415901.19</v>
      </c>
      <c r="N1799" s="6">
        <v>0</v>
      </c>
      <c r="O1799" s="6">
        <v>-697877520.23</v>
      </c>
      <c r="P1799" s="6">
        <v>1426232243.08</v>
      </c>
      <c r="Q1799" s="6">
        <v>24819472889.92</v>
      </c>
      <c r="R1799" s="8">
        <f t="shared" si="392"/>
        <v>7226363673.49</v>
      </c>
      <c r="S1799" s="8">
        <f t="shared" si="393"/>
        <v>46324714101.96</v>
      </c>
      <c r="T1799" s="8">
        <f t="shared" si="394"/>
        <v>53551077775.45</v>
      </c>
      <c r="U1799" s="8">
        <f t="shared" si="395"/>
        <v>354801356.7</v>
      </c>
      <c r="V1799" s="8">
        <f t="shared" si="396"/>
        <v>6871562316.79</v>
      </c>
      <c r="W1799" s="8">
        <f t="shared" si="397"/>
        <v>354801356.7</v>
      </c>
      <c r="X1799" s="8">
        <f t="shared" si="398"/>
        <v>53196276418.75</v>
      </c>
      <c r="Y1799" s="13">
        <f t="shared" si="399"/>
        <v>0.134943384403794</v>
      </c>
      <c r="Z1799" s="13">
        <f t="shared" si="400"/>
        <v>0.865056615596206</v>
      </c>
      <c r="AA1799" s="13">
        <f t="shared" si="401"/>
        <v>1.15599370257493</v>
      </c>
      <c r="AB1799" s="13">
        <f t="shared" si="402"/>
        <v>0.0490981872392602</v>
      </c>
      <c r="AC1799" s="13">
        <f t="shared" si="403"/>
        <v>0.95090181276074</v>
      </c>
      <c r="AD1799" s="13">
        <f t="shared" si="404"/>
        <v>0.00662547555415692</v>
      </c>
      <c r="AE1799" s="13">
        <f t="shared" si="405"/>
        <v>0.993374524445843</v>
      </c>
    </row>
    <row r="1800" spans="1:31">
      <c r="A1800" s="5" t="s">
        <v>3627</v>
      </c>
      <c r="B1800" s="5" t="s">
        <v>3628</v>
      </c>
      <c r="C1800" s="6">
        <v>1343564046.51</v>
      </c>
      <c r="D1800" s="6">
        <v>166578090.35</v>
      </c>
      <c r="E1800" s="6">
        <v>0</v>
      </c>
      <c r="F1800" s="6">
        <v>0</v>
      </c>
      <c r="G1800" s="6">
        <v>1858960096.35</v>
      </c>
      <c r="H1800" s="6">
        <v>1600170000</v>
      </c>
      <c r="I1800" s="6">
        <v>0</v>
      </c>
      <c r="J1800" s="6">
        <v>0</v>
      </c>
      <c r="K1800" s="6">
        <v>171549245.27</v>
      </c>
      <c r="L1800" s="6">
        <v>4279427797</v>
      </c>
      <c r="M1800" s="6">
        <v>5049884232.71</v>
      </c>
      <c r="N1800" s="6">
        <v>0</v>
      </c>
      <c r="O1800" s="6">
        <v>-28059337.89</v>
      </c>
      <c r="P1800" s="6">
        <v>440744919.02</v>
      </c>
      <c r="Q1800" s="6">
        <v>-343986361.94</v>
      </c>
      <c r="R1800" s="8">
        <f t="shared" si="392"/>
        <v>5140821478.48</v>
      </c>
      <c r="S1800" s="8">
        <f t="shared" si="393"/>
        <v>9398011248.9</v>
      </c>
      <c r="T1800" s="8">
        <f t="shared" si="394"/>
        <v>14538832727.38</v>
      </c>
      <c r="U1800" s="8">
        <f t="shared" si="395"/>
        <v>3369102233.21</v>
      </c>
      <c r="V1800" s="8">
        <f t="shared" si="396"/>
        <v>1771719245.27</v>
      </c>
      <c r="W1800" s="8">
        <f t="shared" si="397"/>
        <v>3369102233.21</v>
      </c>
      <c r="X1800" s="8">
        <f t="shared" si="398"/>
        <v>11169730494.17</v>
      </c>
      <c r="Y1800" s="13">
        <f t="shared" si="399"/>
        <v>0.353592449605575</v>
      </c>
      <c r="Z1800" s="13">
        <f t="shared" si="400"/>
        <v>0.646407550394425</v>
      </c>
      <c r="AA1800" s="13">
        <f t="shared" si="401"/>
        <v>1.54701163281558</v>
      </c>
      <c r="AB1800" s="13">
        <f t="shared" si="402"/>
        <v>0.655362620023551</v>
      </c>
      <c r="AC1800" s="13">
        <f t="shared" si="403"/>
        <v>0.344637379976449</v>
      </c>
      <c r="AD1800" s="13">
        <f t="shared" si="404"/>
        <v>0.231731274194055</v>
      </c>
      <c r="AE1800" s="13">
        <f t="shared" si="405"/>
        <v>0.768268725805945</v>
      </c>
    </row>
    <row r="1801" spans="1:31">
      <c r="A1801" s="5" t="s">
        <v>3629</v>
      </c>
      <c r="B1801" s="5" t="s">
        <v>3630</v>
      </c>
      <c r="C1801" s="6">
        <v>2132866596.72</v>
      </c>
      <c r="D1801" s="6">
        <v>0</v>
      </c>
      <c r="E1801" s="6">
        <v>0</v>
      </c>
      <c r="F1801" s="6">
        <v>0</v>
      </c>
      <c r="G1801" s="6">
        <v>736269516.16</v>
      </c>
      <c r="H1801" s="6">
        <v>2036552288.46</v>
      </c>
      <c r="I1801" s="6">
        <v>229978015.37</v>
      </c>
      <c r="J1801" s="6">
        <v>0</v>
      </c>
      <c r="K1801" s="6">
        <v>90121082.66</v>
      </c>
      <c r="L1801" s="6">
        <v>1359920890</v>
      </c>
      <c r="M1801" s="6">
        <v>6623369296.13</v>
      </c>
      <c r="N1801" s="6">
        <v>0</v>
      </c>
      <c r="O1801" s="6">
        <v>-117808193.13</v>
      </c>
      <c r="P1801" s="6">
        <v>256823837.45</v>
      </c>
      <c r="Q1801" s="6">
        <v>-932860400.31</v>
      </c>
      <c r="R1801" s="8">
        <f t="shared" si="392"/>
        <v>5225787499.37</v>
      </c>
      <c r="S1801" s="8">
        <f t="shared" si="393"/>
        <v>7189445430.14</v>
      </c>
      <c r="T1801" s="8">
        <f t="shared" si="394"/>
        <v>12415232929.51</v>
      </c>
      <c r="U1801" s="8">
        <f t="shared" si="395"/>
        <v>2869136112.88</v>
      </c>
      <c r="V1801" s="8">
        <f t="shared" si="396"/>
        <v>2356651386.49</v>
      </c>
      <c r="W1801" s="8">
        <f t="shared" si="397"/>
        <v>2869136112.88</v>
      </c>
      <c r="X1801" s="8">
        <f t="shared" si="398"/>
        <v>9546096816.63</v>
      </c>
      <c r="Y1801" s="13">
        <f t="shared" si="399"/>
        <v>0.420917394707008</v>
      </c>
      <c r="Z1801" s="13">
        <f t="shared" si="400"/>
        <v>0.579082605292992</v>
      </c>
      <c r="AA1801" s="13">
        <f t="shared" si="401"/>
        <v>1.72686934620328</v>
      </c>
      <c r="AB1801" s="13">
        <f t="shared" si="402"/>
        <v>0.549034210293834</v>
      </c>
      <c r="AC1801" s="13">
        <f t="shared" si="403"/>
        <v>0.450965789706165</v>
      </c>
      <c r="AD1801" s="13">
        <f t="shared" si="404"/>
        <v>0.2310980494019</v>
      </c>
      <c r="AE1801" s="13">
        <f t="shared" si="405"/>
        <v>0.7689019505981</v>
      </c>
    </row>
    <row r="1802" spans="1:31">
      <c r="A1802" s="5" t="s">
        <v>3631</v>
      </c>
      <c r="B1802" s="5" t="s">
        <v>3632</v>
      </c>
      <c r="C1802" s="6">
        <v>2969813331.52</v>
      </c>
      <c r="D1802" s="6">
        <v>0</v>
      </c>
      <c r="E1802" s="6">
        <v>0</v>
      </c>
      <c r="F1802" s="6">
        <v>0</v>
      </c>
      <c r="G1802" s="6">
        <v>74209728.62</v>
      </c>
      <c r="H1802" s="6">
        <v>629432306.93</v>
      </c>
      <c r="I1802" s="6">
        <v>0</v>
      </c>
      <c r="J1802" s="6">
        <v>0</v>
      </c>
      <c r="K1802" s="6">
        <v>19164117.76</v>
      </c>
      <c r="L1802" s="6">
        <v>790044972</v>
      </c>
      <c r="M1802" s="6">
        <v>2628541790.66</v>
      </c>
      <c r="N1802" s="6">
        <v>14258218.2</v>
      </c>
      <c r="O1802" s="6">
        <v>-44286470.47</v>
      </c>
      <c r="P1802" s="6">
        <v>113223996.63</v>
      </c>
      <c r="Q1802" s="6">
        <v>1945281177.7</v>
      </c>
      <c r="R1802" s="8">
        <f t="shared" si="392"/>
        <v>3692619484.83</v>
      </c>
      <c r="S1802" s="8">
        <f t="shared" si="393"/>
        <v>5418547248.32</v>
      </c>
      <c r="T1802" s="8">
        <f t="shared" si="394"/>
        <v>9111166733.15</v>
      </c>
      <c r="U1802" s="8">
        <f t="shared" si="395"/>
        <v>3044023060.14</v>
      </c>
      <c r="V1802" s="8">
        <f t="shared" si="396"/>
        <v>648596424.69</v>
      </c>
      <c r="W1802" s="8">
        <f t="shared" si="397"/>
        <v>3044023060.14</v>
      </c>
      <c r="X1802" s="8">
        <f t="shared" si="398"/>
        <v>6067143673.01</v>
      </c>
      <c r="Y1802" s="13">
        <f t="shared" si="399"/>
        <v>0.405285030225031</v>
      </c>
      <c r="Z1802" s="13">
        <f t="shared" si="400"/>
        <v>0.594714969774968</v>
      </c>
      <c r="AA1802" s="13">
        <f t="shared" si="401"/>
        <v>1.68147776804473</v>
      </c>
      <c r="AB1802" s="13">
        <f t="shared" si="402"/>
        <v>0.824353300589308</v>
      </c>
      <c r="AC1802" s="13">
        <f t="shared" si="403"/>
        <v>0.175646699410692</v>
      </c>
      <c r="AD1802" s="13">
        <f t="shared" si="404"/>
        <v>0.334098052345442</v>
      </c>
      <c r="AE1802" s="13">
        <f t="shared" si="405"/>
        <v>0.665901947654558</v>
      </c>
    </row>
    <row r="1803" spans="1:31">
      <c r="A1803" s="5" t="s">
        <v>3633</v>
      </c>
      <c r="B1803" s="5" t="s">
        <v>3634</v>
      </c>
      <c r="C1803" s="6">
        <v>49322314000</v>
      </c>
      <c r="D1803" s="6">
        <v>3858000</v>
      </c>
      <c r="E1803" s="6">
        <v>0</v>
      </c>
      <c r="F1803" s="6">
        <v>0</v>
      </c>
      <c r="G1803" s="6">
        <v>935611000</v>
      </c>
      <c r="H1803" s="6">
        <v>3878821000</v>
      </c>
      <c r="I1803" s="6">
        <v>0</v>
      </c>
      <c r="J1803" s="6">
        <v>0</v>
      </c>
      <c r="K1803" s="6">
        <v>706179000</v>
      </c>
      <c r="L1803" s="6">
        <v>19867281000</v>
      </c>
      <c r="M1803" s="6">
        <v>28167908000</v>
      </c>
      <c r="N1803" s="6">
        <v>551078000</v>
      </c>
      <c r="O1803" s="6">
        <v>249131000</v>
      </c>
      <c r="P1803" s="6">
        <v>1437435000</v>
      </c>
      <c r="Q1803" s="6">
        <v>61113599000</v>
      </c>
      <c r="R1803" s="8">
        <f t="shared" si="392"/>
        <v>54846783000</v>
      </c>
      <c r="S1803" s="8">
        <f t="shared" si="393"/>
        <v>110284276000</v>
      </c>
      <c r="T1803" s="8">
        <f t="shared" si="394"/>
        <v>165131059000</v>
      </c>
      <c r="U1803" s="8">
        <f t="shared" si="395"/>
        <v>50261783000</v>
      </c>
      <c r="V1803" s="8">
        <f t="shared" si="396"/>
        <v>4585000000</v>
      </c>
      <c r="W1803" s="8">
        <f t="shared" si="397"/>
        <v>50261783000</v>
      </c>
      <c r="X1803" s="8">
        <f t="shared" si="398"/>
        <v>114869276000</v>
      </c>
      <c r="Y1803" s="13">
        <f t="shared" si="399"/>
        <v>0.332140926922778</v>
      </c>
      <c r="Z1803" s="13">
        <f t="shared" si="400"/>
        <v>0.667859073077222</v>
      </c>
      <c r="AA1803" s="13">
        <f t="shared" si="401"/>
        <v>1.49732187569514</v>
      </c>
      <c r="AB1803" s="13">
        <f t="shared" si="402"/>
        <v>0.916403483500573</v>
      </c>
      <c r="AC1803" s="13">
        <f t="shared" si="403"/>
        <v>0.0835965164994271</v>
      </c>
      <c r="AD1803" s="13">
        <f t="shared" si="404"/>
        <v>0.304375102445143</v>
      </c>
      <c r="AE1803" s="13">
        <f t="shared" si="405"/>
        <v>0.695624897554857</v>
      </c>
    </row>
    <row r="1804" spans="1:31">
      <c r="A1804" s="5" t="s">
        <v>3635</v>
      </c>
      <c r="B1804" s="5" t="s">
        <v>3636</v>
      </c>
      <c r="C1804" s="6">
        <v>1162357710.19</v>
      </c>
      <c r="D1804" s="6">
        <v>0</v>
      </c>
      <c r="E1804" s="6">
        <v>0</v>
      </c>
      <c r="F1804" s="6">
        <v>0</v>
      </c>
      <c r="G1804" s="6">
        <v>84299498.78</v>
      </c>
      <c r="H1804" s="6">
        <v>129058404.09</v>
      </c>
      <c r="I1804" s="6">
        <v>1859437333.33</v>
      </c>
      <c r="J1804" s="6">
        <v>0</v>
      </c>
      <c r="K1804" s="6">
        <v>4273362605.07</v>
      </c>
      <c r="L1804" s="6">
        <v>2876730494</v>
      </c>
      <c r="M1804" s="6">
        <v>1926074269.97</v>
      </c>
      <c r="N1804" s="6">
        <v>0</v>
      </c>
      <c r="O1804" s="6">
        <v>1146947287.44</v>
      </c>
      <c r="P1804" s="6">
        <v>744237012.15</v>
      </c>
      <c r="Q1804" s="6">
        <v>5644735928.17</v>
      </c>
      <c r="R1804" s="8">
        <f t="shared" si="392"/>
        <v>7508515551.46</v>
      </c>
      <c r="S1804" s="8">
        <f t="shared" si="393"/>
        <v>12338724991.73</v>
      </c>
      <c r="T1804" s="8">
        <f t="shared" si="394"/>
        <v>19847240543.19</v>
      </c>
      <c r="U1804" s="8">
        <f t="shared" si="395"/>
        <v>1246657208.97</v>
      </c>
      <c r="V1804" s="8">
        <f t="shared" si="396"/>
        <v>6261858342.49</v>
      </c>
      <c r="W1804" s="8">
        <f t="shared" si="397"/>
        <v>1246657208.97</v>
      </c>
      <c r="X1804" s="8">
        <f t="shared" si="398"/>
        <v>18600583334.22</v>
      </c>
      <c r="Y1804" s="13">
        <f t="shared" si="399"/>
        <v>0.378315339864026</v>
      </c>
      <c r="Z1804" s="13">
        <f t="shared" si="400"/>
        <v>0.621684660135974</v>
      </c>
      <c r="AA1804" s="13">
        <f t="shared" si="401"/>
        <v>1.60853253123743</v>
      </c>
      <c r="AB1804" s="13">
        <f t="shared" si="402"/>
        <v>0.16603244681668</v>
      </c>
      <c r="AC1804" s="13">
        <f t="shared" si="403"/>
        <v>0.83396755318332</v>
      </c>
      <c r="AD1804" s="13">
        <f t="shared" si="404"/>
        <v>0.0628126215459083</v>
      </c>
      <c r="AE1804" s="13">
        <f t="shared" si="405"/>
        <v>0.937187378454092</v>
      </c>
    </row>
    <row r="1805" spans="1:31">
      <c r="A1805" s="5" t="s">
        <v>3637</v>
      </c>
      <c r="B1805" s="5" t="s">
        <v>3638</v>
      </c>
      <c r="C1805" s="6">
        <v>1189058179</v>
      </c>
      <c r="D1805" s="6">
        <v>0</v>
      </c>
      <c r="E1805" s="6">
        <v>0</v>
      </c>
      <c r="F1805" s="6">
        <v>0</v>
      </c>
      <c r="G1805" s="6">
        <v>21349292732</v>
      </c>
      <c r="H1805" s="6">
        <v>50750160732</v>
      </c>
      <c r="I1805" s="6">
        <v>23331799555</v>
      </c>
      <c r="J1805" s="6">
        <v>0</v>
      </c>
      <c r="K1805" s="6">
        <v>17613783672</v>
      </c>
      <c r="L1805" s="6">
        <v>2260597986</v>
      </c>
      <c r="M1805" s="6">
        <v>2506980595</v>
      </c>
      <c r="N1805" s="6">
        <v>160080368</v>
      </c>
      <c r="O1805" s="6">
        <v>1338484454</v>
      </c>
      <c r="P1805" s="6">
        <v>1127868593</v>
      </c>
      <c r="Q1805" s="6">
        <v>45219075201</v>
      </c>
      <c r="R1805" s="8">
        <f t="shared" si="392"/>
        <v>114234094870</v>
      </c>
      <c r="S1805" s="8">
        <f t="shared" si="393"/>
        <v>52292926461</v>
      </c>
      <c r="T1805" s="8">
        <f t="shared" si="394"/>
        <v>166527021331</v>
      </c>
      <c r="U1805" s="8">
        <f t="shared" si="395"/>
        <v>22538350911</v>
      </c>
      <c r="V1805" s="8">
        <f t="shared" si="396"/>
        <v>91695743959</v>
      </c>
      <c r="W1805" s="8">
        <f t="shared" si="397"/>
        <v>22538350911</v>
      </c>
      <c r="X1805" s="8">
        <f t="shared" si="398"/>
        <v>143988670420</v>
      </c>
      <c r="Y1805" s="13">
        <f t="shared" si="399"/>
        <v>0.685979332104553</v>
      </c>
      <c r="Z1805" s="13">
        <f t="shared" si="400"/>
        <v>0.314020667895447</v>
      </c>
      <c r="AA1805" s="13">
        <f t="shared" si="401"/>
        <v>3.18450376754484</v>
      </c>
      <c r="AB1805" s="13">
        <f t="shared" si="402"/>
        <v>0.197299684797686</v>
      </c>
      <c r="AC1805" s="13">
        <f t="shared" si="403"/>
        <v>0.802700315202314</v>
      </c>
      <c r="AD1805" s="13">
        <f t="shared" si="404"/>
        <v>0.135343506001956</v>
      </c>
      <c r="AE1805" s="13">
        <f t="shared" si="405"/>
        <v>0.864656493998044</v>
      </c>
    </row>
    <row r="1806" spans="1:31">
      <c r="A1806" s="5" t="s">
        <v>3639</v>
      </c>
      <c r="B1806" s="5" t="s">
        <v>3640</v>
      </c>
      <c r="C1806" s="6">
        <v>45494957.63</v>
      </c>
      <c r="D1806" s="6">
        <v>0</v>
      </c>
      <c r="E1806" s="6">
        <v>0</v>
      </c>
      <c r="F1806" s="6">
        <v>0</v>
      </c>
      <c r="G1806" s="6">
        <v>1124993824.37</v>
      </c>
      <c r="H1806" s="6">
        <v>0</v>
      </c>
      <c r="I1806" s="6">
        <v>0</v>
      </c>
      <c r="J1806" s="6">
        <v>0</v>
      </c>
      <c r="K1806" s="6">
        <v>12277250.06</v>
      </c>
      <c r="L1806" s="6">
        <v>1587555556</v>
      </c>
      <c r="M1806" s="6">
        <v>3662846469.02</v>
      </c>
      <c r="N1806" s="6">
        <v>0</v>
      </c>
      <c r="O1806" s="6">
        <v>-101980883.91</v>
      </c>
      <c r="P1806" s="6">
        <v>125166985.16</v>
      </c>
      <c r="Q1806" s="6">
        <v>4493691475.85</v>
      </c>
      <c r="R1806" s="8">
        <f t="shared" si="392"/>
        <v>1182766032.06</v>
      </c>
      <c r="S1806" s="8">
        <f t="shared" si="393"/>
        <v>9767279602.12</v>
      </c>
      <c r="T1806" s="8">
        <f t="shared" si="394"/>
        <v>10950045634.18</v>
      </c>
      <c r="U1806" s="8">
        <f t="shared" si="395"/>
        <v>1170488782</v>
      </c>
      <c r="V1806" s="8">
        <f t="shared" si="396"/>
        <v>12277250.06</v>
      </c>
      <c r="W1806" s="8">
        <f t="shared" si="397"/>
        <v>1170488782</v>
      </c>
      <c r="X1806" s="8">
        <f t="shared" si="398"/>
        <v>9779556852.18</v>
      </c>
      <c r="Y1806" s="13">
        <f t="shared" si="399"/>
        <v>0.108014712593348</v>
      </c>
      <c r="Z1806" s="13">
        <f t="shared" si="400"/>
        <v>0.891985287406652</v>
      </c>
      <c r="AA1806" s="13">
        <f t="shared" si="401"/>
        <v>1.12109472445155</v>
      </c>
      <c r="AB1806" s="13">
        <f t="shared" si="402"/>
        <v>0.98961988277714</v>
      </c>
      <c r="AC1806" s="13">
        <f t="shared" si="403"/>
        <v>0.0103801172228602</v>
      </c>
      <c r="AD1806" s="13">
        <f t="shared" si="404"/>
        <v>0.106893507214836</v>
      </c>
      <c r="AE1806" s="13">
        <f t="shared" si="405"/>
        <v>0.893106492785164</v>
      </c>
    </row>
    <row r="1807" spans="1:31">
      <c r="A1807" s="5" t="s">
        <v>3641</v>
      </c>
      <c r="B1807" s="5" t="s">
        <v>3642</v>
      </c>
      <c r="C1807" s="6">
        <v>300000000</v>
      </c>
      <c r="D1807" s="6">
        <v>0</v>
      </c>
      <c r="E1807" s="6">
        <v>0</v>
      </c>
      <c r="F1807" s="6">
        <v>0</v>
      </c>
      <c r="G1807" s="6">
        <v>50187586.06</v>
      </c>
      <c r="H1807" s="6">
        <v>1889116525.8</v>
      </c>
      <c r="I1807" s="6">
        <v>3000000000</v>
      </c>
      <c r="J1807" s="6">
        <v>0</v>
      </c>
      <c r="K1807" s="6">
        <v>0</v>
      </c>
      <c r="L1807" s="6">
        <v>4800000000</v>
      </c>
      <c r="M1807" s="6">
        <v>4879310019.55</v>
      </c>
      <c r="N1807" s="6">
        <v>0</v>
      </c>
      <c r="O1807" s="6">
        <v>334450659.05</v>
      </c>
      <c r="P1807" s="6">
        <v>1742688063.2</v>
      </c>
      <c r="Q1807" s="6">
        <v>4676518996.49</v>
      </c>
      <c r="R1807" s="8">
        <f t="shared" si="392"/>
        <v>5239304111.86</v>
      </c>
      <c r="S1807" s="8">
        <f t="shared" si="393"/>
        <v>16432967738.29</v>
      </c>
      <c r="T1807" s="8">
        <f t="shared" si="394"/>
        <v>21672271850.15</v>
      </c>
      <c r="U1807" s="8">
        <f t="shared" si="395"/>
        <v>350187586.06</v>
      </c>
      <c r="V1807" s="8">
        <f t="shared" si="396"/>
        <v>4889116525.8</v>
      </c>
      <c r="W1807" s="8">
        <f t="shared" si="397"/>
        <v>350187586.06</v>
      </c>
      <c r="X1807" s="8">
        <f t="shared" si="398"/>
        <v>21322084264.09</v>
      </c>
      <c r="Y1807" s="13">
        <f t="shared" si="399"/>
        <v>0.241751494632702</v>
      </c>
      <c r="Z1807" s="13">
        <f t="shared" si="400"/>
        <v>0.758248505367298</v>
      </c>
      <c r="AA1807" s="13">
        <f t="shared" si="401"/>
        <v>1.31882884426603</v>
      </c>
      <c r="AB1807" s="13">
        <f t="shared" si="402"/>
        <v>0.0668385683639349</v>
      </c>
      <c r="AC1807" s="13">
        <f t="shared" si="403"/>
        <v>0.933161431636065</v>
      </c>
      <c r="AD1807" s="13">
        <f t="shared" si="404"/>
        <v>0.0161583238010913</v>
      </c>
      <c r="AE1807" s="13">
        <f t="shared" si="405"/>
        <v>0.983841676198909</v>
      </c>
    </row>
    <row r="1808" spans="1:31">
      <c r="A1808" s="5" t="s">
        <v>3643</v>
      </c>
      <c r="B1808" s="5" t="s">
        <v>3644</v>
      </c>
      <c r="C1808" s="6">
        <v>1287279386.07</v>
      </c>
      <c r="D1808" s="6">
        <v>0</v>
      </c>
      <c r="E1808" s="6">
        <v>0</v>
      </c>
      <c r="F1808" s="6">
        <v>0</v>
      </c>
      <c r="G1808" s="6">
        <v>3514281.34</v>
      </c>
      <c r="H1808" s="6">
        <v>0</v>
      </c>
      <c r="I1808" s="6">
        <v>0</v>
      </c>
      <c r="J1808" s="6">
        <v>0</v>
      </c>
      <c r="K1808" s="6">
        <v>4438170.72</v>
      </c>
      <c r="L1808" s="6">
        <v>800000000</v>
      </c>
      <c r="M1808" s="6">
        <v>5225071831.84</v>
      </c>
      <c r="N1808" s="6">
        <v>0</v>
      </c>
      <c r="O1808" s="6">
        <v>17237746.18</v>
      </c>
      <c r="P1808" s="6">
        <v>1049194155.85</v>
      </c>
      <c r="Q1808" s="6">
        <v>3937278152.14</v>
      </c>
      <c r="R1808" s="8">
        <f t="shared" si="392"/>
        <v>1295231838.13</v>
      </c>
      <c r="S1808" s="8">
        <f t="shared" si="393"/>
        <v>11028781886.01</v>
      </c>
      <c r="T1808" s="8">
        <f t="shared" si="394"/>
        <v>12324013724.14</v>
      </c>
      <c r="U1808" s="8">
        <f t="shared" si="395"/>
        <v>1290793667.41</v>
      </c>
      <c r="V1808" s="8">
        <f t="shared" si="396"/>
        <v>4438170.72</v>
      </c>
      <c r="W1808" s="8">
        <f t="shared" si="397"/>
        <v>1290793667.41</v>
      </c>
      <c r="X1808" s="8">
        <f t="shared" si="398"/>
        <v>11033220056.73</v>
      </c>
      <c r="Y1808" s="13">
        <f t="shared" si="399"/>
        <v>0.105098214520236</v>
      </c>
      <c r="Z1808" s="13">
        <f t="shared" si="400"/>
        <v>0.894901785479764</v>
      </c>
      <c r="AA1808" s="13">
        <f t="shared" si="401"/>
        <v>1.1174410602655</v>
      </c>
      <c r="AB1808" s="13">
        <f t="shared" si="402"/>
        <v>0.996573454582148</v>
      </c>
      <c r="AC1808" s="13">
        <f t="shared" si="403"/>
        <v>0.00342654541785171</v>
      </c>
      <c r="AD1808" s="13">
        <f t="shared" si="404"/>
        <v>0.104738090714847</v>
      </c>
      <c r="AE1808" s="13">
        <f t="shared" si="405"/>
        <v>0.895261909285153</v>
      </c>
    </row>
    <row r="1809" spans="1:31">
      <c r="A1809" s="5" t="s">
        <v>3645</v>
      </c>
      <c r="B1809" s="5" t="s">
        <v>3646</v>
      </c>
      <c r="C1809" s="6">
        <v>7007323156</v>
      </c>
      <c r="D1809" s="6">
        <v>0</v>
      </c>
      <c r="E1809" s="6">
        <v>246700</v>
      </c>
      <c r="F1809" s="6">
        <v>0</v>
      </c>
      <c r="G1809" s="6">
        <v>1480098634</v>
      </c>
      <c r="H1809" s="6">
        <v>11597794470</v>
      </c>
      <c r="I1809" s="6">
        <v>1276600273</v>
      </c>
      <c r="J1809" s="6">
        <v>0</v>
      </c>
      <c r="K1809" s="6">
        <v>97685444</v>
      </c>
      <c r="L1809" s="6">
        <v>2383000000</v>
      </c>
      <c r="M1809" s="6">
        <v>5582998282</v>
      </c>
      <c r="N1809" s="6">
        <v>0</v>
      </c>
      <c r="O1809" s="6">
        <v>6698926</v>
      </c>
      <c r="P1809" s="6">
        <v>544287857</v>
      </c>
      <c r="Q1809" s="6">
        <v>3993264129</v>
      </c>
      <c r="R1809" s="8">
        <f t="shared" si="392"/>
        <v>21459748677</v>
      </c>
      <c r="S1809" s="8">
        <f t="shared" si="393"/>
        <v>12510249194</v>
      </c>
      <c r="T1809" s="8">
        <f t="shared" si="394"/>
        <v>33969997871</v>
      </c>
      <c r="U1809" s="8">
        <f t="shared" si="395"/>
        <v>8487668490</v>
      </c>
      <c r="V1809" s="8">
        <f t="shared" si="396"/>
        <v>12972080187</v>
      </c>
      <c r="W1809" s="8">
        <f t="shared" si="397"/>
        <v>8487668490</v>
      </c>
      <c r="X1809" s="8">
        <f t="shared" si="398"/>
        <v>25482329381</v>
      </c>
      <c r="Y1809" s="13">
        <f t="shared" si="399"/>
        <v>0.631726524049037</v>
      </c>
      <c r="Z1809" s="13">
        <f t="shared" si="400"/>
        <v>0.368273475950963</v>
      </c>
      <c r="AA1809" s="13">
        <f t="shared" si="401"/>
        <v>2.71537339858044</v>
      </c>
      <c r="AB1809" s="13">
        <f t="shared" si="402"/>
        <v>0.395515745209862</v>
      </c>
      <c r="AC1809" s="13">
        <f t="shared" si="403"/>
        <v>0.604484254790138</v>
      </c>
      <c r="AD1809" s="13">
        <f t="shared" si="404"/>
        <v>0.24985778692809</v>
      </c>
      <c r="AE1809" s="13">
        <f t="shared" si="405"/>
        <v>0.75014221307191</v>
      </c>
    </row>
    <row r="1810" spans="1:31">
      <c r="A1810" s="5" t="s">
        <v>3647</v>
      </c>
      <c r="B1810" s="5" t="s">
        <v>3648</v>
      </c>
      <c r="C1810" s="6">
        <v>479506707.2</v>
      </c>
      <c r="D1810" s="6">
        <v>0</v>
      </c>
      <c r="E1810" s="6">
        <v>0</v>
      </c>
      <c r="F1810" s="6">
        <v>0</v>
      </c>
      <c r="G1810" s="6">
        <v>113619643.8</v>
      </c>
      <c r="H1810" s="6">
        <v>128338626.31</v>
      </c>
      <c r="I1810" s="6">
        <v>249623669.38</v>
      </c>
      <c r="J1810" s="6">
        <v>0</v>
      </c>
      <c r="K1810" s="6">
        <v>15130140.93</v>
      </c>
      <c r="L1810" s="6">
        <v>400060000</v>
      </c>
      <c r="M1810" s="6">
        <v>860507902.11</v>
      </c>
      <c r="N1810" s="6">
        <v>0</v>
      </c>
      <c r="O1810" s="6">
        <v>41385568.2</v>
      </c>
      <c r="P1810" s="6">
        <v>80835472.52</v>
      </c>
      <c r="Q1810" s="6">
        <v>505190994.3</v>
      </c>
      <c r="R1810" s="8">
        <f t="shared" si="392"/>
        <v>986218787.62</v>
      </c>
      <c r="S1810" s="8">
        <f t="shared" si="393"/>
        <v>1887979937.13</v>
      </c>
      <c r="T1810" s="8">
        <f t="shared" si="394"/>
        <v>2874198724.75</v>
      </c>
      <c r="U1810" s="8">
        <f t="shared" si="395"/>
        <v>593126351</v>
      </c>
      <c r="V1810" s="8">
        <f t="shared" si="396"/>
        <v>393092436.62</v>
      </c>
      <c r="W1810" s="8">
        <f t="shared" si="397"/>
        <v>593126351</v>
      </c>
      <c r="X1810" s="8">
        <f t="shared" si="398"/>
        <v>2281072373.75</v>
      </c>
      <c r="Y1810" s="13">
        <f t="shared" si="399"/>
        <v>0.343128253146721</v>
      </c>
      <c r="Z1810" s="13">
        <f t="shared" si="400"/>
        <v>0.656871746853279</v>
      </c>
      <c r="AA1810" s="13">
        <f t="shared" si="401"/>
        <v>1.5223671969307</v>
      </c>
      <c r="AB1810" s="13">
        <f t="shared" si="402"/>
        <v>0.601414572958366</v>
      </c>
      <c r="AC1810" s="13">
        <f t="shared" si="403"/>
        <v>0.398585427041634</v>
      </c>
      <c r="AD1810" s="13">
        <f t="shared" si="404"/>
        <v>0.206362331836185</v>
      </c>
      <c r="AE1810" s="13">
        <f t="shared" si="405"/>
        <v>0.793637668163815</v>
      </c>
    </row>
    <row r="1811" spans="1:31">
      <c r="A1811" s="5" t="s">
        <v>3649</v>
      </c>
      <c r="B1811" s="5" t="s">
        <v>3650</v>
      </c>
      <c r="C1811" s="6">
        <v>206853466.23</v>
      </c>
      <c r="D1811" s="6">
        <v>0</v>
      </c>
      <c r="E1811" s="6">
        <v>0</v>
      </c>
      <c r="F1811" s="6">
        <v>0</v>
      </c>
      <c r="G1811" s="6">
        <v>19065798.02</v>
      </c>
      <c r="H1811" s="6">
        <v>99800000</v>
      </c>
      <c r="I1811" s="6">
        <v>0</v>
      </c>
      <c r="J1811" s="6">
        <v>0</v>
      </c>
      <c r="K1811" s="6">
        <v>914646061.78</v>
      </c>
      <c r="L1811" s="6">
        <v>5125882352</v>
      </c>
      <c r="M1811" s="6">
        <v>11554153012.9</v>
      </c>
      <c r="N1811" s="6">
        <v>0</v>
      </c>
      <c r="O1811" s="6">
        <v>-148946230.91</v>
      </c>
      <c r="P1811" s="6">
        <v>533007731.18</v>
      </c>
      <c r="Q1811" s="6">
        <v>2728323453.66</v>
      </c>
      <c r="R1811" s="8">
        <f t="shared" si="392"/>
        <v>1240365326.03</v>
      </c>
      <c r="S1811" s="8">
        <f t="shared" si="393"/>
        <v>19792420318.83</v>
      </c>
      <c r="T1811" s="8">
        <f t="shared" si="394"/>
        <v>21032785644.86</v>
      </c>
      <c r="U1811" s="8">
        <f t="shared" si="395"/>
        <v>225919264.25</v>
      </c>
      <c r="V1811" s="8">
        <f t="shared" si="396"/>
        <v>1014446061.78</v>
      </c>
      <c r="W1811" s="8">
        <f t="shared" si="397"/>
        <v>225919264.25</v>
      </c>
      <c r="X1811" s="8">
        <f t="shared" si="398"/>
        <v>20806866380.61</v>
      </c>
      <c r="Y1811" s="13">
        <f t="shared" si="399"/>
        <v>0.0589729457131191</v>
      </c>
      <c r="Z1811" s="13">
        <f t="shared" si="400"/>
        <v>0.941027054286881</v>
      </c>
      <c r="AA1811" s="13">
        <f t="shared" si="401"/>
        <v>1.06266870377899</v>
      </c>
      <c r="AB1811" s="13">
        <f t="shared" si="402"/>
        <v>0.182139293568527</v>
      </c>
      <c r="AC1811" s="13">
        <f t="shared" si="403"/>
        <v>0.817860706431473</v>
      </c>
      <c r="AD1811" s="13">
        <f t="shared" si="404"/>
        <v>0.0107412906718426</v>
      </c>
      <c r="AE1811" s="13">
        <f t="shared" si="405"/>
        <v>0.989258709328157</v>
      </c>
    </row>
    <row r="1812" spans="1:31">
      <c r="A1812" s="5" t="s">
        <v>3651</v>
      </c>
      <c r="B1812" s="5" t="s">
        <v>3652</v>
      </c>
      <c r="C1812" s="6">
        <v>80841351000</v>
      </c>
      <c r="D1812" s="6">
        <v>0</v>
      </c>
      <c r="E1812" s="6">
        <v>0</v>
      </c>
      <c r="F1812" s="6">
        <v>0</v>
      </c>
      <c r="G1812" s="6">
        <v>29046037000</v>
      </c>
      <c r="H1812" s="6">
        <v>133000577000</v>
      </c>
      <c r="I1812" s="6">
        <v>34196712000</v>
      </c>
      <c r="J1812" s="6">
        <v>0</v>
      </c>
      <c r="K1812" s="6">
        <v>24313170000</v>
      </c>
      <c r="L1812" s="6">
        <v>13579542000</v>
      </c>
      <c r="M1812" s="6">
        <v>44894392000</v>
      </c>
      <c r="N1812" s="6">
        <v>0</v>
      </c>
      <c r="O1812" s="6">
        <v>-1435062000</v>
      </c>
      <c r="P1812" s="6">
        <v>6139569000</v>
      </c>
      <c r="Q1812" s="6">
        <v>136106535000</v>
      </c>
      <c r="R1812" s="8">
        <f t="shared" si="392"/>
        <v>301397847000</v>
      </c>
      <c r="S1812" s="8">
        <f t="shared" si="393"/>
        <v>199284976000</v>
      </c>
      <c r="T1812" s="8">
        <f t="shared" si="394"/>
        <v>500682823000</v>
      </c>
      <c r="U1812" s="8">
        <f t="shared" si="395"/>
        <v>109887388000</v>
      </c>
      <c r="V1812" s="8">
        <f t="shared" si="396"/>
        <v>191510459000</v>
      </c>
      <c r="W1812" s="8">
        <f t="shared" si="397"/>
        <v>109887388000</v>
      </c>
      <c r="X1812" s="8">
        <f t="shared" si="398"/>
        <v>390795435000</v>
      </c>
      <c r="Y1812" s="13">
        <f t="shared" si="399"/>
        <v>0.601973611145833</v>
      </c>
      <c r="Z1812" s="13">
        <f t="shared" si="400"/>
        <v>0.398026388854167</v>
      </c>
      <c r="AA1812" s="13">
        <f t="shared" si="401"/>
        <v>2.5123962330206</v>
      </c>
      <c r="AB1812" s="13">
        <f t="shared" si="402"/>
        <v>0.364592478326496</v>
      </c>
      <c r="AC1812" s="13">
        <f t="shared" si="403"/>
        <v>0.635407521673504</v>
      </c>
      <c r="AD1812" s="13">
        <f t="shared" si="404"/>
        <v>0.21947505077481</v>
      </c>
      <c r="AE1812" s="13">
        <f t="shared" si="405"/>
        <v>0.78052494922519</v>
      </c>
    </row>
    <row r="1813" spans="1:31">
      <c r="A1813" s="5" t="s">
        <v>3653</v>
      </c>
      <c r="B1813" s="5" t="s">
        <v>3654</v>
      </c>
      <c r="C1813" s="6">
        <v>1184000000</v>
      </c>
      <c r="D1813" s="6">
        <v>0</v>
      </c>
      <c r="E1813" s="6">
        <v>0</v>
      </c>
      <c r="F1813" s="6">
        <v>0</v>
      </c>
      <c r="G1813" s="6">
        <v>328778246.55</v>
      </c>
      <c r="H1813" s="6">
        <v>6627927134.57</v>
      </c>
      <c r="I1813" s="6">
        <v>299367966.08</v>
      </c>
      <c r="J1813" s="6">
        <v>0</v>
      </c>
      <c r="K1813" s="6">
        <v>1592970464.12</v>
      </c>
      <c r="L1813" s="6">
        <v>1121858543</v>
      </c>
      <c r="M1813" s="6">
        <v>4104764428.97</v>
      </c>
      <c r="N1813" s="6">
        <v>0</v>
      </c>
      <c r="O1813" s="6">
        <v>0</v>
      </c>
      <c r="P1813" s="6">
        <v>282877986.99</v>
      </c>
      <c r="Q1813" s="6">
        <v>4273746424.32</v>
      </c>
      <c r="R1813" s="8">
        <f t="shared" si="392"/>
        <v>10033043811.32</v>
      </c>
      <c r="S1813" s="8">
        <f t="shared" si="393"/>
        <v>9783247383.28</v>
      </c>
      <c r="T1813" s="8">
        <f t="shared" si="394"/>
        <v>19816291194.6</v>
      </c>
      <c r="U1813" s="8">
        <f t="shared" si="395"/>
        <v>1512778246.55</v>
      </c>
      <c r="V1813" s="8">
        <f t="shared" si="396"/>
        <v>8520265564.77</v>
      </c>
      <c r="W1813" s="8">
        <f t="shared" si="397"/>
        <v>1512778246.55</v>
      </c>
      <c r="X1813" s="8">
        <f t="shared" si="398"/>
        <v>18303512948.05</v>
      </c>
      <c r="Y1813" s="13">
        <f t="shared" si="399"/>
        <v>0.506302804737449</v>
      </c>
      <c r="Z1813" s="13">
        <f t="shared" si="400"/>
        <v>0.493697195262551</v>
      </c>
      <c r="AA1813" s="13">
        <f t="shared" si="401"/>
        <v>2.02553307897201</v>
      </c>
      <c r="AB1813" s="13">
        <f t="shared" si="402"/>
        <v>0.150779591418028</v>
      </c>
      <c r="AC1813" s="13">
        <f t="shared" si="403"/>
        <v>0.849220408581972</v>
      </c>
      <c r="AD1813" s="13">
        <f t="shared" si="404"/>
        <v>0.076340130032114</v>
      </c>
      <c r="AE1813" s="13">
        <f t="shared" si="405"/>
        <v>0.923659869967886</v>
      </c>
    </row>
    <row r="1814" spans="1:31">
      <c r="A1814" s="5" t="s">
        <v>3655</v>
      </c>
      <c r="B1814" s="5" t="s">
        <v>3656</v>
      </c>
      <c r="C1814" s="6">
        <v>445217000</v>
      </c>
      <c r="D1814" s="6">
        <v>0</v>
      </c>
      <c r="E1814" s="6">
        <v>0</v>
      </c>
      <c r="F1814" s="6">
        <v>0</v>
      </c>
      <c r="G1814" s="6">
        <v>3001100</v>
      </c>
      <c r="H1814" s="6">
        <v>816884226.4</v>
      </c>
      <c r="I1814" s="6">
        <v>0</v>
      </c>
      <c r="J1814" s="6">
        <v>0</v>
      </c>
      <c r="K1814" s="6">
        <v>267324367.17</v>
      </c>
      <c r="L1814" s="6">
        <v>898186112</v>
      </c>
      <c r="M1814" s="6">
        <v>1771787246.61</v>
      </c>
      <c r="N1814" s="6">
        <v>70734278.04</v>
      </c>
      <c r="O1814" s="6">
        <v>0</v>
      </c>
      <c r="P1814" s="6">
        <v>94231325</v>
      </c>
      <c r="Q1814" s="6">
        <v>821453435.44</v>
      </c>
      <c r="R1814" s="8">
        <f t="shared" si="392"/>
        <v>1532426693.57</v>
      </c>
      <c r="S1814" s="8">
        <f t="shared" si="393"/>
        <v>3514923841.01</v>
      </c>
      <c r="T1814" s="8">
        <f t="shared" si="394"/>
        <v>5047350534.58</v>
      </c>
      <c r="U1814" s="8">
        <f t="shared" si="395"/>
        <v>448218100</v>
      </c>
      <c r="V1814" s="8">
        <f t="shared" si="396"/>
        <v>1084208593.57</v>
      </c>
      <c r="W1814" s="8">
        <f t="shared" si="397"/>
        <v>448218100</v>
      </c>
      <c r="X1814" s="8">
        <f t="shared" si="398"/>
        <v>4599132434.58</v>
      </c>
      <c r="Y1814" s="13">
        <f t="shared" si="399"/>
        <v>0.303610118431673</v>
      </c>
      <c r="Z1814" s="13">
        <f t="shared" si="400"/>
        <v>0.696389881568327</v>
      </c>
      <c r="AA1814" s="13">
        <f t="shared" si="401"/>
        <v>1.43597721113914</v>
      </c>
      <c r="AB1814" s="13">
        <f t="shared" si="402"/>
        <v>0.292489097116818</v>
      </c>
      <c r="AC1814" s="13">
        <f t="shared" si="403"/>
        <v>0.707510902883182</v>
      </c>
      <c r="AD1814" s="13">
        <f t="shared" si="404"/>
        <v>0.0888026494156101</v>
      </c>
      <c r="AE1814" s="13">
        <f t="shared" si="405"/>
        <v>0.91119735058439</v>
      </c>
    </row>
    <row r="1815" spans="1:31">
      <c r="A1815" s="5" t="s">
        <v>3657</v>
      </c>
      <c r="B1815" s="5" t="s">
        <v>3658</v>
      </c>
      <c r="C1815" s="6">
        <v>9330058913.8</v>
      </c>
      <c r="D1815" s="6">
        <v>37898605.9</v>
      </c>
      <c r="E1815" s="6">
        <v>0</v>
      </c>
      <c r="F1815" s="6">
        <v>0</v>
      </c>
      <c r="G1815" s="6">
        <v>2220412852.12</v>
      </c>
      <c r="H1815" s="6">
        <v>7211492783.32</v>
      </c>
      <c r="I1815" s="6">
        <v>0</v>
      </c>
      <c r="J1815" s="6">
        <v>0</v>
      </c>
      <c r="K1815" s="6">
        <v>430916800.26</v>
      </c>
      <c r="L1815" s="6">
        <v>7404774511</v>
      </c>
      <c r="M1815" s="6">
        <v>3922224858.6</v>
      </c>
      <c r="N1815" s="6">
        <v>0</v>
      </c>
      <c r="O1815" s="6">
        <v>-2354676946</v>
      </c>
      <c r="P1815" s="6">
        <v>186238818.97</v>
      </c>
      <c r="Q1815" s="6">
        <v>5541782017.74</v>
      </c>
      <c r="R1815" s="8">
        <f t="shared" si="392"/>
        <v>19230779955.4</v>
      </c>
      <c r="S1815" s="8">
        <f t="shared" si="393"/>
        <v>14700343260.31</v>
      </c>
      <c r="T1815" s="8">
        <f t="shared" si="394"/>
        <v>33931123215.71</v>
      </c>
      <c r="U1815" s="8">
        <f t="shared" si="395"/>
        <v>11588370371.82</v>
      </c>
      <c r="V1815" s="8">
        <f t="shared" si="396"/>
        <v>7642409583.58</v>
      </c>
      <c r="W1815" s="8">
        <f t="shared" si="397"/>
        <v>11588370371.82</v>
      </c>
      <c r="X1815" s="8">
        <f t="shared" si="398"/>
        <v>22342752843.89</v>
      </c>
      <c r="Y1815" s="13">
        <f t="shared" si="399"/>
        <v>0.566759309237845</v>
      </c>
      <c r="Z1815" s="13">
        <f t="shared" si="400"/>
        <v>0.433240690762155</v>
      </c>
      <c r="AA1815" s="13">
        <f t="shared" si="401"/>
        <v>2.30818577599626</v>
      </c>
      <c r="AB1815" s="13">
        <f t="shared" si="402"/>
        <v>0.602594923279021</v>
      </c>
      <c r="AC1815" s="13">
        <f t="shared" si="403"/>
        <v>0.397405076720979</v>
      </c>
      <c r="AD1815" s="13">
        <f t="shared" si="404"/>
        <v>0.34152628246785</v>
      </c>
      <c r="AE1815" s="13">
        <f t="shared" si="405"/>
        <v>0.65847371753215</v>
      </c>
    </row>
    <row r="1816" spans="1:31">
      <c r="A1816" s="5" t="s">
        <v>3659</v>
      </c>
      <c r="B1816" s="5" t="s">
        <v>3660</v>
      </c>
      <c r="C1816" s="6">
        <v>8567333.35</v>
      </c>
      <c r="D1816" s="6">
        <v>0</v>
      </c>
      <c r="E1816" s="6">
        <v>41798441.28</v>
      </c>
      <c r="F1816" s="6">
        <v>0</v>
      </c>
      <c r="G1816" s="6">
        <v>1160866359.83</v>
      </c>
      <c r="H1816" s="6">
        <v>2567340739.2</v>
      </c>
      <c r="I1816" s="6">
        <v>0</v>
      </c>
      <c r="J1816" s="6">
        <v>0</v>
      </c>
      <c r="K1816" s="6">
        <v>119050459.28</v>
      </c>
      <c r="L1816" s="6">
        <v>8438017390</v>
      </c>
      <c r="M1816" s="6">
        <v>342808949</v>
      </c>
      <c r="N1816" s="6">
        <v>0</v>
      </c>
      <c r="O1816" s="6">
        <v>-131562134.07</v>
      </c>
      <c r="P1816" s="6">
        <v>1179477607.12</v>
      </c>
      <c r="Q1816" s="6">
        <v>11559264518.87</v>
      </c>
      <c r="R1816" s="8">
        <f t="shared" si="392"/>
        <v>3897623332.94</v>
      </c>
      <c r="S1816" s="8">
        <f t="shared" si="393"/>
        <v>21388006330.92</v>
      </c>
      <c r="T1816" s="8">
        <f t="shared" si="394"/>
        <v>25285629663.86</v>
      </c>
      <c r="U1816" s="8">
        <f t="shared" si="395"/>
        <v>1211232134.46</v>
      </c>
      <c r="V1816" s="8">
        <f t="shared" si="396"/>
        <v>2686391198.48</v>
      </c>
      <c r="W1816" s="8">
        <f t="shared" si="397"/>
        <v>1211232134.46</v>
      </c>
      <c r="X1816" s="8">
        <f t="shared" si="398"/>
        <v>24074397529.4</v>
      </c>
      <c r="Y1816" s="13">
        <f t="shared" si="399"/>
        <v>0.154143811514837</v>
      </c>
      <c r="Z1816" s="13">
        <f t="shared" si="400"/>
        <v>0.845856188485163</v>
      </c>
      <c r="AA1816" s="13">
        <f t="shared" si="401"/>
        <v>1.18223406486024</v>
      </c>
      <c r="AB1816" s="13">
        <f t="shared" si="402"/>
        <v>0.310761720924521</v>
      </c>
      <c r="AC1816" s="13">
        <f t="shared" si="403"/>
        <v>0.689238279075479</v>
      </c>
      <c r="AD1816" s="13">
        <f t="shared" si="404"/>
        <v>0.0479019961362156</v>
      </c>
      <c r="AE1816" s="13">
        <f t="shared" si="405"/>
        <v>0.952098003863784</v>
      </c>
    </row>
    <row r="1817" spans="1:31">
      <c r="A1817" s="5" t="s">
        <v>3661</v>
      </c>
      <c r="B1817" s="5" t="s">
        <v>3662</v>
      </c>
      <c r="C1817" s="6">
        <v>242797756.37</v>
      </c>
      <c r="D1817" s="6">
        <v>0</v>
      </c>
      <c r="E1817" s="6">
        <v>0</v>
      </c>
      <c r="F1817" s="6">
        <v>0</v>
      </c>
      <c r="G1817" s="6">
        <v>70544103.96</v>
      </c>
      <c r="H1817" s="6">
        <v>177244760.27</v>
      </c>
      <c r="I1817" s="6">
        <v>0</v>
      </c>
      <c r="J1817" s="6">
        <v>0</v>
      </c>
      <c r="K1817" s="6">
        <v>6021900.66</v>
      </c>
      <c r="L1817" s="6">
        <v>977360000</v>
      </c>
      <c r="M1817" s="6">
        <v>563055066.52</v>
      </c>
      <c r="N1817" s="6">
        <v>6241063.13</v>
      </c>
      <c r="O1817" s="6">
        <v>0</v>
      </c>
      <c r="P1817" s="6">
        <v>147528731.55</v>
      </c>
      <c r="Q1817" s="6">
        <v>978260996.93</v>
      </c>
      <c r="R1817" s="8">
        <f t="shared" si="392"/>
        <v>496608521.26</v>
      </c>
      <c r="S1817" s="8">
        <f t="shared" si="393"/>
        <v>2659963731.87</v>
      </c>
      <c r="T1817" s="8">
        <f t="shared" si="394"/>
        <v>3156572253.13</v>
      </c>
      <c r="U1817" s="8">
        <f t="shared" si="395"/>
        <v>313341860.33</v>
      </c>
      <c r="V1817" s="8">
        <f t="shared" si="396"/>
        <v>183266660.93</v>
      </c>
      <c r="W1817" s="8">
        <f t="shared" si="397"/>
        <v>313341860.33</v>
      </c>
      <c r="X1817" s="8">
        <f t="shared" si="398"/>
        <v>2843230392.8</v>
      </c>
      <c r="Y1817" s="13">
        <f t="shared" si="399"/>
        <v>0.157325250758183</v>
      </c>
      <c r="Z1817" s="13">
        <f t="shared" si="400"/>
        <v>0.842674749241817</v>
      </c>
      <c r="AA1817" s="13">
        <f t="shared" si="401"/>
        <v>1.18669747835655</v>
      </c>
      <c r="AB1817" s="13">
        <f t="shared" si="402"/>
        <v>0.630963519383409</v>
      </c>
      <c r="AC1817" s="13">
        <f t="shared" si="403"/>
        <v>0.369036480616591</v>
      </c>
      <c r="AD1817" s="13">
        <f t="shared" si="404"/>
        <v>0.0992664939062605</v>
      </c>
      <c r="AE1817" s="13">
        <f t="shared" si="405"/>
        <v>0.900733506093739</v>
      </c>
    </row>
    <row r="1818" spans="1:31">
      <c r="A1818" s="5" t="s">
        <v>3663</v>
      </c>
      <c r="B1818" s="5" t="s">
        <v>3664</v>
      </c>
      <c r="C1818" s="6">
        <v>787883473.77</v>
      </c>
      <c r="D1818" s="6">
        <v>0</v>
      </c>
      <c r="E1818" s="6">
        <v>0</v>
      </c>
      <c r="F1818" s="6">
        <v>0</v>
      </c>
      <c r="G1818" s="6">
        <v>375612000</v>
      </c>
      <c r="H1818" s="6">
        <v>2554534905.5</v>
      </c>
      <c r="I1818" s="6">
        <v>0</v>
      </c>
      <c r="J1818" s="6">
        <v>0</v>
      </c>
      <c r="K1818" s="6">
        <v>0</v>
      </c>
      <c r="L1818" s="6">
        <v>2060169156</v>
      </c>
      <c r="M1818" s="6">
        <v>7516224863.44</v>
      </c>
      <c r="N1818" s="6">
        <v>100504338.02</v>
      </c>
      <c r="O1818" s="6">
        <v>-2186397.87</v>
      </c>
      <c r="P1818" s="6">
        <v>267911792.21</v>
      </c>
      <c r="Q1818" s="6">
        <v>4614204230.21</v>
      </c>
      <c r="R1818" s="8">
        <f t="shared" si="392"/>
        <v>3718030379.27</v>
      </c>
      <c r="S1818" s="8">
        <f t="shared" si="393"/>
        <v>14355819305.97</v>
      </c>
      <c r="T1818" s="8">
        <f t="shared" si="394"/>
        <v>18073849685.24</v>
      </c>
      <c r="U1818" s="8">
        <f t="shared" si="395"/>
        <v>1163495473.77</v>
      </c>
      <c r="V1818" s="8">
        <f t="shared" si="396"/>
        <v>2554534905.5</v>
      </c>
      <c r="W1818" s="8">
        <f t="shared" si="397"/>
        <v>1163495473.77</v>
      </c>
      <c r="X1818" s="8">
        <f t="shared" si="398"/>
        <v>16910354211.47</v>
      </c>
      <c r="Y1818" s="13">
        <f t="shared" si="399"/>
        <v>0.205713251134667</v>
      </c>
      <c r="Z1818" s="13">
        <f t="shared" si="400"/>
        <v>0.794286748865333</v>
      </c>
      <c r="AA1818" s="13">
        <f t="shared" si="401"/>
        <v>1.25899116588378</v>
      </c>
      <c r="AB1818" s="13">
        <f t="shared" si="402"/>
        <v>0.312933288618917</v>
      </c>
      <c r="AC1818" s="13">
        <f t="shared" si="403"/>
        <v>0.687066711381083</v>
      </c>
      <c r="AD1818" s="13">
        <f t="shared" si="404"/>
        <v>0.0643745241900605</v>
      </c>
      <c r="AE1818" s="13">
        <f t="shared" si="405"/>
        <v>0.935625475809939</v>
      </c>
    </row>
    <row r="1819" spans="1:31">
      <c r="A1819" s="5" t="s">
        <v>3665</v>
      </c>
      <c r="B1819" s="5" t="s">
        <v>3666</v>
      </c>
      <c r="C1819" s="6">
        <v>50000000</v>
      </c>
      <c r="D1819" s="6">
        <v>0</v>
      </c>
      <c r="E1819" s="6">
        <v>73452.63</v>
      </c>
      <c r="F1819" s="6">
        <v>0</v>
      </c>
      <c r="G1819" s="6">
        <v>3335675581.32</v>
      </c>
      <c r="H1819" s="6">
        <v>6842857399.73</v>
      </c>
      <c r="I1819" s="6">
        <v>0</v>
      </c>
      <c r="J1819" s="6">
        <v>0</v>
      </c>
      <c r="K1819" s="6">
        <v>2192288951.23</v>
      </c>
      <c r="L1819" s="6">
        <v>9695000000</v>
      </c>
      <c r="M1819" s="6">
        <v>5212882361.03</v>
      </c>
      <c r="N1819" s="6">
        <v>0</v>
      </c>
      <c r="O1819" s="6">
        <v>396559901.18</v>
      </c>
      <c r="P1819" s="6">
        <v>5006971341.72</v>
      </c>
      <c r="Q1819" s="6">
        <v>53593806169.94</v>
      </c>
      <c r="R1819" s="8">
        <f t="shared" si="392"/>
        <v>12420895384.91</v>
      </c>
      <c r="S1819" s="8">
        <f t="shared" si="393"/>
        <v>73905219773.87</v>
      </c>
      <c r="T1819" s="8">
        <f t="shared" si="394"/>
        <v>86326115158.78</v>
      </c>
      <c r="U1819" s="8">
        <f t="shared" si="395"/>
        <v>3385749033.95</v>
      </c>
      <c r="V1819" s="8">
        <f t="shared" si="396"/>
        <v>9035146350.96</v>
      </c>
      <c r="W1819" s="8">
        <f t="shared" si="397"/>
        <v>3385749033.95</v>
      </c>
      <c r="X1819" s="8">
        <f t="shared" si="398"/>
        <v>82940366124.83</v>
      </c>
      <c r="Y1819" s="13">
        <f t="shared" si="399"/>
        <v>0.143883404947207</v>
      </c>
      <c r="Z1819" s="13">
        <f t="shared" si="400"/>
        <v>0.856116595052793</v>
      </c>
      <c r="AA1819" s="13">
        <f t="shared" si="401"/>
        <v>1.16806519786985</v>
      </c>
      <c r="AB1819" s="13">
        <f t="shared" si="402"/>
        <v>0.272584940862098</v>
      </c>
      <c r="AC1819" s="13">
        <f t="shared" si="403"/>
        <v>0.727415059137902</v>
      </c>
      <c r="AD1819" s="13">
        <f t="shared" si="404"/>
        <v>0.0392204494285718</v>
      </c>
      <c r="AE1819" s="13">
        <f t="shared" si="405"/>
        <v>0.960779550571428</v>
      </c>
    </row>
    <row r="1820" spans="1:31">
      <c r="A1820" s="5" t="s">
        <v>3667</v>
      </c>
      <c r="B1820" s="5" t="s">
        <v>3668</v>
      </c>
      <c r="C1820" s="6">
        <v>279500000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6">
        <v>0</v>
      </c>
      <c r="K1820" s="6">
        <v>149611756.17</v>
      </c>
      <c r="L1820" s="6">
        <v>1167010000</v>
      </c>
      <c r="M1820" s="6">
        <v>1239511698.53</v>
      </c>
      <c r="N1820" s="6">
        <v>31466200</v>
      </c>
      <c r="O1820" s="6">
        <v>0</v>
      </c>
      <c r="P1820" s="6">
        <v>157663249.22</v>
      </c>
      <c r="Q1820" s="6">
        <v>1270786196.25</v>
      </c>
      <c r="R1820" s="8">
        <f t="shared" si="392"/>
        <v>429111756.17</v>
      </c>
      <c r="S1820" s="8">
        <f t="shared" si="393"/>
        <v>3803504944</v>
      </c>
      <c r="T1820" s="8">
        <f t="shared" si="394"/>
        <v>4232616700.17</v>
      </c>
      <c r="U1820" s="8">
        <f t="shared" si="395"/>
        <v>279500000</v>
      </c>
      <c r="V1820" s="8">
        <f t="shared" si="396"/>
        <v>149611756.17</v>
      </c>
      <c r="W1820" s="8">
        <f t="shared" si="397"/>
        <v>279500000</v>
      </c>
      <c r="X1820" s="8">
        <f t="shared" si="398"/>
        <v>3953116700.17</v>
      </c>
      <c r="Y1820" s="13">
        <f t="shared" si="399"/>
        <v>0.101382144088966</v>
      </c>
      <c r="Z1820" s="13">
        <f t="shared" si="400"/>
        <v>0.898617855911034</v>
      </c>
      <c r="AA1820" s="13">
        <f t="shared" si="401"/>
        <v>1.11282008633824</v>
      </c>
      <c r="AB1820" s="13">
        <f t="shared" si="402"/>
        <v>0.651345473483768</v>
      </c>
      <c r="AC1820" s="13">
        <f t="shared" si="403"/>
        <v>0.348654526516232</v>
      </c>
      <c r="AD1820" s="13">
        <f t="shared" si="404"/>
        <v>0.0660348006444274</v>
      </c>
      <c r="AE1820" s="13">
        <f t="shared" si="405"/>
        <v>0.933965199355573</v>
      </c>
    </row>
    <row r="1821" spans="1:31">
      <c r="A1821" s="5" t="s">
        <v>3669</v>
      </c>
      <c r="B1821" s="5" t="s">
        <v>3670</v>
      </c>
      <c r="C1821" s="6">
        <v>2882905591.59</v>
      </c>
      <c r="D1821" s="6">
        <v>0</v>
      </c>
      <c r="E1821" s="6">
        <v>1318526.77</v>
      </c>
      <c r="F1821" s="6">
        <v>0</v>
      </c>
      <c r="G1821" s="6">
        <v>2349774467.23</v>
      </c>
      <c r="H1821" s="6">
        <v>7342464606.68</v>
      </c>
      <c r="I1821" s="6">
        <v>998263888.84</v>
      </c>
      <c r="J1821" s="6">
        <v>0</v>
      </c>
      <c r="K1821" s="6">
        <v>65092455.54</v>
      </c>
      <c r="L1821" s="6">
        <v>6193180000</v>
      </c>
      <c r="M1821" s="6">
        <v>1802500567.88</v>
      </c>
      <c r="N1821" s="6">
        <v>0</v>
      </c>
      <c r="O1821" s="6">
        <v>-44566807.76</v>
      </c>
      <c r="P1821" s="6">
        <v>723391760.34</v>
      </c>
      <c r="Q1821" s="6">
        <v>5647051932.7</v>
      </c>
      <c r="R1821" s="8">
        <f t="shared" si="392"/>
        <v>13639819536.65</v>
      </c>
      <c r="S1821" s="8">
        <f t="shared" si="393"/>
        <v>14321557453.16</v>
      </c>
      <c r="T1821" s="8">
        <f t="shared" si="394"/>
        <v>27961376989.81</v>
      </c>
      <c r="U1821" s="8">
        <f t="shared" si="395"/>
        <v>5233998585.59</v>
      </c>
      <c r="V1821" s="8">
        <f t="shared" si="396"/>
        <v>8405820951.06</v>
      </c>
      <c r="W1821" s="8">
        <f t="shared" si="397"/>
        <v>5233998585.59</v>
      </c>
      <c r="X1821" s="8">
        <f t="shared" si="398"/>
        <v>22727378404.22</v>
      </c>
      <c r="Y1821" s="13">
        <f t="shared" si="399"/>
        <v>0.487809292854954</v>
      </c>
      <c r="Z1821" s="13">
        <f t="shared" si="400"/>
        <v>0.512190707145046</v>
      </c>
      <c r="AA1821" s="13">
        <f t="shared" si="401"/>
        <v>1.95239778084613</v>
      </c>
      <c r="AB1821" s="13">
        <f t="shared" si="402"/>
        <v>0.383729313392037</v>
      </c>
      <c r="AC1821" s="13">
        <f t="shared" si="403"/>
        <v>0.616270686607963</v>
      </c>
      <c r="AD1821" s="13">
        <f t="shared" si="404"/>
        <v>0.187186725013487</v>
      </c>
      <c r="AE1821" s="13">
        <f t="shared" si="405"/>
        <v>0.812813274986513</v>
      </c>
    </row>
    <row r="1822" spans="1:31">
      <c r="A1822" s="5" t="s">
        <v>3671</v>
      </c>
      <c r="B1822" s="5" t="s">
        <v>3672</v>
      </c>
      <c r="C1822" s="6">
        <v>2176187759.81</v>
      </c>
      <c r="D1822" s="6">
        <v>3682827.06</v>
      </c>
      <c r="E1822" s="6">
        <v>0</v>
      </c>
      <c r="F1822" s="6">
        <v>0</v>
      </c>
      <c r="G1822" s="6">
        <v>498528013.42</v>
      </c>
      <c r="H1822" s="6">
        <v>1532452694.87</v>
      </c>
      <c r="I1822" s="6">
        <v>3084042805.2</v>
      </c>
      <c r="J1822" s="6">
        <v>0</v>
      </c>
      <c r="K1822" s="6">
        <v>0</v>
      </c>
      <c r="L1822" s="6">
        <v>2209642272</v>
      </c>
      <c r="M1822" s="6">
        <v>2214483273.23</v>
      </c>
      <c r="N1822" s="6">
        <v>362396048.48</v>
      </c>
      <c r="O1822" s="6">
        <v>-46742655.08</v>
      </c>
      <c r="P1822" s="6">
        <v>542610242.85</v>
      </c>
      <c r="Q1822" s="6">
        <v>7366485761.58</v>
      </c>
      <c r="R1822" s="8">
        <f t="shared" si="392"/>
        <v>7294894100.36</v>
      </c>
      <c r="S1822" s="8">
        <f t="shared" si="393"/>
        <v>11924082846.1</v>
      </c>
      <c r="T1822" s="8">
        <f t="shared" si="394"/>
        <v>19218976946.46</v>
      </c>
      <c r="U1822" s="8">
        <f t="shared" si="395"/>
        <v>2678398600.29</v>
      </c>
      <c r="V1822" s="8">
        <f t="shared" si="396"/>
        <v>4616495500.07</v>
      </c>
      <c r="W1822" s="8">
        <f t="shared" si="397"/>
        <v>2678398600.29</v>
      </c>
      <c r="X1822" s="8">
        <f t="shared" si="398"/>
        <v>16540578346.17</v>
      </c>
      <c r="Y1822" s="13">
        <f t="shared" si="399"/>
        <v>0.379567243390844</v>
      </c>
      <c r="Z1822" s="13">
        <f t="shared" si="400"/>
        <v>0.620432756609156</v>
      </c>
      <c r="AA1822" s="13">
        <f t="shared" si="401"/>
        <v>1.61177821342846</v>
      </c>
      <c r="AB1822" s="13">
        <f t="shared" si="402"/>
        <v>0.367160724123167</v>
      </c>
      <c r="AC1822" s="13">
        <f t="shared" si="403"/>
        <v>0.632839275876833</v>
      </c>
      <c r="AD1822" s="13">
        <f t="shared" si="404"/>
        <v>0.139362183936817</v>
      </c>
      <c r="AE1822" s="13">
        <f t="shared" si="405"/>
        <v>0.860637816063183</v>
      </c>
    </row>
    <row r="1823" spans="1:31">
      <c r="A1823" s="5" t="s">
        <v>3673</v>
      </c>
      <c r="B1823" s="5" t="s">
        <v>3674</v>
      </c>
      <c r="C1823" s="6">
        <v>12255796597.45</v>
      </c>
      <c r="D1823" s="6">
        <v>0</v>
      </c>
      <c r="E1823" s="6">
        <v>0</v>
      </c>
      <c r="F1823" s="6">
        <v>0</v>
      </c>
      <c r="G1823" s="6">
        <v>1943100945.94</v>
      </c>
      <c r="H1823" s="6">
        <v>5301535393.38</v>
      </c>
      <c r="I1823" s="6">
        <v>0</v>
      </c>
      <c r="J1823" s="6">
        <v>0</v>
      </c>
      <c r="K1823" s="6">
        <v>1236803329.72</v>
      </c>
      <c r="L1823" s="6">
        <v>2411119493</v>
      </c>
      <c r="M1823" s="6">
        <v>13729018917.44</v>
      </c>
      <c r="N1823" s="6">
        <v>0</v>
      </c>
      <c r="O1823" s="6">
        <v>7238033.93</v>
      </c>
      <c r="P1823" s="6">
        <v>1001583225.59</v>
      </c>
      <c r="Q1823" s="6">
        <v>17508408573.2</v>
      </c>
      <c r="R1823" s="8">
        <f t="shared" si="392"/>
        <v>20737236266.49</v>
      </c>
      <c r="S1823" s="8">
        <f t="shared" si="393"/>
        <v>34657368243.16</v>
      </c>
      <c r="T1823" s="8">
        <f t="shared" si="394"/>
        <v>55394604509.65</v>
      </c>
      <c r="U1823" s="8">
        <f t="shared" si="395"/>
        <v>14198897543.39</v>
      </c>
      <c r="V1823" s="8">
        <f t="shared" si="396"/>
        <v>6538338723.1</v>
      </c>
      <c r="W1823" s="8">
        <f t="shared" si="397"/>
        <v>14198897543.39</v>
      </c>
      <c r="X1823" s="8">
        <f t="shared" si="398"/>
        <v>41195706966.26</v>
      </c>
      <c r="Y1823" s="13">
        <f t="shared" si="399"/>
        <v>0.374354803144726</v>
      </c>
      <c r="Z1823" s="13">
        <f t="shared" si="400"/>
        <v>0.625645196855274</v>
      </c>
      <c r="AA1823" s="13">
        <f t="shared" si="401"/>
        <v>1.59834999937085</v>
      </c>
      <c r="AB1823" s="13">
        <f t="shared" si="402"/>
        <v>0.684705394726802</v>
      </c>
      <c r="AC1823" s="13">
        <f t="shared" si="403"/>
        <v>0.315294605273197</v>
      </c>
      <c r="AD1823" s="13">
        <f t="shared" si="404"/>
        <v>0.256322753255084</v>
      </c>
      <c r="AE1823" s="13">
        <f t="shared" si="405"/>
        <v>0.743677246744916</v>
      </c>
    </row>
    <row r="1824" spans="1:31">
      <c r="A1824" s="5" t="s">
        <v>3675</v>
      </c>
      <c r="B1824" s="5" t="s">
        <v>3676</v>
      </c>
      <c r="C1824" s="6">
        <v>2160812534</v>
      </c>
      <c r="D1824" s="6">
        <v>0</v>
      </c>
      <c r="E1824" s="6">
        <v>0</v>
      </c>
      <c r="F1824" s="6">
        <v>0</v>
      </c>
      <c r="G1824" s="6">
        <v>6258555152</v>
      </c>
      <c r="H1824" s="6">
        <v>4029796328</v>
      </c>
      <c r="I1824" s="6">
        <v>2994170973</v>
      </c>
      <c r="J1824" s="6">
        <v>0</v>
      </c>
      <c r="K1824" s="6">
        <v>1953184433</v>
      </c>
      <c r="L1824" s="6">
        <v>10357000625</v>
      </c>
      <c r="M1824" s="6">
        <v>23499975268</v>
      </c>
      <c r="N1824" s="6">
        <v>509485637</v>
      </c>
      <c r="O1824" s="6">
        <v>115014571</v>
      </c>
      <c r="P1824" s="6">
        <v>5498401539</v>
      </c>
      <c r="Q1824" s="6">
        <v>48062920935</v>
      </c>
      <c r="R1824" s="8">
        <f t="shared" si="392"/>
        <v>17396519420</v>
      </c>
      <c r="S1824" s="8">
        <f t="shared" si="393"/>
        <v>87023827301</v>
      </c>
      <c r="T1824" s="8">
        <f t="shared" si="394"/>
        <v>104420346721</v>
      </c>
      <c r="U1824" s="8">
        <f t="shared" si="395"/>
        <v>8419367686</v>
      </c>
      <c r="V1824" s="8">
        <f t="shared" si="396"/>
        <v>8977151734</v>
      </c>
      <c r="W1824" s="8">
        <f t="shared" si="397"/>
        <v>8419367686</v>
      </c>
      <c r="X1824" s="8">
        <f t="shared" si="398"/>
        <v>96000979035</v>
      </c>
      <c r="Y1824" s="13">
        <f t="shared" si="399"/>
        <v>0.166600858609306</v>
      </c>
      <c r="Z1824" s="13">
        <f t="shared" si="400"/>
        <v>0.833399141390694</v>
      </c>
      <c r="AA1824" s="13">
        <f t="shared" si="401"/>
        <v>1.19990524388026</v>
      </c>
      <c r="AB1824" s="13">
        <f t="shared" si="402"/>
        <v>0.483968515927423</v>
      </c>
      <c r="AC1824" s="13">
        <f t="shared" si="403"/>
        <v>0.516031484072577</v>
      </c>
      <c r="AD1824" s="13">
        <f t="shared" si="404"/>
        <v>0.0806295702933802</v>
      </c>
      <c r="AE1824" s="13">
        <f t="shared" si="405"/>
        <v>0.91937042970662</v>
      </c>
    </row>
    <row r="1825" spans="1:31">
      <c r="A1825" s="5" t="s">
        <v>3677</v>
      </c>
      <c r="B1825" s="5" t="s">
        <v>3678</v>
      </c>
      <c r="C1825" s="6">
        <v>1409884059</v>
      </c>
      <c r="D1825" s="6">
        <v>0</v>
      </c>
      <c r="E1825" s="6">
        <v>0</v>
      </c>
      <c r="F1825" s="6">
        <v>0</v>
      </c>
      <c r="G1825" s="6">
        <v>139254072</v>
      </c>
      <c r="H1825" s="6">
        <v>4161356142</v>
      </c>
      <c r="I1825" s="6">
        <v>0</v>
      </c>
      <c r="J1825" s="6">
        <v>0</v>
      </c>
      <c r="K1825" s="6">
        <v>42923949</v>
      </c>
      <c r="L1825" s="6">
        <v>10227225070</v>
      </c>
      <c r="M1825" s="6">
        <v>4128223143</v>
      </c>
      <c r="N1825" s="6">
        <v>175285952</v>
      </c>
      <c r="O1825" s="6">
        <v>13105140</v>
      </c>
      <c r="P1825" s="6">
        <v>517589037</v>
      </c>
      <c r="Q1825" s="6">
        <v>-3193265098</v>
      </c>
      <c r="R1825" s="8">
        <f t="shared" si="392"/>
        <v>5753418222</v>
      </c>
      <c r="S1825" s="8">
        <f t="shared" si="393"/>
        <v>11517591340</v>
      </c>
      <c r="T1825" s="8">
        <f t="shared" si="394"/>
        <v>17271009562</v>
      </c>
      <c r="U1825" s="8">
        <f t="shared" si="395"/>
        <v>1549138131</v>
      </c>
      <c r="V1825" s="8">
        <f t="shared" si="396"/>
        <v>4204280091</v>
      </c>
      <c r="W1825" s="8">
        <f t="shared" si="397"/>
        <v>1549138131</v>
      </c>
      <c r="X1825" s="8">
        <f t="shared" si="398"/>
        <v>15721871431</v>
      </c>
      <c r="Y1825" s="13">
        <f t="shared" si="399"/>
        <v>0.333125762066555</v>
      </c>
      <c r="Z1825" s="13">
        <f t="shared" si="400"/>
        <v>0.666874237933445</v>
      </c>
      <c r="AA1825" s="13">
        <f t="shared" si="401"/>
        <v>1.49953311001916</v>
      </c>
      <c r="AB1825" s="13">
        <f t="shared" si="402"/>
        <v>0.269255262041682</v>
      </c>
      <c r="AC1825" s="13">
        <f t="shared" si="403"/>
        <v>0.730744737958318</v>
      </c>
      <c r="AD1825" s="13">
        <f t="shared" si="404"/>
        <v>0.0896958643580653</v>
      </c>
      <c r="AE1825" s="13">
        <f t="shared" si="405"/>
        <v>0.910304135641935</v>
      </c>
    </row>
    <row r="1826" spans="1:31">
      <c r="A1826" s="5" t="s">
        <v>3679</v>
      </c>
      <c r="B1826" s="5" t="s">
        <v>3680</v>
      </c>
      <c r="C1826" s="6">
        <v>121576600</v>
      </c>
      <c r="D1826" s="6">
        <v>0</v>
      </c>
      <c r="E1826" s="6">
        <v>0</v>
      </c>
      <c r="F1826" s="6">
        <v>0</v>
      </c>
      <c r="G1826" s="6">
        <v>138739338</v>
      </c>
      <c r="H1826" s="6">
        <v>437494822</v>
      </c>
      <c r="I1826" s="6">
        <v>0</v>
      </c>
      <c r="J1826" s="6">
        <v>0</v>
      </c>
      <c r="K1826" s="6">
        <v>0</v>
      </c>
      <c r="L1826" s="6">
        <v>1494253157</v>
      </c>
      <c r="M1826" s="6">
        <v>762764155</v>
      </c>
      <c r="N1826" s="6">
        <v>0</v>
      </c>
      <c r="O1826" s="6">
        <v>-1834839</v>
      </c>
      <c r="P1826" s="6">
        <v>33325409</v>
      </c>
      <c r="Q1826" s="6">
        <v>1282739016</v>
      </c>
      <c r="R1826" s="8">
        <f t="shared" si="392"/>
        <v>697810760</v>
      </c>
      <c r="S1826" s="8">
        <f t="shared" si="393"/>
        <v>3571246898</v>
      </c>
      <c r="T1826" s="8">
        <f t="shared" si="394"/>
        <v>4269057658</v>
      </c>
      <c r="U1826" s="8">
        <f t="shared" si="395"/>
        <v>260315938</v>
      </c>
      <c r="V1826" s="8">
        <f t="shared" si="396"/>
        <v>437494822</v>
      </c>
      <c r="W1826" s="8">
        <f t="shared" si="397"/>
        <v>260315938</v>
      </c>
      <c r="X1826" s="8">
        <f t="shared" si="398"/>
        <v>4008741720</v>
      </c>
      <c r="Y1826" s="13">
        <f t="shared" si="399"/>
        <v>0.163457796990007</v>
      </c>
      <c r="Z1826" s="13">
        <f t="shared" si="400"/>
        <v>0.836542203009993</v>
      </c>
      <c r="AA1826" s="13">
        <f t="shared" si="401"/>
        <v>1.1953969523616</v>
      </c>
      <c r="AB1826" s="13">
        <f t="shared" si="402"/>
        <v>0.373046609370139</v>
      </c>
      <c r="AC1826" s="13">
        <f t="shared" si="403"/>
        <v>0.626953390629861</v>
      </c>
      <c r="AD1826" s="13">
        <f t="shared" si="404"/>
        <v>0.0609773769422348</v>
      </c>
      <c r="AE1826" s="13">
        <f t="shared" si="405"/>
        <v>0.939022623057765</v>
      </c>
    </row>
    <row r="1827" spans="1:31">
      <c r="A1827" s="5" t="s">
        <v>3681</v>
      </c>
      <c r="B1827" s="5" t="s">
        <v>3682</v>
      </c>
      <c r="C1827" s="6">
        <v>1289551779</v>
      </c>
      <c r="D1827" s="6">
        <v>0</v>
      </c>
      <c r="E1827" s="6">
        <v>0</v>
      </c>
      <c r="F1827" s="6">
        <v>0</v>
      </c>
      <c r="G1827" s="6">
        <v>144642677</v>
      </c>
      <c r="H1827" s="6">
        <v>13000000</v>
      </c>
      <c r="I1827" s="6">
        <v>0</v>
      </c>
      <c r="J1827" s="6">
        <v>0</v>
      </c>
      <c r="K1827" s="6">
        <v>2249740</v>
      </c>
      <c r="L1827" s="6">
        <v>6491100000</v>
      </c>
      <c r="M1827" s="6">
        <v>12322735354</v>
      </c>
      <c r="N1827" s="6">
        <v>0</v>
      </c>
      <c r="O1827" s="6">
        <v>286631480</v>
      </c>
      <c r="P1827" s="6">
        <v>1617193102</v>
      </c>
      <c r="Q1827" s="6">
        <v>13240353519</v>
      </c>
      <c r="R1827" s="8">
        <f t="shared" si="392"/>
        <v>1449444196</v>
      </c>
      <c r="S1827" s="8">
        <f t="shared" si="393"/>
        <v>33958013455</v>
      </c>
      <c r="T1827" s="8">
        <f t="shared" si="394"/>
        <v>35407457651</v>
      </c>
      <c r="U1827" s="8">
        <f t="shared" si="395"/>
        <v>1434194456</v>
      </c>
      <c r="V1827" s="8">
        <f t="shared" si="396"/>
        <v>15249740</v>
      </c>
      <c r="W1827" s="8">
        <f t="shared" si="397"/>
        <v>1434194456</v>
      </c>
      <c r="X1827" s="8">
        <f t="shared" si="398"/>
        <v>33973263195</v>
      </c>
      <c r="Y1827" s="13">
        <f t="shared" si="399"/>
        <v>0.0409361273629615</v>
      </c>
      <c r="Z1827" s="13">
        <f t="shared" si="400"/>
        <v>0.959063872637039</v>
      </c>
      <c r="AA1827" s="13">
        <f t="shared" si="401"/>
        <v>1.04268342133502</v>
      </c>
      <c r="AB1827" s="13">
        <f t="shared" si="402"/>
        <v>0.98947890505748</v>
      </c>
      <c r="AC1827" s="13">
        <f t="shared" si="403"/>
        <v>0.0105210949425196</v>
      </c>
      <c r="AD1827" s="13">
        <f t="shared" si="404"/>
        <v>0.0405054344803967</v>
      </c>
      <c r="AE1827" s="13">
        <f t="shared" si="405"/>
        <v>0.959494565519603</v>
      </c>
    </row>
    <row r="1828" spans="1:31">
      <c r="A1828" s="5" t="s">
        <v>3683</v>
      </c>
      <c r="B1828" s="5" t="s">
        <v>3684</v>
      </c>
      <c r="C1828" s="6">
        <v>1330000000</v>
      </c>
      <c r="D1828" s="6">
        <v>7972839.75</v>
      </c>
      <c r="E1828" s="6">
        <v>0</v>
      </c>
      <c r="F1828" s="6">
        <v>0</v>
      </c>
      <c r="G1828" s="6">
        <v>3970704.25</v>
      </c>
      <c r="H1828" s="6">
        <v>743052204.3</v>
      </c>
      <c r="I1828" s="6">
        <v>0</v>
      </c>
      <c r="J1828" s="6">
        <v>0</v>
      </c>
      <c r="K1828" s="6">
        <v>154225714.76</v>
      </c>
      <c r="L1828" s="6">
        <v>1173146118</v>
      </c>
      <c r="M1828" s="6">
        <v>1758488495.89</v>
      </c>
      <c r="N1828" s="6">
        <v>42684985.97</v>
      </c>
      <c r="O1828" s="6">
        <v>194417734.35</v>
      </c>
      <c r="P1828" s="6">
        <v>454448170.79</v>
      </c>
      <c r="Q1828" s="6">
        <v>4788779271.14</v>
      </c>
      <c r="R1828" s="8">
        <f t="shared" si="392"/>
        <v>2239221463.06</v>
      </c>
      <c r="S1828" s="8">
        <f t="shared" si="393"/>
        <v>8326594804.2</v>
      </c>
      <c r="T1828" s="8">
        <f t="shared" si="394"/>
        <v>10565816267.26</v>
      </c>
      <c r="U1828" s="8">
        <f t="shared" si="395"/>
        <v>1341943544</v>
      </c>
      <c r="V1828" s="8">
        <f t="shared" si="396"/>
        <v>897277919.06</v>
      </c>
      <c r="W1828" s="8">
        <f t="shared" si="397"/>
        <v>1341943544</v>
      </c>
      <c r="X1828" s="8">
        <f t="shared" si="398"/>
        <v>9223872723.26</v>
      </c>
      <c r="Y1828" s="13">
        <f t="shared" si="399"/>
        <v>0.211930759197338</v>
      </c>
      <c r="Z1828" s="13">
        <f t="shared" si="400"/>
        <v>0.788069240802662</v>
      </c>
      <c r="AA1828" s="13">
        <f t="shared" si="401"/>
        <v>1.26892403385962</v>
      </c>
      <c r="AB1828" s="13">
        <f t="shared" si="402"/>
        <v>0.599290229277354</v>
      </c>
      <c r="AC1828" s="13">
        <f t="shared" si="403"/>
        <v>0.400709770722646</v>
      </c>
      <c r="AD1828" s="13">
        <f t="shared" si="404"/>
        <v>0.127008033270297</v>
      </c>
      <c r="AE1828" s="13">
        <f t="shared" si="405"/>
        <v>0.872991966729703</v>
      </c>
    </row>
    <row r="1829" spans="1:31">
      <c r="A1829" s="5" t="s">
        <v>3685</v>
      </c>
      <c r="B1829" s="5" t="s">
        <v>3686</v>
      </c>
      <c r="C1829" s="6">
        <v>280266944.43</v>
      </c>
      <c r="D1829" s="6">
        <v>0</v>
      </c>
      <c r="E1829" s="6">
        <v>0</v>
      </c>
      <c r="F1829" s="6">
        <v>0</v>
      </c>
      <c r="G1829" s="6">
        <v>861154019.15</v>
      </c>
      <c r="H1829" s="6">
        <v>6306418644.98</v>
      </c>
      <c r="I1829" s="6">
        <v>0</v>
      </c>
      <c r="J1829" s="6">
        <v>0</v>
      </c>
      <c r="K1829" s="6">
        <v>0</v>
      </c>
      <c r="L1829" s="6">
        <v>5587412000</v>
      </c>
      <c r="M1829" s="6">
        <v>5207670068.4</v>
      </c>
      <c r="N1829" s="6">
        <v>0</v>
      </c>
      <c r="O1829" s="6">
        <v>330100946.67</v>
      </c>
      <c r="P1829" s="6">
        <v>1433372455.99</v>
      </c>
      <c r="Q1829" s="6">
        <v>3201199642.16</v>
      </c>
      <c r="R1829" s="8">
        <f t="shared" si="392"/>
        <v>7447839608.56</v>
      </c>
      <c r="S1829" s="8">
        <f t="shared" si="393"/>
        <v>15759755113.22</v>
      </c>
      <c r="T1829" s="8">
        <f t="shared" si="394"/>
        <v>23207594721.78</v>
      </c>
      <c r="U1829" s="8">
        <f t="shared" si="395"/>
        <v>1141420963.58</v>
      </c>
      <c r="V1829" s="8">
        <f t="shared" si="396"/>
        <v>6306418644.98</v>
      </c>
      <c r="W1829" s="8">
        <f t="shared" si="397"/>
        <v>1141420963.58</v>
      </c>
      <c r="X1829" s="8">
        <f t="shared" si="398"/>
        <v>22066173758.2</v>
      </c>
      <c r="Y1829" s="13">
        <f t="shared" si="399"/>
        <v>0.320922512558801</v>
      </c>
      <c r="Z1829" s="13">
        <f t="shared" si="400"/>
        <v>0.679077487441199</v>
      </c>
      <c r="AA1829" s="13">
        <f t="shared" si="401"/>
        <v>1.47258599864362</v>
      </c>
      <c r="AB1829" s="13">
        <f t="shared" si="402"/>
        <v>0.15325530940115</v>
      </c>
      <c r="AC1829" s="13">
        <f t="shared" si="403"/>
        <v>0.84674469059885</v>
      </c>
      <c r="AD1829" s="13">
        <f t="shared" si="404"/>
        <v>0.0491830789559933</v>
      </c>
      <c r="AE1829" s="13">
        <f t="shared" si="405"/>
        <v>0.950816921044007</v>
      </c>
    </row>
    <row r="1830" spans="1:31">
      <c r="A1830" s="5" t="s">
        <v>3687</v>
      </c>
      <c r="B1830" s="5" t="s">
        <v>3688</v>
      </c>
      <c r="C1830" s="6">
        <v>1091062854.59</v>
      </c>
      <c r="D1830" s="6">
        <v>0</v>
      </c>
      <c r="E1830" s="6">
        <v>0</v>
      </c>
      <c r="F1830" s="6">
        <v>0</v>
      </c>
      <c r="G1830" s="6">
        <v>788924120.42</v>
      </c>
      <c r="H1830" s="6">
        <v>8689930578.19</v>
      </c>
      <c r="I1830" s="6">
        <v>0</v>
      </c>
      <c r="J1830" s="6">
        <v>0</v>
      </c>
      <c r="K1830" s="6">
        <v>0</v>
      </c>
      <c r="L1830" s="6">
        <v>1393440000</v>
      </c>
      <c r="M1830" s="6">
        <v>2412410905.73</v>
      </c>
      <c r="N1830" s="6">
        <v>0</v>
      </c>
      <c r="O1830" s="6">
        <v>15418198.87</v>
      </c>
      <c r="P1830" s="6">
        <v>101862397.11</v>
      </c>
      <c r="Q1830" s="6">
        <v>1904360130.58</v>
      </c>
      <c r="R1830" s="8">
        <f t="shared" si="392"/>
        <v>10569917553.2</v>
      </c>
      <c r="S1830" s="8">
        <f t="shared" si="393"/>
        <v>5827491632.29</v>
      </c>
      <c r="T1830" s="8">
        <f t="shared" si="394"/>
        <v>16397409185.49</v>
      </c>
      <c r="U1830" s="8">
        <f t="shared" si="395"/>
        <v>1879986975.01</v>
      </c>
      <c r="V1830" s="8">
        <f t="shared" si="396"/>
        <v>8689930578.19</v>
      </c>
      <c r="W1830" s="8">
        <f t="shared" si="397"/>
        <v>1879986975.01</v>
      </c>
      <c r="X1830" s="8">
        <f t="shared" si="398"/>
        <v>14517422210.48</v>
      </c>
      <c r="Y1830" s="13">
        <f t="shared" si="399"/>
        <v>0.64460900094835</v>
      </c>
      <c r="Z1830" s="13">
        <f t="shared" si="400"/>
        <v>0.35539099905165</v>
      </c>
      <c r="AA1830" s="13">
        <f t="shared" si="401"/>
        <v>2.81380227036832</v>
      </c>
      <c r="AB1830" s="13">
        <f t="shared" si="402"/>
        <v>0.177862028303224</v>
      </c>
      <c r="AC1830" s="13">
        <f t="shared" si="403"/>
        <v>0.822137971696776</v>
      </c>
      <c r="AD1830" s="13">
        <f t="shared" si="404"/>
        <v>0.114651464371188</v>
      </c>
      <c r="AE1830" s="13">
        <f t="shared" si="405"/>
        <v>0.885348535628812</v>
      </c>
    </row>
    <row r="1831" spans="1:31">
      <c r="A1831" s="5" t="s">
        <v>3689</v>
      </c>
      <c r="B1831" s="5" t="s">
        <v>3690</v>
      </c>
      <c r="C1831" s="6">
        <v>3277359469.82</v>
      </c>
      <c r="D1831" s="6">
        <v>0</v>
      </c>
      <c r="E1831" s="6">
        <v>259125</v>
      </c>
      <c r="F1831" s="6">
        <v>0</v>
      </c>
      <c r="G1831" s="6">
        <v>516497200</v>
      </c>
      <c r="H1831" s="6">
        <v>318986290.24</v>
      </c>
      <c r="I1831" s="6">
        <v>0</v>
      </c>
      <c r="J1831" s="6">
        <v>0</v>
      </c>
      <c r="K1831" s="6">
        <v>14464340.36</v>
      </c>
      <c r="L1831" s="6">
        <v>1500000000</v>
      </c>
      <c r="M1831" s="6">
        <v>2506950924.38</v>
      </c>
      <c r="N1831" s="6">
        <v>97973944.58</v>
      </c>
      <c r="O1831" s="6">
        <v>63029913.85</v>
      </c>
      <c r="P1831" s="6">
        <v>392141958.06</v>
      </c>
      <c r="Q1831" s="6">
        <v>4247990944.38</v>
      </c>
      <c r="R1831" s="8">
        <f t="shared" si="392"/>
        <v>4127566425.42</v>
      </c>
      <c r="S1831" s="8">
        <f t="shared" si="393"/>
        <v>8612139796.09</v>
      </c>
      <c r="T1831" s="8">
        <f t="shared" si="394"/>
        <v>12739706221.51</v>
      </c>
      <c r="U1831" s="8">
        <f t="shared" si="395"/>
        <v>3794115794.82</v>
      </c>
      <c r="V1831" s="8">
        <f t="shared" si="396"/>
        <v>333450630.6</v>
      </c>
      <c r="W1831" s="8">
        <f t="shared" si="397"/>
        <v>3794115794.82</v>
      </c>
      <c r="X1831" s="8">
        <f t="shared" si="398"/>
        <v>8945590426.69</v>
      </c>
      <c r="Y1831" s="13">
        <f t="shared" si="399"/>
        <v>0.323992276874558</v>
      </c>
      <c r="Z1831" s="13">
        <f t="shared" si="400"/>
        <v>0.676007723125442</v>
      </c>
      <c r="AA1831" s="13">
        <f t="shared" si="401"/>
        <v>1.4792730405159</v>
      </c>
      <c r="AB1831" s="13">
        <f t="shared" si="402"/>
        <v>0.919213745768835</v>
      </c>
      <c r="AC1831" s="13">
        <f t="shared" si="403"/>
        <v>0.0807862542311647</v>
      </c>
      <c r="AD1831" s="13">
        <f t="shared" si="404"/>
        <v>0.297818154426036</v>
      </c>
      <c r="AE1831" s="13">
        <f t="shared" si="405"/>
        <v>0.702181845573964</v>
      </c>
    </row>
    <row r="1832" spans="1:31">
      <c r="A1832" s="5" t="s">
        <v>3691</v>
      </c>
      <c r="B1832" s="5" t="s">
        <v>3692</v>
      </c>
      <c r="C1832" s="6">
        <v>969876000</v>
      </c>
      <c r="D1832" s="6">
        <v>0</v>
      </c>
      <c r="E1832" s="6">
        <v>0</v>
      </c>
      <c r="F1832" s="6">
        <v>0</v>
      </c>
      <c r="G1832" s="6">
        <v>19577000</v>
      </c>
      <c r="H1832" s="6">
        <v>0</v>
      </c>
      <c r="I1832" s="6">
        <v>0</v>
      </c>
      <c r="J1832" s="6">
        <v>0</v>
      </c>
      <c r="K1832" s="6">
        <v>82245000</v>
      </c>
      <c r="L1832" s="6">
        <v>7145363000</v>
      </c>
      <c r="M1832" s="6">
        <v>10379499000</v>
      </c>
      <c r="N1832" s="6">
        <v>0</v>
      </c>
      <c r="O1832" s="6">
        <v>376513000</v>
      </c>
      <c r="P1832" s="6">
        <v>611027000</v>
      </c>
      <c r="Q1832" s="6">
        <v>17114824000</v>
      </c>
      <c r="R1832" s="8">
        <f t="shared" si="392"/>
        <v>1071698000</v>
      </c>
      <c r="S1832" s="8">
        <f t="shared" si="393"/>
        <v>35627226000</v>
      </c>
      <c r="T1832" s="8">
        <f t="shared" si="394"/>
        <v>36698924000</v>
      </c>
      <c r="U1832" s="8">
        <f t="shared" si="395"/>
        <v>989453000</v>
      </c>
      <c r="V1832" s="8">
        <f t="shared" si="396"/>
        <v>82245000</v>
      </c>
      <c r="W1832" s="8">
        <f t="shared" si="397"/>
        <v>989453000</v>
      </c>
      <c r="X1832" s="8">
        <f t="shared" si="398"/>
        <v>35709471000</v>
      </c>
      <c r="Y1832" s="13">
        <f t="shared" si="399"/>
        <v>0.0292024365619003</v>
      </c>
      <c r="Z1832" s="13">
        <f t="shared" si="400"/>
        <v>0.9707975634381</v>
      </c>
      <c r="AA1832" s="13">
        <f t="shared" si="401"/>
        <v>1.0300808712977</v>
      </c>
      <c r="AB1832" s="13">
        <f t="shared" si="402"/>
        <v>0.923257298231405</v>
      </c>
      <c r="AC1832" s="13">
        <f t="shared" si="403"/>
        <v>0.0767427017685953</v>
      </c>
      <c r="AD1832" s="13">
        <f t="shared" si="404"/>
        <v>0.0269613626819141</v>
      </c>
      <c r="AE1832" s="13">
        <f t="shared" si="405"/>
        <v>0.973038637318086</v>
      </c>
    </row>
    <row r="1833" spans="1:31">
      <c r="A1833" s="5" t="s">
        <v>3693</v>
      </c>
      <c r="B1833" s="5" t="s">
        <v>3694</v>
      </c>
      <c r="C1833" s="6">
        <v>3035394324.66</v>
      </c>
      <c r="D1833" s="6">
        <v>0</v>
      </c>
      <c r="E1833" s="6">
        <v>0</v>
      </c>
      <c r="F1833" s="6">
        <v>0</v>
      </c>
      <c r="G1833" s="6">
        <v>303259259.79</v>
      </c>
      <c r="H1833" s="6">
        <v>128173333.33</v>
      </c>
      <c r="I1833" s="6">
        <v>1639704014.4</v>
      </c>
      <c r="J1833" s="6">
        <v>0</v>
      </c>
      <c r="K1833" s="6">
        <v>64864187.31</v>
      </c>
      <c r="L1833" s="6">
        <v>860518810</v>
      </c>
      <c r="M1833" s="6">
        <v>1706099112.32</v>
      </c>
      <c r="N1833" s="6">
        <v>0</v>
      </c>
      <c r="O1833" s="6">
        <v>-1035172.02</v>
      </c>
      <c r="P1833" s="6">
        <v>408973267.65</v>
      </c>
      <c r="Q1833" s="6">
        <v>1401336962.55</v>
      </c>
      <c r="R1833" s="8">
        <f t="shared" si="392"/>
        <v>5171395119.49</v>
      </c>
      <c r="S1833" s="8">
        <f t="shared" si="393"/>
        <v>4375892980.5</v>
      </c>
      <c r="T1833" s="8">
        <f t="shared" si="394"/>
        <v>9547288099.99</v>
      </c>
      <c r="U1833" s="8">
        <f t="shared" si="395"/>
        <v>3338653584.45</v>
      </c>
      <c r="V1833" s="8">
        <f t="shared" si="396"/>
        <v>1832741535.04</v>
      </c>
      <c r="W1833" s="8">
        <f t="shared" si="397"/>
        <v>3338653584.45</v>
      </c>
      <c r="X1833" s="8">
        <f t="shared" si="398"/>
        <v>6208634515.54</v>
      </c>
      <c r="Y1833" s="13">
        <f t="shared" si="399"/>
        <v>0.541661157108626</v>
      </c>
      <c r="Z1833" s="13">
        <f t="shared" si="400"/>
        <v>0.458338842891374</v>
      </c>
      <c r="AA1833" s="13">
        <f t="shared" si="401"/>
        <v>2.18179195481584</v>
      </c>
      <c r="AB1833" s="13">
        <f t="shared" si="402"/>
        <v>0.645600173126832</v>
      </c>
      <c r="AC1833" s="13">
        <f t="shared" si="403"/>
        <v>0.354399826873168</v>
      </c>
      <c r="AD1833" s="13">
        <f t="shared" si="404"/>
        <v>0.349696536805409</v>
      </c>
      <c r="AE1833" s="13">
        <f t="shared" si="405"/>
        <v>0.650303463194591</v>
      </c>
    </row>
    <row r="1834" spans="1:31">
      <c r="A1834" s="5" t="s">
        <v>3695</v>
      </c>
      <c r="B1834" s="5" t="s">
        <v>3696</v>
      </c>
      <c r="C1834" s="6">
        <v>2340148933.68</v>
      </c>
      <c r="D1834" s="6">
        <v>0</v>
      </c>
      <c r="E1834" s="6">
        <v>0</v>
      </c>
      <c r="F1834" s="6">
        <v>0</v>
      </c>
      <c r="G1834" s="6">
        <v>0</v>
      </c>
      <c r="H1834" s="6">
        <v>722460462.18</v>
      </c>
      <c r="I1834" s="6">
        <v>0</v>
      </c>
      <c r="J1834" s="6">
        <v>0</v>
      </c>
      <c r="K1834" s="6">
        <v>889973291.31</v>
      </c>
      <c r="L1834" s="6">
        <v>1726773189</v>
      </c>
      <c r="M1834" s="6">
        <v>2247541336.93</v>
      </c>
      <c r="N1834" s="6">
        <v>289095210</v>
      </c>
      <c r="O1834" s="6">
        <v>81527413.74</v>
      </c>
      <c r="P1834" s="6">
        <v>1137191034.87</v>
      </c>
      <c r="Q1834" s="6">
        <v>2348073886.59</v>
      </c>
      <c r="R1834" s="8">
        <f t="shared" si="392"/>
        <v>3952582687.17</v>
      </c>
      <c r="S1834" s="8">
        <f t="shared" si="393"/>
        <v>7252011651.13</v>
      </c>
      <c r="T1834" s="8">
        <f t="shared" si="394"/>
        <v>11204594338.3</v>
      </c>
      <c r="U1834" s="8">
        <f t="shared" si="395"/>
        <v>2340148933.68</v>
      </c>
      <c r="V1834" s="8">
        <f t="shared" si="396"/>
        <v>1612433753.49</v>
      </c>
      <c r="W1834" s="8">
        <f t="shared" si="397"/>
        <v>2340148933.68</v>
      </c>
      <c r="X1834" s="8">
        <f t="shared" si="398"/>
        <v>8864445404.62</v>
      </c>
      <c r="Y1834" s="13">
        <f t="shared" si="399"/>
        <v>0.352764461419109</v>
      </c>
      <c r="Z1834" s="13">
        <f t="shared" si="400"/>
        <v>0.647235538580891</v>
      </c>
      <c r="AA1834" s="13">
        <f t="shared" si="401"/>
        <v>1.54503258920635</v>
      </c>
      <c r="AB1834" s="13">
        <f t="shared" si="402"/>
        <v>0.592055655477132</v>
      </c>
      <c r="AC1834" s="13">
        <f t="shared" si="403"/>
        <v>0.407944344522867</v>
      </c>
      <c r="AD1834" s="13">
        <f t="shared" si="404"/>
        <v>0.208856194434528</v>
      </c>
      <c r="AE1834" s="13">
        <f t="shared" si="405"/>
        <v>0.791143805565472</v>
      </c>
    </row>
    <row r="1835" spans="1:31">
      <c r="A1835" s="5" t="s">
        <v>3697</v>
      </c>
      <c r="B1835" s="5" t="s">
        <v>3698</v>
      </c>
      <c r="C1835" s="6">
        <v>1198274472.16</v>
      </c>
      <c r="D1835" s="6">
        <v>0</v>
      </c>
      <c r="E1835" s="6">
        <v>0</v>
      </c>
      <c r="F1835" s="6">
        <v>0</v>
      </c>
      <c r="G1835" s="6">
        <v>43747449.32</v>
      </c>
      <c r="H1835" s="6">
        <v>36356581.38</v>
      </c>
      <c r="I1835" s="6">
        <v>0</v>
      </c>
      <c r="J1835" s="6">
        <v>0</v>
      </c>
      <c r="K1835" s="6">
        <v>23234.61</v>
      </c>
      <c r="L1835" s="6">
        <v>2201514386</v>
      </c>
      <c r="M1835" s="6">
        <v>188743301.48</v>
      </c>
      <c r="N1835" s="6">
        <v>11031053.57</v>
      </c>
      <c r="O1835" s="6">
        <v>-238667088.03</v>
      </c>
      <c r="P1835" s="6">
        <v>132018261.64</v>
      </c>
      <c r="Q1835" s="6">
        <v>1488926938.3</v>
      </c>
      <c r="R1835" s="8">
        <f t="shared" si="392"/>
        <v>1278401737.47</v>
      </c>
      <c r="S1835" s="8">
        <f t="shared" si="393"/>
        <v>3761504745.82</v>
      </c>
      <c r="T1835" s="8">
        <f t="shared" si="394"/>
        <v>5039906483.29</v>
      </c>
      <c r="U1835" s="8">
        <f t="shared" si="395"/>
        <v>1242021921.48</v>
      </c>
      <c r="V1835" s="8">
        <f t="shared" si="396"/>
        <v>36379815.99</v>
      </c>
      <c r="W1835" s="8">
        <f t="shared" si="397"/>
        <v>1242021921.48</v>
      </c>
      <c r="X1835" s="8">
        <f t="shared" si="398"/>
        <v>3797884561.81</v>
      </c>
      <c r="Y1835" s="13">
        <f t="shared" si="399"/>
        <v>0.253655844946447</v>
      </c>
      <c r="Z1835" s="13">
        <f t="shared" si="400"/>
        <v>0.746344155053553</v>
      </c>
      <c r="AA1835" s="13">
        <f t="shared" si="401"/>
        <v>1.33986444889924</v>
      </c>
      <c r="AB1835" s="13">
        <f t="shared" si="402"/>
        <v>0.971542735805415</v>
      </c>
      <c r="AC1835" s="13">
        <f t="shared" si="403"/>
        <v>0.0284572641945848</v>
      </c>
      <c r="AD1835" s="13">
        <f t="shared" si="404"/>
        <v>0.246437493552305</v>
      </c>
      <c r="AE1835" s="13">
        <f t="shared" si="405"/>
        <v>0.753562506447695</v>
      </c>
    </row>
    <row r="1836" spans="1:31">
      <c r="A1836" s="5" t="s">
        <v>3699</v>
      </c>
      <c r="B1836" s="5" t="s">
        <v>3700</v>
      </c>
      <c r="C1836" s="6">
        <v>87609652000</v>
      </c>
      <c r="D1836" s="6">
        <v>0</v>
      </c>
      <c r="E1836" s="6">
        <v>50301000</v>
      </c>
      <c r="F1836" s="6">
        <v>0</v>
      </c>
      <c r="G1836" s="6">
        <v>30959241000</v>
      </c>
      <c r="H1836" s="6">
        <v>152872682000</v>
      </c>
      <c r="I1836" s="6">
        <v>41167886000</v>
      </c>
      <c r="J1836" s="6">
        <v>0</v>
      </c>
      <c r="K1836" s="6">
        <v>25615217000</v>
      </c>
      <c r="L1836" s="6">
        <v>24570929000</v>
      </c>
      <c r="M1836" s="6">
        <v>55305980000</v>
      </c>
      <c r="N1836" s="6">
        <v>0</v>
      </c>
      <c r="O1836" s="6">
        <v>-1391808000</v>
      </c>
      <c r="P1836" s="6">
        <v>11585080000</v>
      </c>
      <c r="Q1836" s="6">
        <v>129142183000</v>
      </c>
      <c r="R1836" s="8">
        <f t="shared" si="392"/>
        <v>338274979000</v>
      </c>
      <c r="S1836" s="8">
        <f t="shared" si="393"/>
        <v>219212364000</v>
      </c>
      <c r="T1836" s="8">
        <f t="shared" si="394"/>
        <v>557487343000</v>
      </c>
      <c r="U1836" s="8">
        <f t="shared" si="395"/>
        <v>118619194000</v>
      </c>
      <c r="V1836" s="8">
        <f t="shared" si="396"/>
        <v>219655785000</v>
      </c>
      <c r="W1836" s="8">
        <f t="shared" si="397"/>
        <v>118619194000</v>
      </c>
      <c r="X1836" s="8">
        <f t="shared" si="398"/>
        <v>438868149000</v>
      </c>
      <c r="Y1836" s="13">
        <f t="shared" si="399"/>
        <v>0.606785038705354</v>
      </c>
      <c r="Z1836" s="13">
        <f t="shared" si="400"/>
        <v>0.393214961294646</v>
      </c>
      <c r="AA1836" s="13">
        <f t="shared" si="401"/>
        <v>2.54313822827986</v>
      </c>
      <c r="AB1836" s="13">
        <f t="shared" si="402"/>
        <v>0.350659083183329</v>
      </c>
      <c r="AC1836" s="13">
        <f t="shared" si="403"/>
        <v>0.649340916816671</v>
      </c>
      <c r="AD1836" s="13">
        <f t="shared" si="404"/>
        <v>0.21277468536178</v>
      </c>
      <c r="AE1836" s="13">
        <f t="shared" si="405"/>
        <v>0.78722531463822</v>
      </c>
    </row>
    <row r="1837" spans="1:31">
      <c r="A1837" s="5" t="s">
        <v>3701</v>
      </c>
      <c r="B1837" s="5" t="s">
        <v>3702</v>
      </c>
      <c r="C1837" s="6">
        <v>1440285959.26</v>
      </c>
      <c r="D1837" s="6">
        <v>0</v>
      </c>
      <c r="E1837" s="6">
        <v>0</v>
      </c>
      <c r="F1837" s="6">
        <v>0</v>
      </c>
      <c r="G1837" s="6">
        <v>75096875</v>
      </c>
      <c r="H1837" s="6">
        <v>1156299646.53</v>
      </c>
      <c r="I1837" s="6">
        <v>0</v>
      </c>
      <c r="J1837" s="6">
        <v>0</v>
      </c>
      <c r="K1837" s="6">
        <v>1763658.03</v>
      </c>
      <c r="L1837" s="6">
        <v>1074796667</v>
      </c>
      <c r="M1837" s="6">
        <v>2205863974.47</v>
      </c>
      <c r="N1837" s="6">
        <v>12836800</v>
      </c>
      <c r="O1837" s="6">
        <v>-149894552.35</v>
      </c>
      <c r="P1837" s="6">
        <v>161740533.32</v>
      </c>
      <c r="Q1837" s="6">
        <v>1027975660.86</v>
      </c>
      <c r="R1837" s="8">
        <f t="shared" si="392"/>
        <v>2673446138.82</v>
      </c>
      <c r="S1837" s="8">
        <f t="shared" si="393"/>
        <v>4307645483.3</v>
      </c>
      <c r="T1837" s="8">
        <f t="shared" si="394"/>
        <v>6981091622.12</v>
      </c>
      <c r="U1837" s="8">
        <f t="shared" si="395"/>
        <v>1515382834.26</v>
      </c>
      <c r="V1837" s="8">
        <f t="shared" si="396"/>
        <v>1158063304.56</v>
      </c>
      <c r="W1837" s="8">
        <f t="shared" si="397"/>
        <v>1515382834.26</v>
      </c>
      <c r="X1837" s="8">
        <f t="shared" si="398"/>
        <v>5465708787.86</v>
      </c>
      <c r="Y1837" s="13">
        <f t="shared" si="399"/>
        <v>0.382955314660107</v>
      </c>
      <c r="Z1837" s="13">
        <f t="shared" si="400"/>
        <v>0.617044685339893</v>
      </c>
      <c r="AA1837" s="13">
        <f t="shared" si="401"/>
        <v>1.6206281712793</v>
      </c>
      <c r="AB1837" s="13">
        <f t="shared" si="402"/>
        <v>0.566827516087104</v>
      </c>
      <c r="AC1837" s="13">
        <f t="shared" si="403"/>
        <v>0.433172483912896</v>
      </c>
      <c r="AD1837" s="13">
        <f t="shared" si="404"/>
        <v>0.217069609781144</v>
      </c>
      <c r="AE1837" s="13">
        <f t="shared" si="405"/>
        <v>0.782930390218856</v>
      </c>
    </row>
    <row r="1838" spans="1:31">
      <c r="A1838" s="5" t="s">
        <v>3703</v>
      </c>
      <c r="B1838" s="5" t="s">
        <v>3704</v>
      </c>
      <c r="C1838" s="6">
        <v>1104545398.71</v>
      </c>
      <c r="D1838" s="6">
        <v>0</v>
      </c>
      <c r="E1838" s="6">
        <v>0</v>
      </c>
      <c r="F1838" s="6">
        <v>0</v>
      </c>
      <c r="G1838" s="6">
        <v>172215313.19</v>
      </c>
      <c r="H1838" s="6">
        <v>4782411687.14</v>
      </c>
      <c r="I1838" s="6">
        <v>0</v>
      </c>
      <c r="J1838" s="6">
        <v>0</v>
      </c>
      <c r="K1838" s="6">
        <v>82399450.57</v>
      </c>
      <c r="L1838" s="6">
        <v>1498890000</v>
      </c>
      <c r="M1838" s="6">
        <v>1233993266.96</v>
      </c>
      <c r="N1838" s="6">
        <v>0</v>
      </c>
      <c r="O1838" s="6">
        <v>-3987048.48</v>
      </c>
      <c r="P1838" s="6">
        <v>564501208.86</v>
      </c>
      <c r="Q1838" s="6">
        <v>8476467496.97</v>
      </c>
      <c r="R1838" s="8">
        <f t="shared" si="392"/>
        <v>6141571849.61</v>
      </c>
      <c r="S1838" s="8">
        <f t="shared" si="393"/>
        <v>11769864924.31</v>
      </c>
      <c r="T1838" s="8">
        <f t="shared" si="394"/>
        <v>17911436773.92</v>
      </c>
      <c r="U1838" s="8">
        <f t="shared" si="395"/>
        <v>1276760711.9</v>
      </c>
      <c r="V1838" s="8">
        <f t="shared" si="396"/>
        <v>4864811137.71</v>
      </c>
      <c r="W1838" s="8">
        <f t="shared" si="397"/>
        <v>1276760711.9</v>
      </c>
      <c r="X1838" s="8">
        <f t="shared" si="398"/>
        <v>16634676062.02</v>
      </c>
      <c r="Y1838" s="13">
        <f t="shared" si="399"/>
        <v>0.34288549417501</v>
      </c>
      <c r="Z1838" s="13">
        <f t="shared" si="400"/>
        <v>0.65711450582499</v>
      </c>
      <c r="AA1838" s="13">
        <f t="shared" si="401"/>
        <v>1.52180478613012</v>
      </c>
      <c r="AB1838" s="13">
        <f t="shared" si="402"/>
        <v>0.207888264301764</v>
      </c>
      <c r="AC1838" s="13">
        <f t="shared" si="403"/>
        <v>0.792111735698235</v>
      </c>
      <c r="AD1838" s="13">
        <f t="shared" si="404"/>
        <v>0.0712818702382955</v>
      </c>
      <c r="AE1838" s="13">
        <f t="shared" si="405"/>
        <v>0.928718129761704</v>
      </c>
    </row>
    <row r="1839" spans="1:31">
      <c r="A1839" s="5" t="s">
        <v>3705</v>
      </c>
      <c r="B1839" s="5" t="s">
        <v>3706</v>
      </c>
      <c r="C1839" s="6">
        <v>29500000</v>
      </c>
      <c r="D1839" s="6">
        <v>0</v>
      </c>
      <c r="E1839" s="6">
        <v>0</v>
      </c>
      <c r="F1839" s="6">
        <v>0</v>
      </c>
      <c r="G1839" s="6">
        <v>16095224.51</v>
      </c>
      <c r="H1839" s="6">
        <v>30000000</v>
      </c>
      <c r="I1839" s="6">
        <v>254181516.66</v>
      </c>
      <c r="J1839" s="6">
        <v>0</v>
      </c>
      <c r="K1839" s="6">
        <v>49270078.53</v>
      </c>
      <c r="L1839" s="6">
        <v>1334414782</v>
      </c>
      <c r="M1839" s="6">
        <v>1761.1</v>
      </c>
      <c r="N1839" s="6">
        <v>0</v>
      </c>
      <c r="O1839" s="6">
        <v>-9114510.7</v>
      </c>
      <c r="P1839" s="6">
        <v>541405434.12</v>
      </c>
      <c r="Q1839" s="6">
        <v>2656828558.2</v>
      </c>
      <c r="R1839" s="8">
        <f t="shared" si="392"/>
        <v>379046819.7</v>
      </c>
      <c r="S1839" s="8">
        <f t="shared" si="393"/>
        <v>4523536024.72</v>
      </c>
      <c r="T1839" s="8">
        <f t="shared" si="394"/>
        <v>4902582844.42</v>
      </c>
      <c r="U1839" s="8">
        <f t="shared" si="395"/>
        <v>45595224.51</v>
      </c>
      <c r="V1839" s="8">
        <f t="shared" si="396"/>
        <v>333451595.19</v>
      </c>
      <c r="W1839" s="8">
        <f t="shared" si="397"/>
        <v>45595224.51</v>
      </c>
      <c r="X1839" s="8">
        <f t="shared" si="398"/>
        <v>4856987619.91</v>
      </c>
      <c r="Y1839" s="13">
        <f t="shared" si="399"/>
        <v>0.0773157398311834</v>
      </c>
      <c r="Z1839" s="13">
        <f t="shared" si="400"/>
        <v>0.922684260168817</v>
      </c>
      <c r="AA1839" s="13">
        <f t="shared" si="401"/>
        <v>1.08379436300023</v>
      </c>
      <c r="AB1839" s="13">
        <f t="shared" si="402"/>
        <v>0.12028916255276</v>
      </c>
      <c r="AC1839" s="13">
        <f t="shared" si="403"/>
        <v>0.87971083744724</v>
      </c>
      <c r="AD1839" s="13">
        <f t="shared" si="404"/>
        <v>0.00930024559644013</v>
      </c>
      <c r="AE1839" s="13">
        <f t="shared" si="405"/>
        <v>0.99069975440356</v>
      </c>
    </row>
    <row r="1840" spans="1:31">
      <c r="A1840" s="5" t="s">
        <v>3707</v>
      </c>
      <c r="B1840" s="5" t="s">
        <v>3708</v>
      </c>
      <c r="C1840" s="6">
        <v>399582916.66</v>
      </c>
      <c r="D1840" s="6">
        <v>0</v>
      </c>
      <c r="E1840" s="6">
        <v>0</v>
      </c>
      <c r="F1840" s="6">
        <v>0</v>
      </c>
      <c r="G1840" s="6">
        <v>5004800</v>
      </c>
      <c r="H1840" s="6">
        <v>294292222.24</v>
      </c>
      <c r="I1840" s="6">
        <v>0</v>
      </c>
      <c r="J1840" s="6">
        <v>0</v>
      </c>
      <c r="K1840" s="6">
        <v>26442120.54</v>
      </c>
      <c r="L1840" s="6">
        <v>574637150</v>
      </c>
      <c r="M1840" s="6">
        <v>2575797211.3</v>
      </c>
      <c r="N1840" s="6">
        <v>0</v>
      </c>
      <c r="O1840" s="6">
        <v>18816194.45</v>
      </c>
      <c r="P1840" s="6">
        <v>287318575</v>
      </c>
      <c r="Q1840" s="6">
        <v>495076848.68</v>
      </c>
      <c r="R1840" s="8">
        <f t="shared" si="392"/>
        <v>725322059.44</v>
      </c>
      <c r="S1840" s="8">
        <f t="shared" si="393"/>
        <v>3951645979.43</v>
      </c>
      <c r="T1840" s="8">
        <f t="shared" si="394"/>
        <v>4676968038.87</v>
      </c>
      <c r="U1840" s="8">
        <f t="shared" si="395"/>
        <v>404587716.66</v>
      </c>
      <c r="V1840" s="8">
        <f t="shared" si="396"/>
        <v>320734342.78</v>
      </c>
      <c r="W1840" s="8">
        <f t="shared" si="397"/>
        <v>404587716.66</v>
      </c>
      <c r="X1840" s="8">
        <f t="shared" si="398"/>
        <v>4272380322.21</v>
      </c>
      <c r="Y1840" s="13">
        <f t="shared" si="399"/>
        <v>0.155083817852055</v>
      </c>
      <c r="Z1840" s="13">
        <f t="shared" si="400"/>
        <v>0.844916182147945</v>
      </c>
      <c r="AA1840" s="13">
        <f t="shared" si="401"/>
        <v>1.18354935214734</v>
      </c>
      <c r="AB1840" s="13">
        <f t="shared" si="402"/>
        <v>0.5578042352281</v>
      </c>
      <c r="AC1840" s="13">
        <f t="shared" si="403"/>
        <v>0.4421957647719</v>
      </c>
      <c r="AD1840" s="13">
        <f t="shared" si="404"/>
        <v>0.0865064104132198</v>
      </c>
      <c r="AE1840" s="13">
        <f t="shared" si="405"/>
        <v>0.91349358958678</v>
      </c>
    </row>
    <row r="1841" spans="1:31">
      <c r="A1841" s="5" t="s">
        <v>3709</v>
      </c>
      <c r="B1841" s="5" t="s">
        <v>3710</v>
      </c>
      <c r="C1841" s="6">
        <v>1057903615.14</v>
      </c>
      <c r="D1841" s="6">
        <v>0</v>
      </c>
      <c r="E1841" s="6">
        <v>0</v>
      </c>
      <c r="F1841" s="6">
        <v>0</v>
      </c>
      <c r="G1841" s="6">
        <v>54377600.41</v>
      </c>
      <c r="H1841" s="6">
        <v>690722500</v>
      </c>
      <c r="I1841" s="6">
        <v>0</v>
      </c>
      <c r="J1841" s="6">
        <v>0</v>
      </c>
      <c r="K1841" s="6">
        <v>3836925.88</v>
      </c>
      <c r="L1841" s="6">
        <v>1386569053</v>
      </c>
      <c r="M1841" s="6">
        <v>2918700990.74</v>
      </c>
      <c r="N1841" s="6">
        <v>0</v>
      </c>
      <c r="O1841" s="6">
        <v>37583363.32</v>
      </c>
      <c r="P1841" s="6">
        <v>346221142.65</v>
      </c>
      <c r="Q1841" s="6">
        <v>3983328404.8</v>
      </c>
      <c r="R1841" s="8">
        <f t="shared" si="392"/>
        <v>1806840641.43</v>
      </c>
      <c r="S1841" s="8">
        <f t="shared" si="393"/>
        <v>8672402954.51</v>
      </c>
      <c r="T1841" s="8">
        <f t="shared" si="394"/>
        <v>10479243595.94</v>
      </c>
      <c r="U1841" s="8">
        <f t="shared" si="395"/>
        <v>1112281215.55</v>
      </c>
      <c r="V1841" s="8">
        <f t="shared" si="396"/>
        <v>694559425.88</v>
      </c>
      <c r="W1841" s="8">
        <f t="shared" si="397"/>
        <v>1112281215.55</v>
      </c>
      <c r="X1841" s="8">
        <f t="shared" si="398"/>
        <v>9366962380.39</v>
      </c>
      <c r="Y1841" s="13">
        <f t="shared" si="399"/>
        <v>0.172420902795888</v>
      </c>
      <c r="Z1841" s="13">
        <f t="shared" si="400"/>
        <v>0.827579097204112</v>
      </c>
      <c r="AA1841" s="13">
        <f t="shared" si="401"/>
        <v>1.2083437140672</v>
      </c>
      <c r="AB1841" s="13">
        <f t="shared" si="402"/>
        <v>0.615594530057559</v>
      </c>
      <c r="AC1841" s="13">
        <f t="shared" si="403"/>
        <v>0.384405469942441</v>
      </c>
      <c r="AD1841" s="13">
        <f t="shared" si="404"/>
        <v>0.106141364628735</v>
      </c>
      <c r="AE1841" s="13">
        <f t="shared" si="405"/>
        <v>0.893858635371265</v>
      </c>
    </row>
    <row r="1842" spans="1:31">
      <c r="A1842" s="5" t="s">
        <v>3711</v>
      </c>
      <c r="B1842" s="5" t="s">
        <v>3712</v>
      </c>
      <c r="C1842" s="6">
        <v>110094383.56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11720487.75</v>
      </c>
      <c r="L1842" s="6">
        <v>497360000</v>
      </c>
      <c r="M1842" s="6">
        <v>1708649789.95</v>
      </c>
      <c r="N1842" s="6">
        <v>152001112.48</v>
      </c>
      <c r="O1842" s="6">
        <v>0</v>
      </c>
      <c r="P1842" s="6">
        <v>160568246.95</v>
      </c>
      <c r="Q1842" s="6">
        <v>1228239931.38</v>
      </c>
      <c r="R1842" s="8">
        <f t="shared" si="392"/>
        <v>121814871.31</v>
      </c>
      <c r="S1842" s="8">
        <f t="shared" si="393"/>
        <v>3442816855.8</v>
      </c>
      <c r="T1842" s="8">
        <f t="shared" si="394"/>
        <v>3564631727.11</v>
      </c>
      <c r="U1842" s="8">
        <f t="shared" si="395"/>
        <v>110094383.56</v>
      </c>
      <c r="V1842" s="8">
        <f t="shared" si="396"/>
        <v>11720487.75</v>
      </c>
      <c r="W1842" s="8">
        <f t="shared" si="397"/>
        <v>110094383.56</v>
      </c>
      <c r="X1842" s="8">
        <f t="shared" si="398"/>
        <v>3454537343.55</v>
      </c>
      <c r="Y1842" s="13">
        <f t="shared" si="399"/>
        <v>0.0341731995436063</v>
      </c>
      <c r="Z1842" s="13">
        <f t="shared" si="400"/>
        <v>0.965826800456394</v>
      </c>
      <c r="AA1842" s="13">
        <f t="shared" si="401"/>
        <v>1.0353823268597</v>
      </c>
      <c r="AB1842" s="13">
        <f t="shared" si="402"/>
        <v>0.903784426121724</v>
      </c>
      <c r="AC1842" s="13">
        <f t="shared" si="403"/>
        <v>0.0962155738782761</v>
      </c>
      <c r="AD1842" s="13">
        <f t="shared" si="404"/>
        <v>0.0308852055382614</v>
      </c>
      <c r="AE1842" s="13">
        <f t="shared" si="405"/>
        <v>0.969114794461739</v>
      </c>
    </row>
    <row r="1843" spans="1:31">
      <c r="A1843" s="5" t="s">
        <v>3713</v>
      </c>
      <c r="B1843" s="5" t="s">
        <v>3714</v>
      </c>
      <c r="C1843" s="6">
        <v>14940004</v>
      </c>
      <c r="D1843" s="6">
        <v>0</v>
      </c>
      <c r="E1843" s="6">
        <v>0</v>
      </c>
      <c r="F1843" s="6">
        <v>0</v>
      </c>
      <c r="G1843" s="6">
        <v>124952401.25</v>
      </c>
      <c r="H1843" s="6">
        <v>0</v>
      </c>
      <c r="I1843" s="6">
        <v>0</v>
      </c>
      <c r="J1843" s="6">
        <v>0</v>
      </c>
      <c r="K1843" s="6">
        <v>0</v>
      </c>
      <c r="L1843" s="6">
        <v>448200000</v>
      </c>
      <c r="M1843" s="6">
        <v>754880640.49</v>
      </c>
      <c r="N1843" s="6">
        <v>0</v>
      </c>
      <c r="O1843" s="6">
        <v>234685132.13</v>
      </c>
      <c r="P1843" s="6">
        <v>127284955.73</v>
      </c>
      <c r="Q1843" s="6">
        <v>363229959.57</v>
      </c>
      <c r="R1843" s="8">
        <f t="shared" si="392"/>
        <v>139892405.25</v>
      </c>
      <c r="S1843" s="8">
        <f t="shared" si="393"/>
        <v>1928280687.92</v>
      </c>
      <c r="T1843" s="8">
        <f t="shared" si="394"/>
        <v>2068173093.17</v>
      </c>
      <c r="U1843" s="8">
        <f t="shared" si="395"/>
        <v>139892405.25</v>
      </c>
      <c r="V1843" s="8">
        <f t="shared" si="396"/>
        <v>0</v>
      </c>
      <c r="W1843" s="8">
        <f t="shared" si="397"/>
        <v>139892405.25</v>
      </c>
      <c r="X1843" s="8">
        <f t="shared" si="398"/>
        <v>1928280687.92</v>
      </c>
      <c r="Y1843" s="13">
        <f t="shared" si="399"/>
        <v>0.0676405692115351</v>
      </c>
      <c r="Z1843" s="13">
        <f t="shared" si="400"/>
        <v>0.932359430788465</v>
      </c>
      <c r="AA1843" s="13">
        <f t="shared" si="401"/>
        <v>1.07254773961404</v>
      </c>
      <c r="AB1843" s="13">
        <f t="shared" si="402"/>
        <v>1</v>
      </c>
      <c r="AC1843" s="13">
        <f t="shared" si="403"/>
        <v>0</v>
      </c>
      <c r="AD1843" s="13">
        <f t="shared" si="404"/>
        <v>0.0676405692115351</v>
      </c>
      <c r="AE1843" s="13">
        <f t="shared" si="405"/>
        <v>0.932359430788465</v>
      </c>
    </row>
    <row r="1844" spans="1:31">
      <c r="A1844" s="5" t="s">
        <v>3715</v>
      </c>
      <c r="B1844" s="5" t="s">
        <v>3716</v>
      </c>
      <c r="C1844" s="6">
        <v>400103194.44</v>
      </c>
      <c r="D1844" s="6">
        <v>0</v>
      </c>
      <c r="E1844" s="6">
        <v>0</v>
      </c>
      <c r="F1844" s="6">
        <v>0</v>
      </c>
      <c r="G1844" s="6">
        <v>772448956.79</v>
      </c>
      <c r="H1844" s="6">
        <v>8042222065.78</v>
      </c>
      <c r="I1844" s="6">
        <v>4029216000.01</v>
      </c>
      <c r="J1844" s="6">
        <v>0</v>
      </c>
      <c r="K1844" s="6">
        <v>257967459.89</v>
      </c>
      <c r="L1844" s="6">
        <v>7400803875</v>
      </c>
      <c r="M1844" s="6">
        <v>6072245439.8</v>
      </c>
      <c r="N1844" s="6">
        <v>0</v>
      </c>
      <c r="O1844" s="6">
        <v>-236936748.72</v>
      </c>
      <c r="P1844" s="6">
        <v>1097484710.77</v>
      </c>
      <c r="Q1844" s="6">
        <v>18125142714</v>
      </c>
      <c r="R1844" s="8">
        <f t="shared" si="392"/>
        <v>13501957676.91</v>
      </c>
      <c r="S1844" s="8">
        <f t="shared" si="393"/>
        <v>32458739990.85</v>
      </c>
      <c r="T1844" s="8">
        <f t="shared" si="394"/>
        <v>45960697667.76</v>
      </c>
      <c r="U1844" s="8">
        <f t="shared" si="395"/>
        <v>1172552151.23</v>
      </c>
      <c r="V1844" s="8">
        <f t="shared" si="396"/>
        <v>12329405525.68</v>
      </c>
      <c r="W1844" s="8">
        <f t="shared" si="397"/>
        <v>1172552151.23</v>
      </c>
      <c r="X1844" s="8">
        <f t="shared" si="398"/>
        <v>44788145516.53</v>
      </c>
      <c r="Y1844" s="13">
        <f t="shared" si="399"/>
        <v>0.293771817271199</v>
      </c>
      <c r="Z1844" s="13">
        <f t="shared" si="400"/>
        <v>0.706228182728801</v>
      </c>
      <c r="AA1844" s="13">
        <f t="shared" si="401"/>
        <v>1.41597294536745</v>
      </c>
      <c r="AB1844" s="13">
        <f t="shared" si="402"/>
        <v>0.0868431215152753</v>
      </c>
      <c r="AC1844" s="13">
        <f t="shared" si="403"/>
        <v>0.913156878484725</v>
      </c>
      <c r="AD1844" s="13">
        <f t="shared" si="404"/>
        <v>0.025512061625046</v>
      </c>
      <c r="AE1844" s="13">
        <f t="shared" si="405"/>
        <v>0.974487938374954</v>
      </c>
    </row>
    <row r="1845" spans="1:31">
      <c r="A1845" s="5" t="s">
        <v>3717</v>
      </c>
      <c r="B1845" s="5" t="s">
        <v>3718</v>
      </c>
      <c r="C1845" s="6">
        <v>643952361.9</v>
      </c>
      <c r="D1845" s="6">
        <v>0</v>
      </c>
      <c r="E1845" s="6">
        <v>0</v>
      </c>
      <c r="F1845" s="6">
        <v>0</v>
      </c>
      <c r="G1845" s="6">
        <v>8311297.22</v>
      </c>
      <c r="H1845" s="6">
        <v>53873227.78</v>
      </c>
      <c r="I1845" s="6">
        <v>0</v>
      </c>
      <c r="J1845" s="6">
        <v>0</v>
      </c>
      <c r="K1845" s="6">
        <v>913645975.62</v>
      </c>
      <c r="L1845" s="6">
        <v>1160542453</v>
      </c>
      <c r="M1845" s="6">
        <v>1290744156.83</v>
      </c>
      <c r="N1845" s="6">
        <v>0</v>
      </c>
      <c r="O1845" s="6">
        <v>-14200711.94</v>
      </c>
      <c r="P1845" s="6">
        <v>70970194.45</v>
      </c>
      <c r="Q1845" s="6">
        <v>-1310969272.07</v>
      </c>
      <c r="R1845" s="8">
        <f t="shared" si="392"/>
        <v>1619782862.52</v>
      </c>
      <c r="S1845" s="8">
        <f t="shared" si="393"/>
        <v>1197086820.27</v>
      </c>
      <c r="T1845" s="8">
        <f t="shared" si="394"/>
        <v>2816869682.79</v>
      </c>
      <c r="U1845" s="8">
        <f t="shared" si="395"/>
        <v>652263659.12</v>
      </c>
      <c r="V1845" s="8">
        <f t="shared" si="396"/>
        <v>967519203.4</v>
      </c>
      <c r="W1845" s="8">
        <f t="shared" si="397"/>
        <v>652263659.12</v>
      </c>
      <c r="X1845" s="8">
        <f t="shared" si="398"/>
        <v>2164606023.67</v>
      </c>
      <c r="Y1845" s="13">
        <f t="shared" si="399"/>
        <v>0.575029392526128</v>
      </c>
      <c r="Z1845" s="13">
        <f t="shared" si="400"/>
        <v>0.424970607473872</v>
      </c>
      <c r="AA1845" s="13">
        <f t="shared" si="401"/>
        <v>2.35310391451362</v>
      </c>
      <c r="AB1845" s="13">
        <f t="shared" si="402"/>
        <v>0.40268586253915</v>
      </c>
      <c r="AC1845" s="13">
        <f t="shared" si="403"/>
        <v>0.59731413746085</v>
      </c>
      <c r="AD1845" s="13">
        <f t="shared" si="404"/>
        <v>0.231556206914747</v>
      </c>
      <c r="AE1845" s="13">
        <f t="shared" si="405"/>
        <v>0.768443793085252</v>
      </c>
    </row>
    <row r="1846" spans="1:31">
      <c r="A1846" s="5" t="s">
        <v>3719</v>
      </c>
      <c r="B1846" s="5" t="s">
        <v>3720</v>
      </c>
      <c r="C1846" s="6">
        <v>14062171000</v>
      </c>
      <c r="D1846" s="6">
        <v>0</v>
      </c>
      <c r="E1846" s="6">
        <v>84648000</v>
      </c>
      <c r="F1846" s="6">
        <v>0</v>
      </c>
      <c r="G1846" s="6">
        <v>8666812000</v>
      </c>
      <c r="H1846" s="6">
        <v>39490145000</v>
      </c>
      <c r="I1846" s="6">
        <v>15221050000</v>
      </c>
      <c r="J1846" s="6">
        <v>0</v>
      </c>
      <c r="K1846" s="6">
        <v>3825875000</v>
      </c>
      <c r="L1846" s="6">
        <v>17022673000</v>
      </c>
      <c r="M1846" s="6">
        <v>27903516000</v>
      </c>
      <c r="N1846" s="6">
        <v>0</v>
      </c>
      <c r="O1846" s="6">
        <v>340117000</v>
      </c>
      <c r="P1846" s="6">
        <v>1544658000</v>
      </c>
      <c r="Q1846" s="6">
        <v>7888800000</v>
      </c>
      <c r="R1846" s="8">
        <f t="shared" si="392"/>
        <v>81350701000</v>
      </c>
      <c r="S1846" s="8">
        <f t="shared" si="393"/>
        <v>54699764000</v>
      </c>
      <c r="T1846" s="8">
        <f t="shared" si="394"/>
        <v>136050465000</v>
      </c>
      <c r="U1846" s="8">
        <f t="shared" si="395"/>
        <v>22813631000</v>
      </c>
      <c r="V1846" s="8">
        <f t="shared" si="396"/>
        <v>58537070000</v>
      </c>
      <c r="W1846" s="8">
        <f t="shared" si="397"/>
        <v>22813631000</v>
      </c>
      <c r="X1846" s="8">
        <f t="shared" si="398"/>
        <v>113236834000</v>
      </c>
      <c r="Y1846" s="13">
        <f t="shared" si="399"/>
        <v>0.597945041937196</v>
      </c>
      <c r="Z1846" s="13">
        <f t="shared" si="400"/>
        <v>0.402054958062804</v>
      </c>
      <c r="AA1846" s="13">
        <f t="shared" si="401"/>
        <v>2.48722215693655</v>
      </c>
      <c r="AB1846" s="13">
        <f t="shared" si="402"/>
        <v>0.280435579774537</v>
      </c>
      <c r="AC1846" s="13">
        <f t="shared" si="403"/>
        <v>0.719564420225463</v>
      </c>
      <c r="AD1846" s="13">
        <f t="shared" si="404"/>
        <v>0.167685064508967</v>
      </c>
      <c r="AE1846" s="13">
        <f t="shared" si="405"/>
        <v>0.832314935491033</v>
      </c>
    </row>
    <row r="1847" spans="1:31">
      <c r="A1847" s="5" t="s">
        <v>3721</v>
      </c>
      <c r="B1847" s="5" t="s">
        <v>3722</v>
      </c>
      <c r="C1847" s="6">
        <v>228000000</v>
      </c>
      <c r="D1847" s="6">
        <v>0</v>
      </c>
      <c r="E1847" s="6">
        <v>0</v>
      </c>
      <c r="F1847" s="6">
        <v>0</v>
      </c>
      <c r="G1847" s="6">
        <v>20583669.53</v>
      </c>
      <c r="H1847" s="6">
        <v>38417645.88</v>
      </c>
      <c r="I1847" s="6">
        <v>0</v>
      </c>
      <c r="J1847" s="6">
        <v>0</v>
      </c>
      <c r="K1847" s="6">
        <v>164866.09</v>
      </c>
      <c r="L1847" s="6">
        <v>724228400</v>
      </c>
      <c r="M1847" s="6">
        <v>666938545.56</v>
      </c>
      <c r="N1847" s="6">
        <v>0</v>
      </c>
      <c r="O1847" s="6">
        <v>185226.64</v>
      </c>
      <c r="P1847" s="6">
        <v>18450906.93</v>
      </c>
      <c r="Q1847" s="6">
        <v>848434407.96</v>
      </c>
      <c r="R1847" s="8">
        <f t="shared" si="392"/>
        <v>287166181.5</v>
      </c>
      <c r="S1847" s="8">
        <f t="shared" si="393"/>
        <v>2258237487.09</v>
      </c>
      <c r="T1847" s="8">
        <f t="shared" si="394"/>
        <v>2545403668.59</v>
      </c>
      <c r="U1847" s="8">
        <f t="shared" si="395"/>
        <v>248583669.53</v>
      </c>
      <c r="V1847" s="8">
        <f t="shared" si="396"/>
        <v>38582511.97</v>
      </c>
      <c r="W1847" s="8">
        <f t="shared" si="397"/>
        <v>248583669.53</v>
      </c>
      <c r="X1847" s="8">
        <f t="shared" si="398"/>
        <v>2296819999.06</v>
      </c>
      <c r="Y1847" s="13">
        <f t="shared" si="399"/>
        <v>0.112817540511786</v>
      </c>
      <c r="Z1847" s="13">
        <f t="shared" si="400"/>
        <v>0.887182459488214</v>
      </c>
      <c r="AA1847" s="13">
        <f t="shared" si="401"/>
        <v>1.12716385373181</v>
      </c>
      <c r="AB1847" s="13">
        <f t="shared" si="402"/>
        <v>0.865643956511641</v>
      </c>
      <c r="AC1847" s="13">
        <f t="shared" si="403"/>
        <v>0.134356043488359</v>
      </c>
      <c r="AD1847" s="13">
        <f t="shared" si="404"/>
        <v>0.0976598221325344</v>
      </c>
      <c r="AE1847" s="13">
        <f t="shared" si="405"/>
        <v>0.902340177867465</v>
      </c>
    </row>
    <row r="1848" spans="1:31">
      <c r="A1848" s="5" t="s">
        <v>3723</v>
      </c>
      <c r="B1848" s="5" t="s">
        <v>3724</v>
      </c>
      <c r="C1848" s="6">
        <v>22967427262</v>
      </c>
      <c r="D1848" s="6">
        <v>604491.09</v>
      </c>
      <c r="E1848" s="6">
        <v>0</v>
      </c>
      <c r="F1848" s="6">
        <v>0</v>
      </c>
      <c r="G1848" s="6">
        <v>3808294704.14</v>
      </c>
      <c r="H1848" s="6">
        <v>6800992256.08</v>
      </c>
      <c r="I1848" s="6">
        <v>0</v>
      </c>
      <c r="J1848" s="6">
        <v>0</v>
      </c>
      <c r="K1848" s="6">
        <v>6026120547.94</v>
      </c>
      <c r="L1848" s="6">
        <v>2842089322</v>
      </c>
      <c r="M1848" s="6">
        <v>16013984034.36</v>
      </c>
      <c r="N1848" s="6">
        <v>0</v>
      </c>
      <c r="O1848" s="6">
        <v>-196414397.36</v>
      </c>
      <c r="P1848" s="6">
        <v>1826058272.88</v>
      </c>
      <c r="Q1848" s="6">
        <v>28173058516.69</v>
      </c>
      <c r="R1848" s="8">
        <f t="shared" si="392"/>
        <v>39603439261.25</v>
      </c>
      <c r="S1848" s="8">
        <f t="shared" si="393"/>
        <v>48658775748.57</v>
      </c>
      <c r="T1848" s="8">
        <f t="shared" si="394"/>
        <v>88262215009.82</v>
      </c>
      <c r="U1848" s="8">
        <f t="shared" si="395"/>
        <v>26776326457.23</v>
      </c>
      <c r="V1848" s="8">
        <f t="shared" si="396"/>
        <v>12827112804.02</v>
      </c>
      <c r="W1848" s="8">
        <f t="shared" si="397"/>
        <v>26776326457.23</v>
      </c>
      <c r="X1848" s="8">
        <f t="shared" si="398"/>
        <v>61485888552.59</v>
      </c>
      <c r="Y1848" s="13">
        <f t="shared" si="399"/>
        <v>0.448702077744636</v>
      </c>
      <c r="Z1848" s="13">
        <f t="shared" si="400"/>
        <v>0.551297922255364</v>
      </c>
      <c r="AA1848" s="13">
        <f t="shared" si="401"/>
        <v>1.81390126759229</v>
      </c>
      <c r="AB1848" s="13">
        <f t="shared" si="402"/>
        <v>0.676111139757231</v>
      </c>
      <c r="AC1848" s="13">
        <f t="shared" si="403"/>
        <v>0.323888860242769</v>
      </c>
      <c r="AD1848" s="13">
        <f t="shared" si="404"/>
        <v>0.303372473195363</v>
      </c>
      <c r="AE1848" s="13">
        <f t="shared" si="405"/>
        <v>0.696627526804637</v>
      </c>
    </row>
    <row r="1849" spans="1:31">
      <c r="A1849" s="5" t="s">
        <v>3725</v>
      </c>
      <c r="B1849" s="5" t="s">
        <v>3726</v>
      </c>
      <c r="C1849" s="6">
        <v>3593055555.58</v>
      </c>
      <c r="D1849" s="6">
        <v>0</v>
      </c>
      <c r="E1849" s="6">
        <v>0</v>
      </c>
      <c r="F1849" s="6">
        <v>0</v>
      </c>
      <c r="G1849" s="6">
        <v>652276907.83</v>
      </c>
      <c r="H1849" s="6">
        <v>731752060.25</v>
      </c>
      <c r="I1849" s="6">
        <v>0</v>
      </c>
      <c r="J1849" s="6">
        <v>0</v>
      </c>
      <c r="K1849" s="6">
        <v>0</v>
      </c>
      <c r="L1849" s="6">
        <v>4339419293</v>
      </c>
      <c r="M1849" s="6">
        <v>1978990516.92</v>
      </c>
      <c r="N1849" s="6">
        <v>0</v>
      </c>
      <c r="O1849" s="6">
        <v>-91751397.42</v>
      </c>
      <c r="P1849" s="6">
        <v>846983303.07</v>
      </c>
      <c r="Q1849" s="6">
        <v>377487052.62</v>
      </c>
      <c r="R1849" s="8">
        <f t="shared" si="392"/>
        <v>4977084523.66</v>
      </c>
      <c r="S1849" s="8">
        <f t="shared" si="393"/>
        <v>7451128768.19</v>
      </c>
      <c r="T1849" s="8">
        <f t="shared" si="394"/>
        <v>12428213291.85</v>
      </c>
      <c r="U1849" s="8">
        <f t="shared" si="395"/>
        <v>4245332463.41</v>
      </c>
      <c r="V1849" s="8">
        <f t="shared" si="396"/>
        <v>731752060.25</v>
      </c>
      <c r="W1849" s="8">
        <f t="shared" si="397"/>
        <v>4245332463.41</v>
      </c>
      <c r="X1849" s="8">
        <f t="shared" si="398"/>
        <v>8182880828.44</v>
      </c>
      <c r="Y1849" s="13">
        <f t="shared" si="399"/>
        <v>0.40046661630146</v>
      </c>
      <c r="Z1849" s="13">
        <f t="shared" si="400"/>
        <v>0.59953338369854</v>
      </c>
      <c r="AA1849" s="13">
        <f t="shared" si="401"/>
        <v>1.66796383185698</v>
      </c>
      <c r="AB1849" s="13">
        <f t="shared" si="402"/>
        <v>0.852975761859899</v>
      </c>
      <c r="AC1849" s="13">
        <f t="shared" si="403"/>
        <v>0.147024238140101</v>
      </c>
      <c r="AD1849" s="13">
        <f t="shared" si="404"/>
        <v>0.341588317139194</v>
      </c>
      <c r="AE1849" s="13">
        <f t="shared" si="405"/>
        <v>0.658411682860806</v>
      </c>
    </row>
    <row r="1850" spans="1:31">
      <c r="A1850" s="5" t="s">
        <v>3727</v>
      </c>
      <c r="B1850" s="5" t="s">
        <v>3728</v>
      </c>
      <c r="C1850" s="6">
        <v>4645403340.26</v>
      </c>
      <c r="D1850" s="6">
        <v>0</v>
      </c>
      <c r="E1850" s="6">
        <v>6926322.28</v>
      </c>
      <c r="F1850" s="6">
        <v>0</v>
      </c>
      <c r="G1850" s="6">
        <v>1276682784.9</v>
      </c>
      <c r="H1850" s="6">
        <v>1213000000</v>
      </c>
      <c r="I1850" s="6">
        <v>1284876885.66</v>
      </c>
      <c r="J1850" s="6">
        <v>0</v>
      </c>
      <c r="K1850" s="6">
        <v>71436694.08</v>
      </c>
      <c r="L1850" s="6">
        <v>1480474290</v>
      </c>
      <c r="M1850" s="6">
        <v>1856285239.91</v>
      </c>
      <c r="N1850" s="6">
        <v>166077036.75</v>
      </c>
      <c r="O1850" s="6">
        <v>11174115.18</v>
      </c>
      <c r="P1850" s="6">
        <v>297425056.3</v>
      </c>
      <c r="Q1850" s="6">
        <v>3223435451.93</v>
      </c>
      <c r="R1850" s="8">
        <f t="shared" si="392"/>
        <v>8498326027.18</v>
      </c>
      <c r="S1850" s="8">
        <f t="shared" si="393"/>
        <v>6702717116.57</v>
      </c>
      <c r="T1850" s="8">
        <f t="shared" si="394"/>
        <v>15201043143.75</v>
      </c>
      <c r="U1850" s="8">
        <f t="shared" si="395"/>
        <v>5929012447.44</v>
      </c>
      <c r="V1850" s="8">
        <f t="shared" si="396"/>
        <v>2569313579.74</v>
      </c>
      <c r="W1850" s="8">
        <f t="shared" si="397"/>
        <v>5929012447.44</v>
      </c>
      <c r="X1850" s="8">
        <f t="shared" si="398"/>
        <v>9272030696.31</v>
      </c>
      <c r="Y1850" s="13">
        <f t="shared" si="399"/>
        <v>0.559062029284098</v>
      </c>
      <c r="Z1850" s="13">
        <f t="shared" si="400"/>
        <v>0.440937970715902</v>
      </c>
      <c r="AA1850" s="13">
        <f t="shared" si="401"/>
        <v>2.26789268879795</v>
      </c>
      <c r="AB1850" s="13">
        <f t="shared" si="402"/>
        <v>0.697668273549094</v>
      </c>
      <c r="AC1850" s="13">
        <f t="shared" si="403"/>
        <v>0.302331726450906</v>
      </c>
      <c r="AD1850" s="13">
        <f t="shared" si="404"/>
        <v>0.39003984077749</v>
      </c>
      <c r="AE1850" s="13">
        <f t="shared" si="405"/>
        <v>0.60996015922251</v>
      </c>
    </row>
    <row r="1851" spans="1:31">
      <c r="A1851" s="5" t="s">
        <v>3729</v>
      </c>
      <c r="B1851" s="5" t="s">
        <v>3730</v>
      </c>
      <c r="C1851" s="6">
        <v>13835826998.23</v>
      </c>
      <c r="D1851" s="6">
        <v>0</v>
      </c>
      <c r="E1851" s="6">
        <v>0</v>
      </c>
      <c r="F1851" s="6">
        <v>0</v>
      </c>
      <c r="G1851" s="6">
        <v>4448862216.37</v>
      </c>
      <c r="H1851" s="6">
        <v>33165086363.33</v>
      </c>
      <c r="I1851" s="6">
        <v>2887930276.51</v>
      </c>
      <c r="J1851" s="6">
        <v>0</v>
      </c>
      <c r="K1851" s="6">
        <v>11047367514.31</v>
      </c>
      <c r="L1851" s="6">
        <v>2648934418</v>
      </c>
      <c r="M1851" s="6">
        <v>1672497507.72</v>
      </c>
      <c r="N1851" s="6">
        <v>104709594</v>
      </c>
      <c r="O1851" s="6">
        <v>-139846576.91</v>
      </c>
      <c r="P1851" s="6">
        <v>202435498.64</v>
      </c>
      <c r="Q1851" s="6">
        <v>7204161405.78</v>
      </c>
      <c r="R1851" s="8">
        <f t="shared" si="392"/>
        <v>65385073368.75</v>
      </c>
      <c r="S1851" s="8">
        <f t="shared" si="393"/>
        <v>11483472659.23</v>
      </c>
      <c r="T1851" s="8">
        <f t="shared" si="394"/>
        <v>76868546027.98</v>
      </c>
      <c r="U1851" s="8">
        <f t="shared" si="395"/>
        <v>18284689214.6</v>
      </c>
      <c r="V1851" s="8">
        <f t="shared" si="396"/>
        <v>47100384154.15</v>
      </c>
      <c r="W1851" s="8">
        <f t="shared" si="397"/>
        <v>18284689214.6</v>
      </c>
      <c r="X1851" s="8">
        <f t="shared" si="398"/>
        <v>58583856813.38</v>
      </c>
      <c r="Y1851" s="13">
        <f t="shared" si="399"/>
        <v>0.850608951871549</v>
      </c>
      <c r="Z1851" s="13">
        <f t="shared" si="400"/>
        <v>0.149391048128451</v>
      </c>
      <c r="AA1851" s="13">
        <f t="shared" si="401"/>
        <v>6.69384151545794</v>
      </c>
      <c r="AB1851" s="13">
        <f t="shared" si="402"/>
        <v>0.279646229216269</v>
      </c>
      <c r="AC1851" s="13">
        <f t="shared" si="403"/>
        <v>0.720353770783731</v>
      </c>
      <c r="AD1851" s="13">
        <f t="shared" si="404"/>
        <v>0.237869585928481</v>
      </c>
      <c r="AE1851" s="13">
        <f t="shared" si="405"/>
        <v>0.762130414071519</v>
      </c>
    </row>
    <row r="1852" spans="1:31">
      <c r="A1852" s="5" t="s">
        <v>3731</v>
      </c>
      <c r="B1852" s="5" t="s">
        <v>3732</v>
      </c>
      <c r="C1852" s="6">
        <v>110652354.43</v>
      </c>
      <c r="D1852" s="6">
        <v>0</v>
      </c>
      <c r="E1852" s="6">
        <v>0</v>
      </c>
      <c r="F1852" s="6">
        <v>0</v>
      </c>
      <c r="G1852" s="6">
        <v>1085582251.4</v>
      </c>
      <c r="H1852" s="6">
        <v>3532702126.6</v>
      </c>
      <c r="I1852" s="6">
        <v>0</v>
      </c>
      <c r="J1852" s="6">
        <v>0</v>
      </c>
      <c r="K1852" s="6">
        <v>1061637261.79</v>
      </c>
      <c r="L1852" s="6">
        <v>1956326712</v>
      </c>
      <c r="M1852" s="6">
        <v>10652063780.55</v>
      </c>
      <c r="N1852" s="6">
        <v>136305379.49</v>
      </c>
      <c r="O1852" s="6">
        <v>35589636.74</v>
      </c>
      <c r="P1852" s="6">
        <v>240614409.7</v>
      </c>
      <c r="Q1852" s="6">
        <v>4683833799.42</v>
      </c>
      <c r="R1852" s="8">
        <f t="shared" si="392"/>
        <v>5790573994.22</v>
      </c>
      <c r="S1852" s="8">
        <f t="shared" si="393"/>
        <v>17432122958.92</v>
      </c>
      <c r="T1852" s="8">
        <f t="shared" si="394"/>
        <v>23222696953.14</v>
      </c>
      <c r="U1852" s="8">
        <f t="shared" si="395"/>
        <v>1196234605.83</v>
      </c>
      <c r="V1852" s="8">
        <f t="shared" si="396"/>
        <v>4594339388.39</v>
      </c>
      <c r="W1852" s="8">
        <f t="shared" si="397"/>
        <v>1196234605.83</v>
      </c>
      <c r="X1852" s="8">
        <f t="shared" si="398"/>
        <v>22026462347.31</v>
      </c>
      <c r="Y1852" s="13">
        <f t="shared" si="399"/>
        <v>0.249349763548331</v>
      </c>
      <c r="Z1852" s="13">
        <f t="shared" si="400"/>
        <v>0.750650236451669</v>
      </c>
      <c r="AA1852" s="13">
        <f t="shared" si="401"/>
        <v>1.33217835876134</v>
      </c>
      <c r="AB1852" s="13">
        <f t="shared" si="402"/>
        <v>0.206583079160037</v>
      </c>
      <c r="AC1852" s="13">
        <f t="shared" si="403"/>
        <v>0.793416920839963</v>
      </c>
      <c r="AD1852" s="13">
        <f t="shared" si="404"/>
        <v>0.0515114419416412</v>
      </c>
      <c r="AE1852" s="13">
        <f t="shared" si="405"/>
        <v>0.948488558058359</v>
      </c>
    </row>
    <row r="1853" spans="1:31">
      <c r="A1853" s="5" t="s">
        <v>3733</v>
      </c>
      <c r="B1853" s="5" t="s">
        <v>3734</v>
      </c>
      <c r="C1853" s="6">
        <v>20000000</v>
      </c>
      <c r="D1853" s="6">
        <v>0</v>
      </c>
      <c r="E1853" s="6">
        <v>0</v>
      </c>
      <c r="F1853" s="6">
        <v>0</v>
      </c>
      <c r="G1853" s="6">
        <v>9889125.56</v>
      </c>
      <c r="H1853" s="6">
        <v>48700000</v>
      </c>
      <c r="I1853" s="6">
        <v>0</v>
      </c>
      <c r="J1853" s="6">
        <v>0</v>
      </c>
      <c r="K1853" s="6">
        <v>4153905.31</v>
      </c>
      <c r="L1853" s="6">
        <v>935575000</v>
      </c>
      <c r="M1853" s="6">
        <v>1356536909.98</v>
      </c>
      <c r="N1853" s="6">
        <v>271465227.18</v>
      </c>
      <c r="O1853" s="6">
        <v>0</v>
      </c>
      <c r="P1853" s="6">
        <v>121882081.38</v>
      </c>
      <c r="Q1853" s="6">
        <v>204771282.59</v>
      </c>
      <c r="R1853" s="8">
        <f t="shared" si="392"/>
        <v>82743030.87</v>
      </c>
      <c r="S1853" s="8">
        <f t="shared" si="393"/>
        <v>2347300046.77</v>
      </c>
      <c r="T1853" s="8">
        <f t="shared" si="394"/>
        <v>2430043077.64</v>
      </c>
      <c r="U1853" s="8">
        <f t="shared" si="395"/>
        <v>29889125.56</v>
      </c>
      <c r="V1853" s="8">
        <f t="shared" si="396"/>
        <v>52853905.31</v>
      </c>
      <c r="W1853" s="8">
        <f t="shared" si="397"/>
        <v>29889125.56</v>
      </c>
      <c r="X1853" s="8">
        <f t="shared" si="398"/>
        <v>2400153952.08</v>
      </c>
      <c r="Y1853" s="13">
        <f t="shared" si="399"/>
        <v>0.0340500263684042</v>
      </c>
      <c r="Z1853" s="13">
        <f t="shared" si="400"/>
        <v>0.965949973631596</v>
      </c>
      <c r="AA1853" s="13">
        <f t="shared" si="401"/>
        <v>1.03525030001335</v>
      </c>
      <c r="AB1853" s="13">
        <f t="shared" si="402"/>
        <v>0.361228314284978</v>
      </c>
      <c r="AC1853" s="13">
        <f t="shared" si="403"/>
        <v>0.638771685715022</v>
      </c>
      <c r="AD1853" s="13">
        <f t="shared" si="404"/>
        <v>0.0122998336264177</v>
      </c>
      <c r="AE1853" s="13">
        <f t="shared" si="405"/>
        <v>0.987700166373582</v>
      </c>
    </row>
    <row r="1854" spans="1:31">
      <c r="A1854" s="5" t="s">
        <v>3735</v>
      </c>
      <c r="B1854" s="5" t="s">
        <v>3736</v>
      </c>
      <c r="C1854" s="6">
        <v>43261822000</v>
      </c>
      <c r="D1854" s="6">
        <v>868000</v>
      </c>
      <c r="E1854" s="6">
        <v>0</v>
      </c>
      <c r="F1854" s="6">
        <v>0</v>
      </c>
      <c r="G1854" s="6">
        <v>10061846000</v>
      </c>
      <c r="H1854" s="6">
        <v>28943306000</v>
      </c>
      <c r="I1854" s="6">
        <v>790000000</v>
      </c>
      <c r="J1854" s="6">
        <v>0</v>
      </c>
      <c r="K1854" s="6">
        <v>7715313000</v>
      </c>
      <c r="L1854" s="6">
        <v>20723619000</v>
      </c>
      <c r="M1854" s="6">
        <v>22497132000</v>
      </c>
      <c r="N1854" s="6">
        <v>0</v>
      </c>
      <c r="O1854" s="6">
        <v>-472222000</v>
      </c>
      <c r="P1854" s="6">
        <v>2016769000</v>
      </c>
      <c r="Q1854" s="6">
        <v>36560233000</v>
      </c>
      <c r="R1854" s="8">
        <f t="shared" si="392"/>
        <v>90773155000</v>
      </c>
      <c r="S1854" s="8">
        <f t="shared" si="393"/>
        <v>81325531000</v>
      </c>
      <c r="T1854" s="8">
        <f t="shared" si="394"/>
        <v>172098686000</v>
      </c>
      <c r="U1854" s="8">
        <f t="shared" si="395"/>
        <v>53324536000</v>
      </c>
      <c r="V1854" s="8">
        <f t="shared" si="396"/>
        <v>37448619000</v>
      </c>
      <c r="W1854" s="8">
        <f t="shared" si="397"/>
        <v>53324536000</v>
      </c>
      <c r="X1854" s="8">
        <f t="shared" si="398"/>
        <v>118774150000</v>
      </c>
      <c r="Y1854" s="13">
        <f t="shared" si="399"/>
        <v>0.527448274648651</v>
      </c>
      <c r="Z1854" s="13">
        <f t="shared" si="400"/>
        <v>0.472551725351349</v>
      </c>
      <c r="AA1854" s="13">
        <f t="shared" si="401"/>
        <v>2.11617045574532</v>
      </c>
      <c r="AB1854" s="13">
        <f t="shared" si="402"/>
        <v>0.587448304512496</v>
      </c>
      <c r="AC1854" s="13">
        <f t="shared" si="403"/>
        <v>0.412551695487504</v>
      </c>
      <c r="AD1854" s="13">
        <f t="shared" si="404"/>
        <v>0.309848594660392</v>
      </c>
      <c r="AE1854" s="13">
        <f t="shared" si="405"/>
        <v>0.690151405339609</v>
      </c>
    </row>
    <row r="1855" spans="1:31">
      <c r="A1855" s="5" t="s">
        <v>3737</v>
      </c>
      <c r="B1855" s="5" t="s">
        <v>3738</v>
      </c>
      <c r="C1855" s="6">
        <v>1551000000</v>
      </c>
      <c r="D1855" s="6">
        <v>0</v>
      </c>
      <c r="E1855" s="6">
        <v>3842000000</v>
      </c>
      <c r="F1855" s="6">
        <v>0</v>
      </c>
      <c r="G1855" s="6">
        <v>0</v>
      </c>
      <c r="H1855" s="6">
        <v>17606000000</v>
      </c>
      <c r="I1855" s="6">
        <v>34994000000</v>
      </c>
      <c r="J1855" s="6">
        <v>0</v>
      </c>
      <c r="K1855" s="6">
        <v>0</v>
      </c>
      <c r="L1855" s="6">
        <v>28265000000</v>
      </c>
      <c r="M1855" s="6">
        <v>54250000000</v>
      </c>
      <c r="N1855" s="6">
        <v>0</v>
      </c>
      <c r="O1855" s="6">
        <v>45002000000</v>
      </c>
      <c r="P1855" s="6">
        <v>91036000000</v>
      </c>
      <c r="Q1855" s="6">
        <v>209191000000</v>
      </c>
      <c r="R1855" s="8">
        <f t="shared" si="392"/>
        <v>57993000000</v>
      </c>
      <c r="S1855" s="8">
        <f t="shared" si="393"/>
        <v>427744000000</v>
      </c>
      <c r="T1855" s="8">
        <f t="shared" si="394"/>
        <v>485737000000</v>
      </c>
      <c r="U1855" s="8">
        <f t="shared" si="395"/>
        <v>5393000000</v>
      </c>
      <c r="V1855" s="8">
        <f t="shared" si="396"/>
        <v>52600000000</v>
      </c>
      <c r="W1855" s="8">
        <f t="shared" si="397"/>
        <v>5393000000</v>
      </c>
      <c r="X1855" s="8">
        <f t="shared" si="398"/>
        <v>480344000000</v>
      </c>
      <c r="Y1855" s="13">
        <f t="shared" si="399"/>
        <v>0.119391769620185</v>
      </c>
      <c r="Z1855" s="13">
        <f t="shared" si="400"/>
        <v>0.880608230379815</v>
      </c>
      <c r="AA1855" s="13">
        <f t="shared" si="401"/>
        <v>1.1355787573876</v>
      </c>
      <c r="AB1855" s="13">
        <f t="shared" si="402"/>
        <v>0.0929939820323143</v>
      </c>
      <c r="AC1855" s="13">
        <f t="shared" si="403"/>
        <v>0.907006017967686</v>
      </c>
      <c r="AD1855" s="13">
        <f t="shared" si="404"/>
        <v>0.0111027160788657</v>
      </c>
      <c r="AE1855" s="13">
        <f t="shared" si="405"/>
        <v>0.988897283921134</v>
      </c>
    </row>
    <row r="1856" spans="1:31">
      <c r="A1856" s="5" t="s">
        <v>3739</v>
      </c>
      <c r="B1856" s="5" t="s">
        <v>3740</v>
      </c>
      <c r="C1856" s="6">
        <v>4398220800.87</v>
      </c>
      <c r="D1856" s="6">
        <v>628900.16</v>
      </c>
      <c r="E1856" s="6">
        <v>0</v>
      </c>
      <c r="F1856" s="6">
        <v>0</v>
      </c>
      <c r="G1856" s="6">
        <v>1200917990.15</v>
      </c>
      <c r="H1856" s="6">
        <v>12289193344.87</v>
      </c>
      <c r="I1856" s="6">
        <v>3442314786.76</v>
      </c>
      <c r="J1856" s="6">
        <v>0</v>
      </c>
      <c r="K1856" s="6">
        <v>3614969809.22</v>
      </c>
      <c r="L1856" s="6">
        <v>9236694732</v>
      </c>
      <c r="M1856" s="6">
        <v>3893733622.64</v>
      </c>
      <c r="N1856" s="6">
        <v>647809274</v>
      </c>
      <c r="O1856" s="6">
        <v>-605872057.64</v>
      </c>
      <c r="P1856" s="6">
        <v>6177223392.65</v>
      </c>
      <c r="Q1856" s="6">
        <v>40598997430.7</v>
      </c>
      <c r="R1856" s="8">
        <f t="shared" si="392"/>
        <v>24946245632.03</v>
      </c>
      <c r="S1856" s="8">
        <f t="shared" si="393"/>
        <v>58652967846.35</v>
      </c>
      <c r="T1856" s="8">
        <f t="shared" si="394"/>
        <v>83599213478.38</v>
      </c>
      <c r="U1856" s="8">
        <f t="shared" si="395"/>
        <v>5599767691.18</v>
      </c>
      <c r="V1856" s="8">
        <f t="shared" si="396"/>
        <v>19346477940.85</v>
      </c>
      <c r="W1856" s="8">
        <f t="shared" si="397"/>
        <v>5599767691.18</v>
      </c>
      <c r="X1856" s="8">
        <f t="shared" si="398"/>
        <v>77999445787.2</v>
      </c>
      <c r="Y1856" s="13">
        <f t="shared" si="399"/>
        <v>0.298402874788786</v>
      </c>
      <c r="Z1856" s="13">
        <f t="shared" si="400"/>
        <v>0.701597125211214</v>
      </c>
      <c r="AA1856" s="13">
        <f t="shared" si="401"/>
        <v>1.42531940919648</v>
      </c>
      <c r="AB1856" s="13">
        <f t="shared" si="402"/>
        <v>0.224473364600809</v>
      </c>
      <c r="AC1856" s="13">
        <f t="shared" si="403"/>
        <v>0.775526635399191</v>
      </c>
      <c r="AD1856" s="13">
        <f t="shared" si="404"/>
        <v>0.0669834973103926</v>
      </c>
      <c r="AE1856" s="13">
        <f t="shared" si="405"/>
        <v>0.933016502689607</v>
      </c>
    </row>
    <row r="1857" spans="1:31">
      <c r="A1857" s="5" t="s">
        <v>3741</v>
      </c>
      <c r="B1857" s="5" t="s">
        <v>3742</v>
      </c>
      <c r="C1857" s="6">
        <v>613947786.05</v>
      </c>
      <c r="D1857" s="6">
        <v>0</v>
      </c>
      <c r="E1857" s="6">
        <v>0</v>
      </c>
      <c r="F1857" s="6">
        <v>0</v>
      </c>
      <c r="G1857" s="6">
        <v>100556200</v>
      </c>
      <c r="H1857" s="6">
        <v>847500000</v>
      </c>
      <c r="I1857" s="6">
        <v>1177960662.05</v>
      </c>
      <c r="J1857" s="6">
        <v>0</v>
      </c>
      <c r="K1857" s="6">
        <v>18454759.68</v>
      </c>
      <c r="L1857" s="6">
        <v>2686216940</v>
      </c>
      <c r="M1857" s="6">
        <v>2211474370.94</v>
      </c>
      <c r="N1857" s="6">
        <v>203816361.37</v>
      </c>
      <c r="O1857" s="6">
        <v>3281870.8</v>
      </c>
      <c r="P1857" s="6">
        <v>659768394.42</v>
      </c>
      <c r="Q1857" s="6">
        <v>6916153009.64</v>
      </c>
      <c r="R1857" s="8">
        <f t="shared" si="392"/>
        <v>2758419407.78</v>
      </c>
      <c r="S1857" s="8">
        <f t="shared" si="393"/>
        <v>12273078224.43</v>
      </c>
      <c r="T1857" s="8">
        <f t="shared" si="394"/>
        <v>15031497632.21</v>
      </c>
      <c r="U1857" s="8">
        <f t="shared" si="395"/>
        <v>714503986.05</v>
      </c>
      <c r="V1857" s="8">
        <f t="shared" si="396"/>
        <v>2043915421.73</v>
      </c>
      <c r="W1857" s="8">
        <f t="shared" si="397"/>
        <v>714503986.05</v>
      </c>
      <c r="X1857" s="8">
        <f t="shared" si="398"/>
        <v>14316993646.16</v>
      </c>
      <c r="Y1857" s="13">
        <f t="shared" si="399"/>
        <v>0.183509286650797</v>
      </c>
      <c r="Z1857" s="13">
        <f t="shared" si="400"/>
        <v>0.816490713349203</v>
      </c>
      <c r="AA1857" s="13">
        <f t="shared" si="401"/>
        <v>1.22475367282262</v>
      </c>
      <c r="AB1857" s="13">
        <f t="shared" si="402"/>
        <v>0.259026594735657</v>
      </c>
      <c r="AC1857" s="13">
        <f t="shared" si="403"/>
        <v>0.740973405264343</v>
      </c>
      <c r="AD1857" s="13">
        <f t="shared" si="404"/>
        <v>0.0475337856235254</v>
      </c>
      <c r="AE1857" s="13">
        <f t="shared" si="405"/>
        <v>0.952466214376475</v>
      </c>
    </row>
    <row r="1858" spans="1:31">
      <c r="A1858" s="5" t="s">
        <v>3743</v>
      </c>
      <c r="B1858" s="5" t="s">
        <v>3744</v>
      </c>
      <c r="C1858" s="6">
        <v>4202000000</v>
      </c>
      <c r="D1858" s="6">
        <v>0</v>
      </c>
      <c r="E1858" s="6">
        <v>0</v>
      </c>
      <c r="F1858" s="6">
        <v>0</v>
      </c>
      <c r="G1858" s="6">
        <v>2101425351.85</v>
      </c>
      <c r="H1858" s="6">
        <v>805900000</v>
      </c>
      <c r="I1858" s="6">
        <v>5106789673.33</v>
      </c>
      <c r="J1858" s="6">
        <v>0</v>
      </c>
      <c r="K1858" s="6">
        <v>455659390.08</v>
      </c>
      <c r="L1858" s="6">
        <v>2348676469</v>
      </c>
      <c r="M1858" s="6">
        <v>3117736818.44</v>
      </c>
      <c r="N1858" s="6">
        <v>204475491.34</v>
      </c>
      <c r="O1858" s="6">
        <v>0</v>
      </c>
      <c r="P1858" s="6">
        <v>1875217452.6</v>
      </c>
      <c r="Q1858" s="6">
        <v>8219574292.84</v>
      </c>
      <c r="R1858" s="8">
        <f t="shared" si="392"/>
        <v>12671774415.26</v>
      </c>
      <c r="S1858" s="8">
        <f t="shared" si="393"/>
        <v>15356729541.54</v>
      </c>
      <c r="T1858" s="8">
        <f t="shared" si="394"/>
        <v>28028503956.8</v>
      </c>
      <c r="U1858" s="8">
        <f t="shared" si="395"/>
        <v>6303425351.85</v>
      </c>
      <c r="V1858" s="8">
        <f t="shared" si="396"/>
        <v>6368349063.41</v>
      </c>
      <c r="W1858" s="8">
        <f t="shared" si="397"/>
        <v>6303425351.85</v>
      </c>
      <c r="X1858" s="8">
        <f t="shared" si="398"/>
        <v>21725078604.95</v>
      </c>
      <c r="Y1858" s="13">
        <f t="shared" si="399"/>
        <v>0.452103131683049</v>
      </c>
      <c r="Z1858" s="13">
        <f t="shared" si="400"/>
        <v>0.547896868316951</v>
      </c>
      <c r="AA1858" s="13">
        <f t="shared" si="401"/>
        <v>1.82516100716515</v>
      </c>
      <c r="AB1858" s="13">
        <f t="shared" si="402"/>
        <v>0.497438254918671</v>
      </c>
      <c r="AC1858" s="13">
        <f t="shared" si="403"/>
        <v>0.502561745081329</v>
      </c>
      <c r="AD1858" s="13">
        <f t="shared" si="404"/>
        <v>0.224893392867682</v>
      </c>
      <c r="AE1858" s="13">
        <f t="shared" si="405"/>
        <v>0.775106607132318</v>
      </c>
    </row>
    <row r="1859" spans="1:31">
      <c r="A1859" s="5" t="s">
        <v>3745</v>
      </c>
      <c r="B1859" s="5" t="s">
        <v>3746</v>
      </c>
      <c r="C1859" s="6">
        <v>82338773000</v>
      </c>
      <c r="D1859" s="6">
        <v>0</v>
      </c>
      <c r="E1859" s="6">
        <v>0</v>
      </c>
      <c r="F1859" s="6">
        <v>0</v>
      </c>
      <c r="G1859" s="6">
        <v>77371232000</v>
      </c>
      <c r="H1859" s="6">
        <v>325276899000</v>
      </c>
      <c r="I1859" s="6">
        <v>102525567000</v>
      </c>
      <c r="J1859" s="6">
        <v>0</v>
      </c>
      <c r="K1859" s="6">
        <v>75778798000</v>
      </c>
      <c r="L1859" s="6">
        <v>41948168000</v>
      </c>
      <c r="M1859" s="6">
        <v>10700292000</v>
      </c>
      <c r="N1859" s="6">
        <v>4146986000</v>
      </c>
      <c r="O1859" s="6">
        <v>-1723570000</v>
      </c>
      <c r="P1859" s="6">
        <v>10101632000</v>
      </c>
      <c r="Q1859" s="6">
        <v>260462759000</v>
      </c>
      <c r="R1859" s="8">
        <f t="shared" ref="R1859:R1922" si="406">C1859+D1859+E1859+F1859+G1859+H1859+I1859+J1859+K1859</f>
        <v>663291269000</v>
      </c>
      <c r="S1859" s="8">
        <f t="shared" ref="S1859:S1922" si="407">L1859+M1859-N1859+O1859+P1859+Q1859</f>
        <v>317342295000</v>
      </c>
      <c r="T1859" s="8">
        <f t="shared" ref="T1859:T1922" si="408">R1859+S1859</f>
        <v>980633564000</v>
      </c>
      <c r="U1859" s="8">
        <f t="shared" ref="U1859:U1922" si="409">C1859+D1859+E1859+F1859+G1859</f>
        <v>159710005000</v>
      </c>
      <c r="V1859" s="8">
        <f t="shared" ref="V1859:V1922" si="410">H1859+I1859+J1859+K1859</f>
        <v>503581264000</v>
      </c>
      <c r="W1859" s="8">
        <f t="shared" ref="W1859:W1922" si="411">U1859</f>
        <v>159710005000</v>
      </c>
      <c r="X1859" s="8">
        <f t="shared" ref="X1859:X1922" si="412">V1859+S1859</f>
        <v>820923559000</v>
      </c>
      <c r="Y1859" s="13">
        <f t="shared" ref="Y1859:Y1922" si="413">R1859/T1859</f>
        <v>0.676390543165214</v>
      </c>
      <c r="Z1859" s="13">
        <f t="shared" ref="Z1859:Z1922" si="414">S1859/T1859</f>
        <v>0.323609456834786</v>
      </c>
      <c r="AA1859" s="13">
        <f t="shared" ref="AA1859:AA1922" si="415">T1859/S1859</f>
        <v>3.09014455195769</v>
      </c>
      <c r="AB1859" s="13">
        <f t="shared" ref="AB1859:AB1922" si="416">U1859/R1859</f>
        <v>0.240784120738969</v>
      </c>
      <c r="AC1859" s="13">
        <f t="shared" ref="AC1859:AC1922" si="417">V1859/R1859</f>
        <v>0.759215879261031</v>
      </c>
      <c r="AD1859" s="13">
        <f t="shared" ref="AD1859:AD1922" si="418">W1859/T1859</f>
        <v>0.16286410221219</v>
      </c>
      <c r="AE1859" s="13">
        <f t="shared" ref="AE1859:AE1922" si="419">X1859/T1859</f>
        <v>0.83713589778781</v>
      </c>
    </row>
    <row r="1860" spans="1:31">
      <c r="A1860" s="5" t="s">
        <v>3747</v>
      </c>
      <c r="B1860" s="5" t="s">
        <v>3748</v>
      </c>
      <c r="C1860" s="6">
        <v>37311215318.42</v>
      </c>
      <c r="D1860" s="6">
        <v>23887034.86</v>
      </c>
      <c r="E1860" s="6">
        <v>0</v>
      </c>
      <c r="F1860" s="6">
        <v>0</v>
      </c>
      <c r="G1860" s="6">
        <v>26371559972.86</v>
      </c>
      <c r="H1860" s="6">
        <v>280619133175.26</v>
      </c>
      <c r="I1860" s="6">
        <v>24154236993.84</v>
      </c>
      <c r="J1860" s="6">
        <v>0</v>
      </c>
      <c r="K1860" s="6">
        <v>24737398685.49</v>
      </c>
      <c r="L1860" s="6">
        <v>15299035024</v>
      </c>
      <c r="M1860" s="6">
        <v>29613798311.33</v>
      </c>
      <c r="N1860" s="6">
        <v>788887591.91</v>
      </c>
      <c r="O1860" s="6">
        <v>-1618370571.56</v>
      </c>
      <c r="P1860" s="6">
        <v>2136518577.3</v>
      </c>
      <c r="Q1860" s="6">
        <v>52445505230.55</v>
      </c>
      <c r="R1860" s="8">
        <f t="shared" si="406"/>
        <v>393217431180.73</v>
      </c>
      <c r="S1860" s="8">
        <f t="shared" si="407"/>
        <v>97087598979.71</v>
      </c>
      <c r="T1860" s="8">
        <f t="shared" si="408"/>
        <v>490305030160.44</v>
      </c>
      <c r="U1860" s="8">
        <f t="shared" si="409"/>
        <v>63706662326.14</v>
      </c>
      <c r="V1860" s="8">
        <f t="shared" si="410"/>
        <v>329510768854.59</v>
      </c>
      <c r="W1860" s="8">
        <f t="shared" si="411"/>
        <v>63706662326.14</v>
      </c>
      <c r="X1860" s="8">
        <f t="shared" si="412"/>
        <v>426598367834.3</v>
      </c>
      <c r="Y1860" s="13">
        <f t="shared" si="413"/>
        <v>0.801985309129012</v>
      </c>
      <c r="Z1860" s="13">
        <f t="shared" si="414"/>
        <v>0.198014690870988</v>
      </c>
      <c r="AA1860" s="13">
        <f t="shared" si="415"/>
        <v>5.05013034942709</v>
      </c>
      <c r="AB1860" s="13">
        <f t="shared" si="416"/>
        <v>0.16201383070645</v>
      </c>
      <c r="AC1860" s="13">
        <f t="shared" si="417"/>
        <v>0.83798616929355</v>
      </c>
      <c r="AD1860" s="13">
        <f t="shared" si="418"/>
        <v>0.129932712102288</v>
      </c>
      <c r="AE1860" s="13">
        <f t="shared" si="419"/>
        <v>0.870067287897712</v>
      </c>
    </row>
    <row r="1861" spans="1:31">
      <c r="A1861" s="5" t="s">
        <v>3749</v>
      </c>
      <c r="B1861" s="5" t="s">
        <v>3750</v>
      </c>
      <c r="C1861" s="6">
        <v>145000000</v>
      </c>
      <c r="D1861" s="6">
        <v>0</v>
      </c>
      <c r="E1861" s="6">
        <v>193575</v>
      </c>
      <c r="F1861" s="6">
        <v>0</v>
      </c>
      <c r="G1861" s="6">
        <v>0</v>
      </c>
      <c r="H1861" s="6">
        <v>0</v>
      </c>
      <c r="I1861" s="6">
        <v>1035543731.61</v>
      </c>
      <c r="J1861" s="6">
        <v>0</v>
      </c>
      <c r="K1861" s="6">
        <v>37512376.21</v>
      </c>
      <c r="L1861" s="6">
        <v>682454560</v>
      </c>
      <c r="M1861" s="6">
        <v>4345852765.04</v>
      </c>
      <c r="N1861" s="6">
        <v>156366</v>
      </c>
      <c r="O1861" s="6">
        <v>-17829328.56</v>
      </c>
      <c r="P1861" s="6">
        <v>232867036.51</v>
      </c>
      <c r="Q1861" s="6">
        <v>4815325321.57</v>
      </c>
      <c r="R1861" s="8">
        <f t="shared" si="406"/>
        <v>1218249682.82</v>
      </c>
      <c r="S1861" s="8">
        <f t="shared" si="407"/>
        <v>10058513988.56</v>
      </c>
      <c r="T1861" s="8">
        <f t="shared" si="408"/>
        <v>11276763671.38</v>
      </c>
      <c r="U1861" s="8">
        <f t="shared" si="409"/>
        <v>145193575</v>
      </c>
      <c r="V1861" s="8">
        <f t="shared" si="410"/>
        <v>1073056107.82</v>
      </c>
      <c r="W1861" s="8">
        <f t="shared" si="411"/>
        <v>145193575</v>
      </c>
      <c r="X1861" s="8">
        <f t="shared" si="412"/>
        <v>11131570096.38</v>
      </c>
      <c r="Y1861" s="13">
        <f t="shared" si="413"/>
        <v>0.108031853670204</v>
      </c>
      <c r="Z1861" s="13">
        <f t="shared" si="414"/>
        <v>0.891968146329796</v>
      </c>
      <c r="AA1861" s="13">
        <f t="shared" si="415"/>
        <v>1.12111626868597</v>
      </c>
      <c r="AB1861" s="13">
        <f t="shared" si="416"/>
        <v>0.119182115987838</v>
      </c>
      <c r="AC1861" s="13">
        <f t="shared" si="417"/>
        <v>0.880817884012162</v>
      </c>
      <c r="AD1861" s="13">
        <f t="shared" si="418"/>
        <v>0.0128754649145034</v>
      </c>
      <c r="AE1861" s="13">
        <f t="shared" si="419"/>
        <v>0.987124535085497</v>
      </c>
    </row>
    <row r="1862" spans="1:31">
      <c r="A1862" s="5" t="s">
        <v>3751</v>
      </c>
      <c r="B1862" s="5" t="s">
        <v>3752</v>
      </c>
      <c r="C1862" s="6">
        <v>1749097111.11</v>
      </c>
      <c r="D1862" s="6">
        <v>0</v>
      </c>
      <c r="E1862" s="6">
        <v>0</v>
      </c>
      <c r="F1862" s="6">
        <v>0</v>
      </c>
      <c r="G1862" s="6">
        <v>1251943639.91</v>
      </c>
      <c r="H1862" s="6">
        <v>1340300000</v>
      </c>
      <c r="I1862" s="6">
        <v>395599825.69</v>
      </c>
      <c r="J1862" s="6">
        <v>0</v>
      </c>
      <c r="K1862" s="6">
        <v>443498929.22</v>
      </c>
      <c r="L1862" s="6">
        <v>1957777063</v>
      </c>
      <c r="M1862" s="6">
        <v>2556637186.91</v>
      </c>
      <c r="N1862" s="6">
        <v>195300142.92</v>
      </c>
      <c r="O1862" s="6">
        <v>150679047.65</v>
      </c>
      <c r="P1862" s="6">
        <v>545413892.07</v>
      </c>
      <c r="Q1862" s="6">
        <v>4707089559.61</v>
      </c>
      <c r="R1862" s="8">
        <f t="shared" si="406"/>
        <v>5180439505.93</v>
      </c>
      <c r="S1862" s="8">
        <f t="shared" si="407"/>
        <v>9722296606.32</v>
      </c>
      <c r="T1862" s="8">
        <f t="shared" si="408"/>
        <v>14902736112.25</v>
      </c>
      <c r="U1862" s="8">
        <f t="shared" si="409"/>
        <v>3001040751.02</v>
      </c>
      <c r="V1862" s="8">
        <f t="shared" si="410"/>
        <v>2179398754.91</v>
      </c>
      <c r="W1862" s="8">
        <f t="shared" si="411"/>
        <v>3001040751.02</v>
      </c>
      <c r="X1862" s="8">
        <f t="shared" si="412"/>
        <v>11901695361.23</v>
      </c>
      <c r="Y1862" s="13">
        <f t="shared" si="413"/>
        <v>0.347616670315439</v>
      </c>
      <c r="Z1862" s="13">
        <f t="shared" si="414"/>
        <v>0.652383329684561</v>
      </c>
      <c r="AA1862" s="13">
        <f t="shared" si="415"/>
        <v>1.53284112959097</v>
      </c>
      <c r="AB1862" s="13">
        <f t="shared" si="416"/>
        <v>0.579302344440995</v>
      </c>
      <c r="AC1862" s="13">
        <f t="shared" si="417"/>
        <v>0.420697655559005</v>
      </c>
      <c r="AD1862" s="13">
        <f t="shared" si="418"/>
        <v>0.201375152080506</v>
      </c>
      <c r="AE1862" s="13">
        <f t="shared" si="419"/>
        <v>0.798624847919494</v>
      </c>
    </row>
    <row r="1863" spans="1:31">
      <c r="A1863" s="5" t="s">
        <v>3753</v>
      </c>
      <c r="B1863" s="5" t="s">
        <v>3754</v>
      </c>
      <c r="C1863" s="6">
        <v>4814691131.79</v>
      </c>
      <c r="D1863" s="6">
        <v>0</v>
      </c>
      <c r="E1863" s="6">
        <v>0</v>
      </c>
      <c r="F1863" s="6">
        <v>0</v>
      </c>
      <c r="G1863" s="6">
        <v>55919315.8</v>
      </c>
      <c r="H1863" s="6">
        <v>442794047.33</v>
      </c>
      <c r="I1863" s="6">
        <v>0</v>
      </c>
      <c r="J1863" s="6">
        <v>0</v>
      </c>
      <c r="K1863" s="6">
        <v>182842986.55</v>
      </c>
      <c r="L1863" s="6">
        <v>1438456600</v>
      </c>
      <c r="M1863" s="6">
        <v>1990156623.32</v>
      </c>
      <c r="N1863" s="6">
        <v>187762000</v>
      </c>
      <c r="O1863" s="6">
        <v>0</v>
      </c>
      <c r="P1863" s="6">
        <v>270541119.09</v>
      </c>
      <c r="Q1863" s="6">
        <v>2714741262.05</v>
      </c>
      <c r="R1863" s="8">
        <f t="shared" si="406"/>
        <v>5496247481.47</v>
      </c>
      <c r="S1863" s="8">
        <f t="shared" si="407"/>
        <v>6226133604.46</v>
      </c>
      <c r="T1863" s="8">
        <f t="shared" si="408"/>
        <v>11722381085.93</v>
      </c>
      <c r="U1863" s="8">
        <f t="shared" si="409"/>
        <v>4870610447.59</v>
      </c>
      <c r="V1863" s="8">
        <f t="shared" si="410"/>
        <v>625637033.88</v>
      </c>
      <c r="W1863" s="8">
        <f t="shared" si="411"/>
        <v>4870610447.59</v>
      </c>
      <c r="X1863" s="8">
        <f t="shared" si="412"/>
        <v>6851770638.34</v>
      </c>
      <c r="Y1863" s="13">
        <f t="shared" si="413"/>
        <v>0.46886783846901</v>
      </c>
      <c r="Z1863" s="13">
        <f t="shared" si="414"/>
        <v>0.53113216153099</v>
      </c>
      <c r="AA1863" s="13">
        <f t="shared" si="415"/>
        <v>1.8827705652723</v>
      </c>
      <c r="AB1863" s="13">
        <f t="shared" si="416"/>
        <v>0.886170148635179</v>
      </c>
      <c r="AC1863" s="13">
        <f t="shared" si="417"/>
        <v>0.113829851364821</v>
      </c>
      <c r="AD1863" s="13">
        <f t="shared" si="418"/>
        <v>0.415496682106337</v>
      </c>
      <c r="AE1863" s="13">
        <f t="shared" si="419"/>
        <v>0.584503317893662</v>
      </c>
    </row>
    <row r="1864" spans="1:31">
      <c r="A1864" s="5" t="s">
        <v>3755</v>
      </c>
      <c r="B1864" s="5" t="s">
        <v>3756</v>
      </c>
      <c r="C1864" s="6">
        <v>783996044.37</v>
      </c>
      <c r="D1864" s="6">
        <v>0</v>
      </c>
      <c r="E1864" s="6">
        <v>0</v>
      </c>
      <c r="F1864" s="6">
        <v>0</v>
      </c>
      <c r="G1864" s="6">
        <v>15527271.89</v>
      </c>
      <c r="H1864" s="6">
        <v>0</v>
      </c>
      <c r="I1864" s="6">
        <v>0</v>
      </c>
      <c r="J1864" s="6">
        <v>0</v>
      </c>
      <c r="K1864" s="6">
        <v>144877932.23</v>
      </c>
      <c r="L1864" s="6">
        <v>1102046572</v>
      </c>
      <c r="M1864" s="6">
        <v>5340798886.81</v>
      </c>
      <c r="N1864" s="6">
        <v>0</v>
      </c>
      <c r="O1864" s="6">
        <v>-20096550.85</v>
      </c>
      <c r="P1864" s="6">
        <v>474769630.86</v>
      </c>
      <c r="Q1864" s="6">
        <v>3432203883.69</v>
      </c>
      <c r="R1864" s="8">
        <f t="shared" si="406"/>
        <v>944401248.49</v>
      </c>
      <c r="S1864" s="8">
        <f t="shared" si="407"/>
        <v>10329722422.51</v>
      </c>
      <c r="T1864" s="8">
        <f t="shared" si="408"/>
        <v>11274123671</v>
      </c>
      <c r="U1864" s="8">
        <f t="shared" si="409"/>
        <v>799523316.26</v>
      </c>
      <c r="V1864" s="8">
        <f t="shared" si="410"/>
        <v>144877932.23</v>
      </c>
      <c r="W1864" s="8">
        <f t="shared" si="411"/>
        <v>799523316.26</v>
      </c>
      <c r="X1864" s="8">
        <f t="shared" si="412"/>
        <v>10474600354.74</v>
      </c>
      <c r="Y1864" s="13">
        <f t="shared" si="413"/>
        <v>0.0837671535322295</v>
      </c>
      <c r="Z1864" s="13">
        <f t="shared" si="414"/>
        <v>0.91623284646777</v>
      </c>
      <c r="AA1864" s="13">
        <f t="shared" si="415"/>
        <v>1.09142561724912</v>
      </c>
      <c r="AB1864" s="13">
        <f t="shared" si="416"/>
        <v>0.846592820094589</v>
      </c>
      <c r="AC1864" s="13">
        <f t="shared" si="417"/>
        <v>0.153407179905411</v>
      </c>
      <c r="AD1864" s="13">
        <f t="shared" si="418"/>
        <v>0.0709166707401466</v>
      </c>
      <c r="AE1864" s="13">
        <f t="shared" si="419"/>
        <v>0.929083329259853</v>
      </c>
    </row>
    <row r="1865" spans="1:31">
      <c r="A1865" s="5" t="s">
        <v>3757</v>
      </c>
      <c r="B1865" s="5" t="s">
        <v>3758</v>
      </c>
      <c r="C1865" s="6">
        <v>12651700000</v>
      </c>
      <c r="D1865" s="6">
        <v>0</v>
      </c>
      <c r="E1865" s="6">
        <v>0</v>
      </c>
      <c r="F1865" s="6">
        <v>0</v>
      </c>
      <c r="G1865" s="6">
        <v>4241747363.84</v>
      </c>
      <c r="H1865" s="6">
        <v>2339701500</v>
      </c>
      <c r="I1865" s="6">
        <v>5637071048.08</v>
      </c>
      <c r="J1865" s="6">
        <v>0</v>
      </c>
      <c r="K1865" s="6">
        <v>718074639.14</v>
      </c>
      <c r="L1865" s="6">
        <v>2991409200</v>
      </c>
      <c r="M1865" s="6">
        <v>1696231977.8</v>
      </c>
      <c r="N1865" s="6">
        <v>0</v>
      </c>
      <c r="O1865" s="6">
        <v>971137.89</v>
      </c>
      <c r="P1865" s="6">
        <v>3100585871.16</v>
      </c>
      <c r="Q1865" s="6">
        <v>20520649355.01</v>
      </c>
      <c r="R1865" s="8">
        <f t="shared" si="406"/>
        <v>25588294551.06</v>
      </c>
      <c r="S1865" s="8">
        <f t="shared" si="407"/>
        <v>28309847541.86</v>
      </c>
      <c r="T1865" s="8">
        <f t="shared" si="408"/>
        <v>53898142092.92</v>
      </c>
      <c r="U1865" s="8">
        <f t="shared" si="409"/>
        <v>16893447363.84</v>
      </c>
      <c r="V1865" s="8">
        <f t="shared" si="410"/>
        <v>8694847187.22</v>
      </c>
      <c r="W1865" s="8">
        <f t="shared" si="411"/>
        <v>16893447363.84</v>
      </c>
      <c r="X1865" s="8">
        <f t="shared" si="412"/>
        <v>37004694729.08</v>
      </c>
      <c r="Y1865" s="13">
        <f t="shared" si="413"/>
        <v>0.474752812572759</v>
      </c>
      <c r="Z1865" s="13">
        <f t="shared" si="414"/>
        <v>0.525247187427241</v>
      </c>
      <c r="AA1865" s="13">
        <f t="shared" si="415"/>
        <v>1.90386550168538</v>
      </c>
      <c r="AB1865" s="13">
        <f t="shared" si="416"/>
        <v>0.660202161192497</v>
      </c>
      <c r="AC1865" s="13">
        <f t="shared" si="417"/>
        <v>0.339797838807503</v>
      </c>
      <c r="AD1865" s="13">
        <f t="shared" si="418"/>
        <v>0.313432832892752</v>
      </c>
      <c r="AE1865" s="13">
        <f t="shared" si="419"/>
        <v>0.686567167107248</v>
      </c>
    </row>
    <row r="1866" spans="1:31">
      <c r="A1866" s="5" t="s">
        <v>3759</v>
      </c>
      <c r="B1866" s="5" t="s">
        <v>3760</v>
      </c>
      <c r="C1866" s="6">
        <v>1529944027.41</v>
      </c>
      <c r="D1866" s="6">
        <v>0</v>
      </c>
      <c r="E1866" s="6">
        <v>0</v>
      </c>
      <c r="F1866" s="6">
        <v>0</v>
      </c>
      <c r="G1866" s="6">
        <v>7249248.27</v>
      </c>
      <c r="H1866" s="6">
        <v>62984583.33</v>
      </c>
      <c r="I1866" s="6">
        <v>0</v>
      </c>
      <c r="J1866" s="6">
        <v>0</v>
      </c>
      <c r="K1866" s="6">
        <v>31165418.55</v>
      </c>
      <c r="L1866" s="6">
        <v>1133232000</v>
      </c>
      <c r="M1866" s="6">
        <v>1224468924.62</v>
      </c>
      <c r="N1866" s="6">
        <v>0</v>
      </c>
      <c r="O1866" s="6">
        <v>-55793207.13</v>
      </c>
      <c r="P1866" s="6">
        <v>171991830.75</v>
      </c>
      <c r="Q1866" s="6">
        <v>92741201.2</v>
      </c>
      <c r="R1866" s="8">
        <f t="shared" si="406"/>
        <v>1631343277.56</v>
      </c>
      <c r="S1866" s="8">
        <f t="shared" si="407"/>
        <v>2566640749.44</v>
      </c>
      <c r="T1866" s="8">
        <f t="shared" si="408"/>
        <v>4197984027</v>
      </c>
      <c r="U1866" s="8">
        <f t="shared" si="409"/>
        <v>1537193275.68</v>
      </c>
      <c r="V1866" s="8">
        <f t="shared" si="410"/>
        <v>94150001.88</v>
      </c>
      <c r="W1866" s="8">
        <f t="shared" si="411"/>
        <v>1537193275.68</v>
      </c>
      <c r="X1866" s="8">
        <f t="shared" si="412"/>
        <v>2660790751.32</v>
      </c>
      <c r="Y1866" s="13">
        <f t="shared" si="413"/>
        <v>0.38860159235189</v>
      </c>
      <c r="Z1866" s="13">
        <f t="shared" si="414"/>
        <v>0.61139840764811</v>
      </c>
      <c r="AA1866" s="13">
        <f t="shared" si="415"/>
        <v>1.63559470795277</v>
      </c>
      <c r="AB1866" s="13">
        <f t="shared" si="416"/>
        <v>0.942286823886129</v>
      </c>
      <c r="AC1866" s="13">
        <f t="shared" si="417"/>
        <v>0.0577131761138711</v>
      </c>
      <c r="AD1866" s="13">
        <f t="shared" si="418"/>
        <v>0.366174160214355</v>
      </c>
      <c r="AE1866" s="13">
        <f t="shared" si="419"/>
        <v>0.633825839785645</v>
      </c>
    </row>
    <row r="1867" spans="1:31">
      <c r="A1867" s="5" t="s">
        <v>3761</v>
      </c>
      <c r="B1867" s="5" t="s">
        <v>3762</v>
      </c>
      <c r="C1867" s="6">
        <v>1954416138.88</v>
      </c>
      <c r="D1867" s="6">
        <v>0</v>
      </c>
      <c r="E1867" s="6">
        <v>0</v>
      </c>
      <c r="F1867" s="6">
        <v>0</v>
      </c>
      <c r="G1867" s="6">
        <v>150311458.33</v>
      </c>
      <c r="H1867" s="6">
        <v>191000000</v>
      </c>
      <c r="I1867" s="6">
        <v>0</v>
      </c>
      <c r="J1867" s="6">
        <v>0</v>
      </c>
      <c r="K1867" s="6">
        <v>5470410.38</v>
      </c>
      <c r="L1867" s="6">
        <v>998530600</v>
      </c>
      <c r="M1867" s="6">
        <v>819842123.83</v>
      </c>
      <c r="N1867" s="6">
        <v>0</v>
      </c>
      <c r="O1867" s="6">
        <v>-51493.91</v>
      </c>
      <c r="P1867" s="6">
        <v>88784710.53</v>
      </c>
      <c r="Q1867" s="6">
        <v>1025879213.44</v>
      </c>
      <c r="R1867" s="8">
        <f t="shared" si="406"/>
        <v>2301198007.59</v>
      </c>
      <c r="S1867" s="8">
        <f t="shared" si="407"/>
        <v>2932985153.89</v>
      </c>
      <c r="T1867" s="8">
        <f t="shared" si="408"/>
        <v>5234183161.48</v>
      </c>
      <c r="U1867" s="8">
        <f t="shared" si="409"/>
        <v>2104727597.21</v>
      </c>
      <c r="V1867" s="8">
        <f t="shared" si="410"/>
        <v>196470410.38</v>
      </c>
      <c r="W1867" s="8">
        <f t="shared" si="411"/>
        <v>2104727597.21</v>
      </c>
      <c r="X1867" s="8">
        <f t="shared" si="412"/>
        <v>3129455564.27</v>
      </c>
      <c r="Y1867" s="13">
        <f t="shared" si="413"/>
        <v>0.439647971153406</v>
      </c>
      <c r="Z1867" s="13">
        <f t="shared" si="414"/>
        <v>0.560352028846595</v>
      </c>
      <c r="AA1867" s="13">
        <f t="shared" si="415"/>
        <v>1.78459244996107</v>
      </c>
      <c r="AB1867" s="13">
        <f t="shared" si="416"/>
        <v>0.914622553238798</v>
      </c>
      <c r="AC1867" s="13">
        <f t="shared" si="417"/>
        <v>0.0853774467612023</v>
      </c>
      <c r="AD1867" s="13">
        <f t="shared" si="418"/>
        <v>0.402111949902585</v>
      </c>
      <c r="AE1867" s="13">
        <f t="shared" si="419"/>
        <v>0.597888050097415</v>
      </c>
    </row>
    <row r="1868" spans="1:31">
      <c r="A1868" s="5" t="s">
        <v>3763</v>
      </c>
      <c r="B1868" s="5" t="s">
        <v>3764</v>
      </c>
      <c r="C1868" s="6">
        <v>616266039.31</v>
      </c>
      <c r="D1868" s="6">
        <v>0</v>
      </c>
      <c r="E1868" s="6">
        <v>0</v>
      </c>
      <c r="F1868" s="6">
        <v>0</v>
      </c>
      <c r="G1868" s="6">
        <v>48175000</v>
      </c>
      <c r="H1868" s="6">
        <v>113900000</v>
      </c>
      <c r="I1868" s="6">
        <v>3898162411.07</v>
      </c>
      <c r="J1868" s="6">
        <v>0</v>
      </c>
      <c r="K1868" s="6">
        <v>117279309.47</v>
      </c>
      <c r="L1868" s="6">
        <v>4391629404</v>
      </c>
      <c r="M1868" s="6">
        <v>8040590709.93</v>
      </c>
      <c r="N1868" s="6">
        <v>0</v>
      </c>
      <c r="O1868" s="6">
        <v>-58951651.66</v>
      </c>
      <c r="P1868" s="6">
        <v>337004283.51</v>
      </c>
      <c r="Q1868" s="6">
        <v>4371280267.86</v>
      </c>
      <c r="R1868" s="8">
        <f t="shared" si="406"/>
        <v>4793782759.85</v>
      </c>
      <c r="S1868" s="8">
        <f t="shared" si="407"/>
        <v>17081553013.64</v>
      </c>
      <c r="T1868" s="8">
        <f t="shared" si="408"/>
        <v>21875335773.49</v>
      </c>
      <c r="U1868" s="8">
        <f t="shared" si="409"/>
        <v>664441039.31</v>
      </c>
      <c r="V1868" s="8">
        <f t="shared" si="410"/>
        <v>4129341720.54</v>
      </c>
      <c r="W1868" s="8">
        <f t="shared" si="411"/>
        <v>664441039.31</v>
      </c>
      <c r="X1868" s="8">
        <f t="shared" si="412"/>
        <v>21210894734.18</v>
      </c>
      <c r="Y1868" s="13">
        <f t="shared" si="413"/>
        <v>0.219140990999527</v>
      </c>
      <c r="Z1868" s="13">
        <f t="shared" si="414"/>
        <v>0.780859009000473</v>
      </c>
      <c r="AA1868" s="13">
        <f t="shared" si="415"/>
        <v>1.28064092041409</v>
      </c>
      <c r="AB1868" s="13">
        <f t="shared" si="416"/>
        <v>0.138604745478869</v>
      </c>
      <c r="AC1868" s="13">
        <f t="shared" si="417"/>
        <v>0.861395254521131</v>
      </c>
      <c r="AD1868" s="13">
        <f t="shared" si="418"/>
        <v>0.0303739812814766</v>
      </c>
      <c r="AE1868" s="13">
        <f t="shared" si="419"/>
        <v>0.969626018718523</v>
      </c>
    </row>
    <row r="1869" spans="1:31">
      <c r="A1869" s="5" t="s">
        <v>3765</v>
      </c>
      <c r="B1869" s="5" t="s">
        <v>3766</v>
      </c>
      <c r="C1869" s="6">
        <v>4882500000</v>
      </c>
      <c r="D1869" s="6">
        <v>0</v>
      </c>
      <c r="E1869" s="6">
        <v>0</v>
      </c>
      <c r="F1869" s="6">
        <v>0</v>
      </c>
      <c r="G1869" s="6">
        <v>17630938946</v>
      </c>
      <c r="H1869" s="6">
        <v>5361188583</v>
      </c>
      <c r="I1869" s="6">
        <v>1999832815</v>
      </c>
      <c r="J1869" s="6">
        <v>0</v>
      </c>
      <c r="K1869" s="6">
        <v>3965274273</v>
      </c>
      <c r="L1869" s="6">
        <v>91507138699</v>
      </c>
      <c r="M1869" s="6">
        <v>67656868671</v>
      </c>
      <c r="N1869" s="6">
        <v>0</v>
      </c>
      <c r="O1869" s="6">
        <v>-760764163</v>
      </c>
      <c r="P1869" s="6">
        <v>79854407593</v>
      </c>
      <c r="Q1869" s="6">
        <v>187902923650</v>
      </c>
      <c r="R1869" s="8">
        <f t="shared" si="406"/>
        <v>33839734617</v>
      </c>
      <c r="S1869" s="8">
        <f t="shared" si="407"/>
        <v>426160574450</v>
      </c>
      <c r="T1869" s="8">
        <f t="shared" si="408"/>
        <v>460000309067</v>
      </c>
      <c r="U1869" s="8">
        <f t="shared" si="409"/>
        <v>22513438946</v>
      </c>
      <c r="V1869" s="8">
        <f t="shared" si="410"/>
        <v>11326295671</v>
      </c>
      <c r="W1869" s="8">
        <f t="shared" si="411"/>
        <v>22513438946</v>
      </c>
      <c r="X1869" s="8">
        <f t="shared" si="412"/>
        <v>437486870121</v>
      </c>
      <c r="Y1869" s="13">
        <f t="shared" si="413"/>
        <v>0.0735645910448099</v>
      </c>
      <c r="Z1869" s="13">
        <f t="shared" si="414"/>
        <v>0.92643540895519</v>
      </c>
      <c r="AA1869" s="13">
        <f t="shared" si="415"/>
        <v>1.07940606580201</v>
      </c>
      <c r="AB1869" s="13">
        <f t="shared" si="416"/>
        <v>0.665295966437336</v>
      </c>
      <c r="AC1869" s="13">
        <f t="shared" si="417"/>
        <v>0.334704033562664</v>
      </c>
      <c r="AD1869" s="13">
        <f t="shared" si="418"/>
        <v>0.0489422256947242</v>
      </c>
      <c r="AE1869" s="13">
        <f t="shared" si="419"/>
        <v>0.951057774305276</v>
      </c>
    </row>
    <row r="1870" spans="1:31">
      <c r="A1870" s="5" t="s">
        <v>3767</v>
      </c>
      <c r="B1870" s="5" t="s">
        <v>3768</v>
      </c>
      <c r="C1870" s="6">
        <v>19900060000</v>
      </c>
      <c r="D1870" s="6">
        <v>0</v>
      </c>
      <c r="E1870" s="6">
        <v>0</v>
      </c>
      <c r="F1870" s="6">
        <v>0</v>
      </c>
      <c r="G1870" s="6">
        <v>4706959000</v>
      </c>
      <c r="H1870" s="6">
        <v>7836125000</v>
      </c>
      <c r="I1870" s="6">
        <v>2500000000</v>
      </c>
      <c r="J1870" s="6">
        <v>0</v>
      </c>
      <c r="K1870" s="6">
        <v>11960429000</v>
      </c>
      <c r="L1870" s="6">
        <v>28698864000</v>
      </c>
      <c r="M1870" s="6">
        <v>42105534000</v>
      </c>
      <c r="N1870" s="6">
        <v>0</v>
      </c>
      <c r="O1870" s="6">
        <v>-1299981000</v>
      </c>
      <c r="P1870" s="6">
        <v>4308789000</v>
      </c>
      <c r="Q1870" s="6">
        <v>71045760000</v>
      </c>
      <c r="R1870" s="8">
        <f t="shared" si="406"/>
        <v>46903573000</v>
      </c>
      <c r="S1870" s="8">
        <f t="shared" si="407"/>
        <v>144858966000</v>
      </c>
      <c r="T1870" s="8">
        <f t="shared" si="408"/>
        <v>191762539000</v>
      </c>
      <c r="U1870" s="8">
        <f t="shared" si="409"/>
        <v>24607019000</v>
      </c>
      <c r="V1870" s="8">
        <f t="shared" si="410"/>
        <v>22296554000</v>
      </c>
      <c r="W1870" s="8">
        <f t="shared" si="411"/>
        <v>24607019000</v>
      </c>
      <c r="X1870" s="8">
        <f t="shared" si="412"/>
        <v>167155520000</v>
      </c>
      <c r="Y1870" s="13">
        <f t="shared" si="413"/>
        <v>0.244591948169814</v>
      </c>
      <c r="Z1870" s="13">
        <f t="shared" si="414"/>
        <v>0.755408051830186</v>
      </c>
      <c r="AA1870" s="13">
        <f t="shared" si="415"/>
        <v>1.32378784893439</v>
      </c>
      <c r="AB1870" s="13">
        <f t="shared" si="416"/>
        <v>0.524629946635409</v>
      </c>
      <c r="AC1870" s="13">
        <f t="shared" si="417"/>
        <v>0.475370053364591</v>
      </c>
      <c r="AD1870" s="13">
        <f t="shared" si="418"/>
        <v>0.12832026071578</v>
      </c>
      <c r="AE1870" s="13">
        <f t="shared" si="419"/>
        <v>0.87167973928422</v>
      </c>
    </row>
    <row r="1871" spans="1:31">
      <c r="A1871" s="5" t="s">
        <v>3769</v>
      </c>
      <c r="B1871" s="5" t="s">
        <v>3770</v>
      </c>
      <c r="C1871" s="6">
        <v>28000000</v>
      </c>
      <c r="D1871" s="6">
        <v>0</v>
      </c>
      <c r="E1871" s="6">
        <v>0</v>
      </c>
      <c r="F1871" s="6">
        <v>0</v>
      </c>
      <c r="G1871" s="6">
        <v>173715000</v>
      </c>
      <c r="H1871" s="6">
        <v>3292980744</v>
      </c>
      <c r="I1871" s="6">
        <v>0</v>
      </c>
      <c r="J1871" s="6">
        <v>0</v>
      </c>
      <c r="K1871" s="6">
        <v>53114289.47</v>
      </c>
      <c r="L1871" s="6">
        <v>4500000000</v>
      </c>
      <c r="M1871" s="6">
        <v>8544892508.01</v>
      </c>
      <c r="N1871" s="6">
        <v>134147547</v>
      </c>
      <c r="O1871" s="6">
        <v>-201051670.84</v>
      </c>
      <c r="P1871" s="6">
        <v>426993753.64</v>
      </c>
      <c r="Q1871" s="6">
        <v>-3010540586.91</v>
      </c>
      <c r="R1871" s="8">
        <f t="shared" si="406"/>
        <v>3547810033.47</v>
      </c>
      <c r="S1871" s="8">
        <f t="shared" si="407"/>
        <v>10126146456.9</v>
      </c>
      <c r="T1871" s="8">
        <f t="shared" si="408"/>
        <v>13673956490.37</v>
      </c>
      <c r="U1871" s="8">
        <f t="shared" si="409"/>
        <v>201715000</v>
      </c>
      <c r="V1871" s="8">
        <f t="shared" si="410"/>
        <v>3346095033.47</v>
      </c>
      <c r="W1871" s="8">
        <f t="shared" si="411"/>
        <v>201715000</v>
      </c>
      <c r="X1871" s="8">
        <f t="shared" si="412"/>
        <v>13472241490.37</v>
      </c>
      <c r="Y1871" s="13">
        <f t="shared" si="413"/>
        <v>0.259457461047838</v>
      </c>
      <c r="Z1871" s="13">
        <f t="shared" si="414"/>
        <v>0.740542538952162</v>
      </c>
      <c r="AA1871" s="13">
        <f t="shared" si="415"/>
        <v>1.3503613194388</v>
      </c>
      <c r="AB1871" s="13">
        <f t="shared" si="416"/>
        <v>0.0568562008949247</v>
      </c>
      <c r="AC1871" s="13">
        <f t="shared" si="417"/>
        <v>0.943143799105075</v>
      </c>
      <c r="AD1871" s="13">
        <f t="shared" si="418"/>
        <v>0.014751765529023</v>
      </c>
      <c r="AE1871" s="13">
        <f t="shared" si="419"/>
        <v>0.985248234470977</v>
      </c>
    </row>
    <row r="1872" spans="1:31">
      <c r="A1872" s="5" t="s">
        <v>3771</v>
      </c>
      <c r="B1872" s="5" t="s">
        <v>3772</v>
      </c>
      <c r="C1872" s="6">
        <v>832091658.38</v>
      </c>
      <c r="D1872" s="6">
        <v>0</v>
      </c>
      <c r="E1872" s="6">
        <v>186596.23</v>
      </c>
      <c r="F1872" s="6">
        <v>0</v>
      </c>
      <c r="G1872" s="6">
        <v>2040916608.79</v>
      </c>
      <c r="H1872" s="6">
        <v>2003928989.79</v>
      </c>
      <c r="I1872" s="6">
        <v>2701230672.92</v>
      </c>
      <c r="J1872" s="6">
        <v>0</v>
      </c>
      <c r="K1872" s="6">
        <v>10182.78</v>
      </c>
      <c r="L1872" s="6">
        <v>2765501922</v>
      </c>
      <c r="M1872" s="6">
        <v>5547449145.77</v>
      </c>
      <c r="N1872" s="6">
        <v>0</v>
      </c>
      <c r="O1872" s="6">
        <v>-1567036.45</v>
      </c>
      <c r="P1872" s="6">
        <v>41995556.01</v>
      </c>
      <c r="Q1872" s="6">
        <v>2974220622.88</v>
      </c>
      <c r="R1872" s="8">
        <f t="shared" si="406"/>
        <v>7578364708.89</v>
      </c>
      <c r="S1872" s="8">
        <f t="shared" si="407"/>
        <v>11327600210.21</v>
      </c>
      <c r="T1872" s="8">
        <f t="shared" si="408"/>
        <v>18905964919.1</v>
      </c>
      <c r="U1872" s="8">
        <f t="shared" si="409"/>
        <v>2873194863.4</v>
      </c>
      <c r="V1872" s="8">
        <f t="shared" si="410"/>
        <v>4705169845.49</v>
      </c>
      <c r="W1872" s="8">
        <f t="shared" si="411"/>
        <v>2873194863.4</v>
      </c>
      <c r="X1872" s="8">
        <f t="shared" si="412"/>
        <v>16032770055.7</v>
      </c>
      <c r="Y1872" s="13">
        <f t="shared" si="413"/>
        <v>0.400845169306003</v>
      </c>
      <c r="Z1872" s="13">
        <f t="shared" si="414"/>
        <v>0.599154830693997</v>
      </c>
      <c r="AA1872" s="13">
        <f t="shared" si="415"/>
        <v>1.66901767084429</v>
      </c>
      <c r="AB1872" s="13">
        <f t="shared" si="416"/>
        <v>0.379131247144852</v>
      </c>
      <c r="AC1872" s="13">
        <f t="shared" si="417"/>
        <v>0.620868752855148</v>
      </c>
      <c r="AD1872" s="13">
        <f t="shared" si="418"/>
        <v>0.151972928950974</v>
      </c>
      <c r="AE1872" s="13">
        <f t="shared" si="419"/>
        <v>0.848027071049026</v>
      </c>
    </row>
    <row r="1873" spans="1:31">
      <c r="A1873" s="5" t="s">
        <v>3773</v>
      </c>
      <c r="B1873" s="5" t="s">
        <v>3774</v>
      </c>
      <c r="C1873" s="6">
        <v>2129168587.31</v>
      </c>
      <c r="D1873" s="6">
        <v>0</v>
      </c>
      <c r="E1873" s="6">
        <v>0</v>
      </c>
      <c r="F1873" s="6">
        <v>0</v>
      </c>
      <c r="G1873" s="6">
        <v>174800000</v>
      </c>
      <c r="H1873" s="6">
        <v>454000000</v>
      </c>
      <c r="I1873" s="6">
        <v>499015675.3</v>
      </c>
      <c r="J1873" s="6">
        <v>0</v>
      </c>
      <c r="K1873" s="6">
        <v>1205412057.75</v>
      </c>
      <c r="L1873" s="6">
        <v>976091335</v>
      </c>
      <c r="M1873" s="6">
        <v>516638955.32</v>
      </c>
      <c r="N1873" s="6">
        <v>0</v>
      </c>
      <c r="O1873" s="6">
        <v>767619.66</v>
      </c>
      <c r="P1873" s="6">
        <v>117031879.88</v>
      </c>
      <c r="Q1873" s="6">
        <v>1632820436.97</v>
      </c>
      <c r="R1873" s="8">
        <f t="shared" si="406"/>
        <v>4462396320.36</v>
      </c>
      <c r="S1873" s="8">
        <f t="shared" si="407"/>
        <v>3243350226.83</v>
      </c>
      <c r="T1873" s="8">
        <f t="shared" si="408"/>
        <v>7705746547.19</v>
      </c>
      <c r="U1873" s="8">
        <f t="shared" si="409"/>
        <v>2303968587.31</v>
      </c>
      <c r="V1873" s="8">
        <f t="shared" si="410"/>
        <v>2158427733.05</v>
      </c>
      <c r="W1873" s="8">
        <f t="shared" si="411"/>
        <v>2303968587.31</v>
      </c>
      <c r="X1873" s="8">
        <f t="shared" si="412"/>
        <v>5401777959.88</v>
      </c>
      <c r="Y1873" s="13">
        <f t="shared" si="413"/>
        <v>0.579099804675936</v>
      </c>
      <c r="Z1873" s="13">
        <f t="shared" si="414"/>
        <v>0.420900195324064</v>
      </c>
      <c r="AA1873" s="13">
        <f t="shared" si="415"/>
        <v>2.37586014715453</v>
      </c>
      <c r="AB1873" s="13">
        <f t="shared" si="416"/>
        <v>0.516307477396837</v>
      </c>
      <c r="AC1873" s="13">
        <f t="shared" si="417"/>
        <v>0.483692522603163</v>
      </c>
      <c r="AD1873" s="13">
        <f t="shared" si="418"/>
        <v>0.298993559313234</v>
      </c>
      <c r="AE1873" s="13">
        <f t="shared" si="419"/>
        <v>0.701006440686766</v>
      </c>
    </row>
    <row r="1874" spans="1:31">
      <c r="A1874" s="5" t="s">
        <v>3775</v>
      </c>
      <c r="B1874" s="5" t="s">
        <v>3776</v>
      </c>
      <c r="C1874" s="6">
        <v>434777196.85</v>
      </c>
      <c r="D1874" s="6">
        <v>0</v>
      </c>
      <c r="E1874" s="6">
        <v>0</v>
      </c>
      <c r="F1874" s="6">
        <v>0</v>
      </c>
      <c r="G1874" s="6">
        <v>51600000</v>
      </c>
      <c r="H1874" s="6">
        <v>87000000</v>
      </c>
      <c r="I1874" s="6">
        <v>0</v>
      </c>
      <c r="J1874" s="6">
        <v>0</v>
      </c>
      <c r="K1874" s="6">
        <v>48715317.49</v>
      </c>
      <c r="L1874" s="6">
        <v>354528198</v>
      </c>
      <c r="M1874" s="6">
        <v>1008656394.23</v>
      </c>
      <c r="N1874" s="6">
        <v>0</v>
      </c>
      <c r="O1874" s="6">
        <v>-763464.15</v>
      </c>
      <c r="P1874" s="6">
        <v>49934131.76</v>
      </c>
      <c r="Q1874" s="6">
        <v>275738350.1</v>
      </c>
      <c r="R1874" s="8">
        <f t="shared" si="406"/>
        <v>622092514.34</v>
      </c>
      <c r="S1874" s="8">
        <f t="shared" si="407"/>
        <v>1688093609.94</v>
      </c>
      <c r="T1874" s="8">
        <f t="shared" si="408"/>
        <v>2310186124.28</v>
      </c>
      <c r="U1874" s="8">
        <f t="shared" si="409"/>
        <v>486377196.85</v>
      </c>
      <c r="V1874" s="8">
        <f t="shared" si="410"/>
        <v>135715317.49</v>
      </c>
      <c r="W1874" s="8">
        <f t="shared" si="411"/>
        <v>486377196.85</v>
      </c>
      <c r="X1874" s="8">
        <f t="shared" si="412"/>
        <v>1823808927.43</v>
      </c>
      <c r="Y1874" s="13">
        <f t="shared" si="413"/>
        <v>0.269282421793561</v>
      </c>
      <c r="Z1874" s="13">
        <f t="shared" si="414"/>
        <v>0.730717578206438</v>
      </c>
      <c r="AA1874" s="13">
        <f t="shared" si="415"/>
        <v>1.36851778282729</v>
      </c>
      <c r="AB1874" s="13">
        <f t="shared" si="416"/>
        <v>0.781840619583752</v>
      </c>
      <c r="AC1874" s="13">
        <f t="shared" si="417"/>
        <v>0.218159380416248</v>
      </c>
      <c r="AD1874" s="13">
        <f t="shared" si="418"/>
        <v>0.210535935498091</v>
      </c>
      <c r="AE1874" s="13">
        <f t="shared" si="419"/>
        <v>0.789464064501909</v>
      </c>
    </row>
    <row r="1875" spans="1:31">
      <c r="A1875" s="5" t="s">
        <v>3777</v>
      </c>
      <c r="B1875" s="5" t="s">
        <v>3778</v>
      </c>
      <c r="C1875" s="6">
        <v>74607842994</v>
      </c>
      <c r="D1875" s="6">
        <v>0</v>
      </c>
      <c r="E1875" s="6">
        <v>387965</v>
      </c>
      <c r="F1875" s="6">
        <v>0</v>
      </c>
      <c r="G1875" s="6">
        <v>54855679910</v>
      </c>
      <c r="H1875" s="6">
        <v>347180066546</v>
      </c>
      <c r="I1875" s="6">
        <v>26400886972</v>
      </c>
      <c r="J1875" s="6">
        <v>0</v>
      </c>
      <c r="K1875" s="6">
        <v>41658713019</v>
      </c>
      <c r="L1875" s="6">
        <v>16165711425</v>
      </c>
      <c r="M1875" s="6">
        <v>30855023635</v>
      </c>
      <c r="N1875" s="6">
        <v>0</v>
      </c>
      <c r="O1875" s="6">
        <v>15261113581</v>
      </c>
      <c r="P1875" s="6">
        <v>7637279463</v>
      </c>
      <c r="Q1875" s="6">
        <v>148409516200</v>
      </c>
      <c r="R1875" s="8">
        <f t="shared" si="406"/>
        <v>544703577406</v>
      </c>
      <c r="S1875" s="8">
        <f t="shared" si="407"/>
        <v>218328644304</v>
      </c>
      <c r="T1875" s="8">
        <f t="shared" si="408"/>
        <v>763032221710</v>
      </c>
      <c r="U1875" s="8">
        <f t="shared" si="409"/>
        <v>129463910869</v>
      </c>
      <c r="V1875" s="8">
        <f t="shared" si="410"/>
        <v>415239666537</v>
      </c>
      <c r="W1875" s="8">
        <f t="shared" si="411"/>
        <v>129463910869</v>
      </c>
      <c r="X1875" s="8">
        <f t="shared" si="412"/>
        <v>633568310841</v>
      </c>
      <c r="Y1875" s="13">
        <f t="shared" si="413"/>
        <v>0.713867071282111</v>
      </c>
      <c r="Z1875" s="13">
        <f t="shared" si="414"/>
        <v>0.286132928717889</v>
      </c>
      <c r="AA1875" s="13">
        <f t="shared" si="415"/>
        <v>3.49487912656828</v>
      </c>
      <c r="AB1875" s="13">
        <f t="shared" si="416"/>
        <v>0.237677731961182</v>
      </c>
      <c r="AC1875" s="13">
        <f t="shared" si="417"/>
        <v>0.762322268038818</v>
      </c>
      <c r="AD1875" s="13">
        <f t="shared" si="418"/>
        <v>0.169670306424103</v>
      </c>
      <c r="AE1875" s="13">
        <f t="shared" si="419"/>
        <v>0.830329693575897</v>
      </c>
    </row>
    <row r="1876" spans="1:31">
      <c r="A1876" s="5" t="s">
        <v>3779</v>
      </c>
      <c r="B1876" s="5" t="s">
        <v>3780</v>
      </c>
      <c r="C1876" s="6">
        <v>150150000</v>
      </c>
      <c r="D1876" s="6">
        <v>0</v>
      </c>
      <c r="E1876" s="6">
        <v>0</v>
      </c>
      <c r="F1876" s="6">
        <v>0</v>
      </c>
      <c r="G1876" s="6">
        <v>10010277.78</v>
      </c>
      <c r="H1876" s="6">
        <v>80000000</v>
      </c>
      <c r="I1876" s="6">
        <v>0</v>
      </c>
      <c r="J1876" s="6">
        <v>0</v>
      </c>
      <c r="K1876" s="6">
        <v>113956501.54</v>
      </c>
      <c r="L1876" s="6">
        <v>1989204737</v>
      </c>
      <c r="M1876" s="6">
        <v>2446300424.03</v>
      </c>
      <c r="N1876" s="6">
        <v>0</v>
      </c>
      <c r="O1876" s="6">
        <v>-130746976.43</v>
      </c>
      <c r="P1876" s="6">
        <v>1298791862.81</v>
      </c>
      <c r="Q1876" s="6">
        <v>5417996496.74</v>
      </c>
      <c r="R1876" s="8">
        <f t="shared" si="406"/>
        <v>354116779.32</v>
      </c>
      <c r="S1876" s="8">
        <f t="shared" si="407"/>
        <v>11021546544.15</v>
      </c>
      <c r="T1876" s="8">
        <f t="shared" si="408"/>
        <v>11375663323.47</v>
      </c>
      <c r="U1876" s="8">
        <f t="shared" si="409"/>
        <v>160160277.78</v>
      </c>
      <c r="V1876" s="8">
        <f t="shared" si="410"/>
        <v>193956501.54</v>
      </c>
      <c r="W1876" s="8">
        <f t="shared" si="411"/>
        <v>160160277.78</v>
      </c>
      <c r="X1876" s="8">
        <f t="shared" si="412"/>
        <v>11215503045.69</v>
      </c>
      <c r="Y1876" s="13">
        <f t="shared" si="413"/>
        <v>0.0311293301542596</v>
      </c>
      <c r="Z1876" s="13">
        <f t="shared" si="414"/>
        <v>0.96887066984574</v>
      </c>
      <c r="AA1876" s="13">
        <f t="shared" si="415"/>
        <v>1.03212949996641</v>
      </c>
      <c r="AB1876" s="13">
        <f t="shared" si="416"/>
        <v>0.452280962476703</v>
      </c>
      <c r="AC1876" s="13">
        <f t="shared" si="417"/>
        <v>0.547719037523297</v>
      </c>
      <c r="AD1876" s="13">
        <f t="shared" si="418"/>
        <v>0.0140792034034236</v>
      </c>
      <c r="AE1876" s="13">
        <f t="shared" si="419"/>
        <v>0.985920796596576</v>
      </c>
    </row>
    <row r="1877" spans="1:31">
      <c r="A1877" s="5" t="s">
        <v>3781</v>
      </c>
      <c r="B1877" s="5" t="s">
        <v>3782</v>
      </c>
      <c r="C1877" s="6">
        <v>2270405424</v>
      </c>
      <c r="D1877" s="6">
        <v>0</v>
      </c>
      <c r="E1877" s="6">
        <v>0</v>
      </c>
      <c r="F1877" s="6">
        <v>0</v>
      </c>
      <c r="G1877" s="6">
        <v>5038808853</v>
      </c>
      <c r="H1877" s="6">
        <v>178415694</v>
      </c>
      <c r="I1877" s="6">
        <v>17826639964</v>
      </c>
      <c r="J1877" s="6">
        <v>0</v>
      </c>
      <c r="K1877" s="6">
        <v>725150724</v>
      </c>
      <c r="L1877" s="6">
        <v>4771592000</v>
      </c>
      <c r="M1877" s="6">
        <v>12366274941</v>
      </c>
      <c r="N1877" s="6">
        <v>0</v>
      </c>
      <c r="O1877" s="6">
        <v>-251592385</v>
      </c>
      <c r="P1877" s="6">
        <v>2508655960</v>
      </c>
      <c r="Q1877" s="6">
        <v>19761278660</v>
      </c>
      <c r="R1877" s="8">
        <f t="shared" si="406"/>
        <v>26039420659</v>
      </c>
      <c r="S1877" s="8">
        <f t="shared" si="407"/>
        <v>39156209176</v>
      </c>
      <c r="T1877" s="8">
        <f t="shared" si="408"/>
        <v>65195629835</v>
      </c>
      <c r="U1877" s="8">
        <f t="shared" si="409"/>
        <v>7309214277</v>
      </c>
      <c r="V1877" s="8">
        <f t="shared" si="410"/>
        <v>18730206382</v>
      </c>
      <c r="W1877" s="8">
        <f t="shared" si="411"/>
        <v>7309214277</v>
      </c>
      <c r="X1877" s="8">
        <f t="shared" si="412"/>
        <v>57886415558</v>
      </c>
      <c r="Y1877" s="13">
        <f t="shared" si="413"/>
        <v>0.399404388375444</v>
      </c>
      <c r="Z1877" s="13">
        <f t="shared" si="414"/>
        <v>0.600595611624556</v>
      </c>
      <c r="AA1877" s="13">
        <f t="shared" si="415"/>
        <v>1.665013830679</v>
      </c>
      <c r="AB1877" s="13">
        <f t="shared" si="416"/>
        <v>0.28069803751466</v>
      </c>
      <c r="AC1877" s="13">
        <f t="shared" si="417"/>
        <v>0.71930196248534</v>
      </c>
      <c r="AD1877" s="13">
        <f t="shared" si="418"/>
        <v>0.11211202799173</v>
      </c>
      <c r="AE1877" s="13">
        <f t="shared" si="419"/>
        <v>0.88788797200827</v>
      </c>
    </row>
    <row r="1878" spans="1:31">
      <c r="A1878" s="5" t="s">
        <v>3783</v>
      </c>
      <c r="B1878" s="5" t="s">
        <v>3784</v>
      </c>
      <c r="C1878" s="6">
        <v>6005833333.33</v>
      </c>
      <c r="D1878" s="6">
        <v>0</v>
      </c>
      <c r="E1878" s="6">
        <v>0</v>
      </c>
      <c r="F1878" s="6">
        <v>0</v>
      </c>
      <c r="G1878" s="6">
        <v>3355465979.61</v>
      </c>
      <c r="H1878" s="6">
        <v>74791772430.32</v>
      </c>
      <c r="I1878" s="6">
        <v>0</v>
      </c>
      <c r="J1878" s="6">
        <v>0</v>
      </c>
      <c r="K1878" s="6">
        <v>0</v>
      </c>
      <c r="L1878" s="6">
        <v>49106484611</v>
      </c>
      <c r="M1878" s="6">
        <v>122596155858.47</v>
      </c>
      <c r="N1878" s="6">
        <v>0</v>
      </c>
      <c r="O1878" s="6">
        <v>0</v>
      </c>
      <c r="P1878" s="6">
        <v>4661971594.97</v>
      </c>
      <c r="Q1878" s="6">
        <v>9995330824.25</v>
      </c>
      <c r="R1878" s="8">
        <f t="shared" si="406"/>
        <v>84153071743.26</v>
      </c>
      <c r="S1878" s="8">
        <f t="shared" si="407"/>
        <v>186359942888.69</v>
      </c>
      <c r="T1878" s="8">
        <f t="shared" si="408"/>
        <v>270513014631.95</v>
      </c>
      <c r="U1878" s="8">
        <f t="shared" si="409"/>
        <v>9361299312.94</v>
      </c>
      <c r="V1878" s="8">
        <f t="shared" si="410"/>
        <v>74791772430.32</v>
      </c>
      <c r="W1878" s="8">
        <f t="shared" si="411"/>
        <v>9361299312.94</v>
      </c>
      <c r="X1878" s="8">
        <f t="shared" si="412"/>
        <v>261151715319.01</v>
      </c>
      <c r="Y1878" s="13">
        <f t="shared" si="413"/>
        <v>0.311086961408328</v>
      </c>
      <c r="Z1878" s="13">
        <f t="shared" si="414"/>
        <v>0.688913038591672</v>
      </c>
      <c r="AA1878" s="13">
        <f t="shared" si="415"/>
        <v>1.45156201723845</v>
      </c>
      <c r="AB1878" s="13">
        <f t="shared" si="416"/>
        <v>0.111241326300008</v>
      </c>
      <c r="AC1878" s="13">
        <f t="shared" si="417"/>
        <v>0.888758673699992</v>
      </c>
      <c r="AD1878" s="13">
        <f t="shared" si="418"/>
        <v>0.034605726181702</v>
      </c>
      <c r="AE1878" s="13">
        <f t="shared" si="419"/>
        <v>0.965394273818298</v>
      </c>
    </row>
    <row r="1879" spans="1:31">
      <c r="A1879" s="5" t="s">
        <v>3785</v>
      </c>
      <c r="B1879" s="5" t="s">
        <v>3786</v>
      </c>
      <c r="C1879" s="6">
        <v>301633627.63</v>
      </c>
      <c r="D1879" s="6">
        <v>0</v>
      </c>
      <c r="E1879" s="6">
        <v>0</v>
      </c>
      <c r="F1879" s="6">
        <v>0</v>
      </c>
      <c r="G1879" s="6">
        <v>865032963.96</v>
      </c>
      <c r="H1879" s="6">
        <v>6850862985.32</v>
      </c>
      <c r="I1879" s="6">
        <v>0</v>
      </c>
      <c r="J1879" s="6">
        <v>0</v>
      </c>
      <c r="K1879" s="6">
        <v>249031813.27</v>
      </c>
      <c r="L1879" s="6">
        <v>1678268000</v>
      </c>
      <c r="M1879" s="6">
        <v>3998207143.33</v>
      </c>
      <c r="N1879" s="6">
        <v>0</v>
      </c>
      <c r="O1879" s="6">
        <v>0</v>
      </c>
      <c r="P1879" s="6">
        <v>102679997.96</v>
      </c>
      <c r="Q1879" s="6">
        <v>2880739711.28</v>
      </c>
      <c r="R1879" s="8">
        <f t="shared" si="406"/>
        <v>8266561390.18</v>
      </c>
      <c r="S1879" s="8">
        <f t="shared" si="407"/>
        <v>8659894852.57</v>
      </c>
      <c r="T1879" s="8">
        <f t="shared" si="408"/>
        <v>16926456242.75</v>
      </c>
      <c r="U1879" s="8">
        <f t="shared" si="409"/>
        <v>1166666591.59</v>
      </c>
      <c r="V1879" s="8">
        <f t="shared" si="410"/>
        <v>7099894798.59</v>
      </c>
      <c r="W1879" s="8">
        <f t="shared" si="411"/>
        <v>1166666591.59</v>
      </c>
      <c r="X1879" s="8">
        <f t="shared" si="412"/>
        <v>15759789651.16</v>
      </c>
      <c r="Y1879" s="13">
        <f t="shared" si="413"/>
        <v>0.488381104209026</v>
      </c>
      <c r="Z1879" s="13">
        <f t="shared" si="414"/>
        <v>0.511618895790974</v>
      </c>
      <c r="AA1879" s="13">
        <f t="shared" si="415"/>
        <v>1.9545798801156</v>
      </c>
      <c r="AB1879" s="13">
        <f t="shared" si="416"/>
        <v>0.141130820485517</v>
      </c>
      <c r="AC1879" s="13">
        <f t="shared" si="417"/>
        <v>0.858869179514483</v>
      </c>
      <c r="AD1879" s="13">
        <f t="shared" si="418"/>
        <v>0.0689256259466426</v>
      </c>
      <c r="AE1879" s="13">
        <f t="shared" si="419"/>
        <v>0.931074374053357</v>
      </c>
    </row>
    <row r="1880" spans="1:31">
      <c r="A1880" s="5" t="s">
        <v>3787</v>
      </c>
      <c r="B1880" s="5" t="s">
        <v>3788</v>
      </c>
      <c r="C1880" s="6">
        <v>2883626854.51</v>
      </c>
      <c r="D1880" s="6">
        <v>0</v>
      </c>
      <c r="E1880" s="6">
        <v>0</v>
      </c>
      <c r="F1880" s="6">
        <v>0</v>
      </c>
      <c r="G1880" s="6">
        <v>14254874142.61</v>
      </c>
      <c r="H1880" s="6">
        <v>22393616965.26</v>
      </c>
      <c r="I1880" s="6">
        <v>1031504826.07</v>
      </c>
      <c r="J1880" s="6">
        <v>0</v>
      </c>
      <c r="K1880" s="6">
        <v>240125550.44</v>
      </c>
      <c r="L1880" s="6">
        <v>3905000000</v>
      </c>
      <c r="M1880" s="6">
        <v>3660202549.98</v>
      </c>
      <c r="N1880" s="6">
        <v>0</v>
      </c>
      <c r="O1880" s="6">
        <v>2370123577.03</v>
      </c>
      <c r="P1880" s="6">
        <v>2076486432.95</v>
      </c>
      <c r="Q1880" s="6">
        <v>38827728949.01</v>
      </c>
      <c r="R1880" s="8">
        <f t="shared" si="406"/>
        <v>40803748338.89</v>
      </c>
      <c r="S1880" s="8">
        <f t="shared" si="407"/>
        <v>50839541508.97</v>
      </c>
      <c r="T1880" s="8">
        <f t="shared" si="408"/>
        <v>91643289847.86</v>
      </c>
      <c r="U1880" s="8">
        <f t="shared" si="409"/>
        <v>17138500997.12</v>
      </c>
      <c r="V1880" s="8">
        <f t="shared" si="410"/>
        <v>23665247341.77</v>
      </c>
      <c r="W1880" s="8">
        <f t="shared" si="411"/>
        <v>17138500997.12</v>
      </c>
      <c r="X1880" s="8">
        <f t="shared" si="412"/>
        <v>74504788850.74</v>
      </c>
      <c r="Y1880" s="13">
        <f t="shared" si="413"/>
        <v>0.445245346458313</v>
      </c>
      <c r="Z1880" s="13">
        <f t="shared" si="414"/>
        <v>0.554754653541687</v>
      </c>
      <c r="AA1880" s="13">
        <f t="shared" si="415"/>
        <v>1.80259866882731</v>
      </c>
      <c r="AB1880" s="13">
        <f t="shared" si="416"/>
        <v>0.42002271102102</v>
      </c>
      <c r="AC1880" s="13">
        <f t="shared" si="417"/>
        <v>0.57997728897898</v>
      </c>
      <c r="AD1880" s="13">
        <f t="shared" si="418"/>
        <v>0.187013157488914</v>
      </c>
      <c r="AE1880" s="13">
        <f t="shared" si="419"/>
        <v>0.812986842511086</v>
      </c>
    </row>
    <row r="1881" spans="1:31">
      <c r="A1881" s="5" t="s">
        <v>3789</v>
      </c>
      <c r="B1881" s="5" t="s">
        <v>3790</v>
      </c>
      <c r="C1881" s="6">
        <v>65502000000</v>
      </c>
      <c r="D1881" s="6">
        <v>0</v>
      </c>
      <c r="E1881" s="6">
        <v>0</v>
      </c>
      <c r="F1881" s="6">
        <v>0</v>
      </c>
      <c r="G1881" s="6">
        <v>39048000000</v>
      </c>
      <c r="H1881" s="6">
        <v>188460000000</v>
      </c>
      <c r="I1881" s="6">
        <v>91223000000</v>
      </c>
      <c r="J1881" s="6">
        <v>0</v>
      </c>
      <c r="K1881" s="6">
        <v>9982000000</v>
      </c>
      <c r="L1881" s="6">
        <v>183021000000</v>
      </c>
      <c r="M1881" s="6">
        <v>127958000000</v>
      </c>
      <c r="N1881" s="6">
        <v>0</v>
      </c>
      <c r="O1881" s="6">
        <v>-39247000000</v>
      </c>
      <c r="P1881" s="6">
        <v>203557000000</v>
      </c>
      <c r="Q1881" s="6">
        <v>758195000000</v>
      </c>
      <c r="R1881" s="8">
        <f t="shared" si="406"/>
        <v>394215000000</v>
      </c>
      <c r="S1881" s="8">
        <f t="shared" si="407"/>
        <v>1233484000000</v>
      </c>
      <c r="T1881" s="8">
        <f t="shared" si="408"/>
        <v>1627699000000</v>
      </c>
      <c r="U1881" s="8">
        <f t="shared" si="409"/>
        <v>104550000000</v>
      </c>
      <c r="V1881" s="8">
        <f t="shared" si="410"/>
        <v>289665000000</v>
      </c>
      <c r="W1881" s="8">
        <f t="shared" si="411"/>
        <v>104550000000</v>
      </c>
      <c r="X1881" s="8">
        <f t="shared" si="412"/>
        <v>1523149000000</v>
      </c>
      <c r="Y1881" s="13">
        <f t="shared" si="413"/>
        <v>0.242191584562011</v>
      </c>
      <c r="Z1881" s="13">
        <f t="shared" si="414"/>
        <v>0.757808415437989</v>
      </c>
      <c r="AA1881" s="13">
        <f t="shared" si="415"/>
        <v>1.31959474139916</v>
      </c>
      <c r="AB1881" s="13">
        <f t="shared" si="416"/>
        <v>0.265210608424337</v>
      </c>
      <c r="AC1881" s="13">
        <f t="shared" si="417"/>
        <v>0.734789391575663</v>
      </c>
      <c r="AD1881" s="13">
        <f t="shared" si="418"/>
        <v>0.0642317774969451</v>
      </c>
      <c r="AE1881" s="13">
        <f t="shared" si="419"/>
        <v>0.935768222503055</v>
      </c>
    </row>
    <row r="1882" spans="1:31">
      <c r="A1882" s="5" t="s">
        <v>3791</v>
      </c>
      <c r="B1882" s="5" t="s">
        <v>3792</v>
      </c>
      <c r="C1882" s="6">
        <v>1405908924.92</v>
      </c>
      <c r="D1882" s="6">
        <v>313435.17</v>
      </c>
      <c r="E1882" s="6">
        <v>0</v>
      </c>
      <c r="F1882" s="6">
        <v>0</v>
      </c>
      <c r="G1882" s="6">
        <v>291843000</v>
      </c>
      <c r="H1882" s="6">
        <v>1381979930.21</v>
      </c>
      <c r="I1882" s="6">
        <v>0</v>
      </c>
      <c r="J1882" s="6">
        <v>0</v>
      </c>
      <c r="K1882" s="6">
        <v>0</v>
      </c>
      <c r="L1882" s="6">
        <v>536723313.5</v>
      </c>
      <c r="M1882" s="6">
        <v>4822146544.86</v>
      </c>
      <c r="N1882" s="6">
        <v>32096200</v>
      </c>
      <c r="O1882" s="6">
        <v>-14781201.12</v>
      </c>
      <c r="P1882" s="6">
        <v>220705199.31</v>
      </c>
      <c r="Q1882" s="6">
        <v>5844479393.84</v>
      </c>
      <c r="R1882" s="8">
        <f t="shared" si="406"/>
        <v>3080045290.3</v>
      </c>
      <c r="S1882" s="8">
        <f t="shared" si="407"/>
        <v>11377177050.39</v>
      </c>
      <c r="T1882" s="8">
        <f t="shared" si="408"/>
        <v>14457222340.69</v>
      </c>
      <c r="U1882" s="8">
        <f t="shared" si="409"/>
        <v>1698065360.09</v>
      </c>
      <c r="V1882" s="8">
        <f t="shared" si="410"/>
        <v>1381979930.21</v>
      </c>
      <c r="W1882" s="8">
        <f t="shared" si="411"/>
        <v>1698065360.09</v>
      </c>
      <c r="X1882" s="8">
        <f t="shared" si="412"/>
        <v>12759156980.6</v>
      </c>
      <c r="Y1882" s="13">
        <f t="shared" si="413"/>
        <v>0.213045439692186</v>
      </c>
      <c r="Z1882" s="13">
        <f t="shared" si="414"/>
        <v>0.786954560307814</v>
      </c>
      <c r="AA1882" s="13">
        <f t="shared" si="415"/>
        <v>1.27072139922393</v>
      </c>
      <c r="AB1882" s="13">
        <f t="shared" si="416"/>
        <v>0.551311815263796</v>
      </c>
      <c r="AC1882" s="13">
        <f t="shared" si="417"/>
        <v>0.448688184736203</v>
      </c>
      <c r="AD1882" s="13">
        <f t="shared" si="418"/>
        <v>0.117454468090373</v>
      </c>
      <c r="AE1882" s="13">
        <f t="shared" si="419"/>
        <v>0.882545531909627</v>
      </c>
    </row>
    <row r="1883" spans="1:31">
      <c r="A1883" s="5" t="s">
        <v>3793</v>
      </c>
      <c r="B1883" s="5" t="s">
        <v>3794</v>
      </c>
      <c r="C1883" s="6">
        <v>19323400007.23</v>
      </c>
      <c r="D1883" s="6">
        <v>0</v>
      </c>
      <c r="E1883" s="6">
        <v>0</v>
      </c>
      <c r="F1883" s="6">
        <v>0</v>
      </c>
      <c r="G1883" s="6">
        <v>16933545868.61</v>
      </c>
      <c r="H1883" s="6">
        <v>44130592876.41</v>
      </c>
      <c r="I1883" s="6">
        <v>4300000000</v>
      </c>
      <c r="J1883" s="6">
        <v>0</v>
      </c>
      <c r="K1883" s="6">
        <v>0</v>
      </c>
      <c r="L1883" s="6">
        <v>11608125000</v>
      </c>
      <c r="M1883" s="6">
        <v>-124455994.88</v>
      </c>
      <c r="N1883" s="6">
        <v>233428071.84</v>
      </c>
      <c r="O1883" s="6">
        <v>-2233861829.28</v>
      </c>
      <c r="P1883" s="6">
        <v>1613592540.6</v>
      </c>
      <c r="Q1883" s="6">
        <v>10884457329.8</v>
      </c>
      <c r="R1883" s="8">
        <f t="shared" si="406"/>
        <v>84687538752.25</v>
      </c>
      <c r="S1883" s="8">
        <f t="shared" si="407"/>
        <v>21514428974.4</v>
      </c>
      <c r="T1883" s="8">
        <f t="shared" si="408"/>
        <v>106201967726.65</v>
      </c>
      <c r="U1883" s="8">
        <f t="shared" si="409"/>
        <v>36256945875.84</v>
      </c>
      <c r="V1883" s="8">
        <f t="shared" si="410"/>
        <v>48430592876.41</v>
      </c>
      <c r="W1883" s="8">
        <f t="shared" si="411"/>
        <v>36256945875.84</v>
      </c>
      <c r="X1883" s="8">
        <f t="shared" si="412"/>
        <v>69945021850.81</v>
      </c>
      <c r="Y1883" s="13">
        <f t="shared" si="413"/>
        <v>0.797419676537677</v>
      </c>
      <c r="Z1883" s="13">
        <f t="shared" si="414"/>
        <v>0.202580323462324</v>
      </c>
      <c r="AA1883" s="13">
        <f t="shared" si="415"/>
        <v>4.93631357137201</v>
      </c>
      <c r="AB1883" s="13">
        <f t="shared" si="416"/>
        <v>0.428126102258187</v>
      </c>
      <c r="AC1883" s="13">
        <f t="shared" si="417"/>
        <v>0.571873897741813</v>
      </c>
      <c r="AD1883" s="13">
        <f t="shared" si="418"/>
        <v>0.34139617798006</v>
      </c>
      <c r="AE1883" s="13">
        <f t="shared" si="419"/>
        <v>0.65860382201994</v>
      </c>
    </row>
    <row r="1884" spans="1:31">
      <c r="A1884" s="5" t="s">
        <v>3795</v>
      </c>
      <c r="B1884" s="5" t="s">
        <v>3796</v>
      </c>
      <c r="C1884" s="6">
        <v>21550068403.78</v>
      </c>
      <c r="D1884" s="6">
        <v>0</v>
      </c>
      <c r="E1884" s="6">
        <v>0</v>
      </c>
      <c r="F1884" s="6">
        <v>0</v>
      </c>
      <c r="G1884" s="6">
        <v>3770826650.4</v>
      </c>
      <c r="H1884" s="6">
        <v>85281488313.44</v>
      </c>
      <c r="I1884" s="6">
        <v>11496363800</v>
      </c>
      <c r="J1884" s="6">
        <v>0</v>
      </c>
      <c r="K1884" s="6">
        <v>3398651118.85</v>
      </c>
      <c r="L1884" s="6">
        <v>41691163636</v>
      </c>
      <c r="M1884" s="6">
        <v>16646494606.08</v>
      </c>
      <c r="N1884" s="6">
        <v>0</v>
      </c>
      <c r="O1884" s="6">
        <v>219376328.18</v>
      </c>
      <c r="P1884" s="6">
        <v>4461490527.7</v>
      </c>
      <c r="Q1884" s="6">
        <v>18031084510.14</v>
      </c>
      <c r="R1884" s="8">
        <f t="shared" si="406"/>
        <v>125497398286.47</v>
      </c>
      <c r="S1884" s="8">
        <f t="shared" si="407"/>
        <v>81049609608.1</v>
      </c>
      <c r="T1884" s="8">
        <f t="shared" si="408"/>
        <v>206547007894.57</v>
      </c>
      <c r="U1884" s="8">
        <f t="shared" si="409"/>
        <v>25320895054.18</v>
      </c>
      <c r="V1884" s="8">
        <f t="shared" si="410"/>
        <v>100176503232.29</v>
      </c>
      <c r="W1884" s="8">
        <f t="shared" si="411"/>
        <v>25320895054.18</v>
      </c>
      <c r="X1884" s="8">
        <f t="shared" si="412"/>
        <v>181226112840.39</v>
      </c>
      <c r="Y1884" s="13">
        <f t="shared" si="413"/>
        <v>0.607597270789461</v>
      </c>
      <c r="Z1884" s="13">
        <f t="shared" si="414"/>
        <v>0.392402729210539</v>
      </c>
      <c r="AA1884" s="13">
        <f t="shared" si="415"/>
        <v>2.54840225502984</v>
      </c>
      <c r="AB1884" s="13">
        <f t="shared" si="416"/>
        <v>0.201764302686025</v>
      </c>
      <c r="AC1884" s="13">
        <f t="shared" si="417"/>
        <v>0.798235697313975</v>
      </c>
      <c r="AD1884" s="13">
        <f t="shared" si="418"/>
        <v>0.122591439654768</v>
      </c>
      <c r="AE1884" s="13">
        <f t="shared" si="419"/>
        <v>0.877408560345232</v>
      </c>
    </row>
    <row r="1885" spans="1:31">
      <c r="A1885" s="5" t="s">
        <v>3797</v>
      </c>
      <c r="B1885" s="5" t="s">
        <v>3798</v>
      </c>
      <c r="C1885" s="6">
        <v>1475076299</v>
      </c>
      <c r="D1885" s="6">
        <v>0</v>
      </c>
      <c r="E1885" s="6">
        <v>0</v>
      </c>
      <c r="F1885" s="6">
        <v>0</v>
      </c>
      <c r="G1885" s="6">
        <v>372241157</v>
      </c>
      <c r="H1885" s="6">
        <v>1534700000</v>
      </c>
      <c r="I1885" s="6">
        <v>483687998</v>
      </c>
      <c r="J1885" s="6">
        <v>0</v>
      </c>
      <c r="K1885" s="6">
        <v>32395785</v>
      </c>
      <c r="L1885" s="6">
        <v>757905108</v>
      </c>
      <c r="M1885" s="6">
        <v>3453632240</v>
      </c>
      <c r="N1885" s="6">
        <v>33653461</v>
      </c>
      <c r="O1885" s="6">
        <v>-13229967</v>
      </c>
      <c r="P1885" s="6">
        <v>647934100</v>
      </c>
      <c r="Q1885" s="6">
        <v>4717329676</v>
      </c>
      <c r="R1885" s="8">
        <f t="shared" si="406"/>
        <v>3898101239</v>
      </c>
      <c r="S1885" s="8">
        <f t="shared" si="407"/>
        <v>9529917696</v>
      </c>
      <c r="T1885" s="8">
        <f t="shared" si="408"/>
        <v>13428018935</v>
      </c>
      <c r="U1885" s="8">
        <f t="shared" si="409"/>
        <v>1847317456</v>
      </c>
      <c r="V1885" s="8">
        <f t="shared" si="410"/>
        <v>2050783783</v>
      </c>
      <c r="W1885" s="8">
        <f t="shared" si="411"/>
        <v>1847317456</v>
      </c>
      <c r="X1885" s="8">
        <f t="shared" si="412"/>
        <v>11580701479</v>
      </c>
      <c r="Y1885" s="13">
        <f t="shared" si="413"/>
        <v>0.290296078510854</v>
      </c>
      <c r="Z1885" s="13">
        <f t="shared" si="414"/>
        <v>0.709703921489146</v>
      </c>
      <c r="AA1885" s="13">
        <f t="shared" si="415"/>
        <v>1.40903829008263</v>
      </c>
      <c r="AB1885" s="13">
        <f t="shared" si="416"/>
        <v>0.473901867277799</v>
      </c>
      <c r="AC1885" s="13">
        <f t="shared" si="417"/>
        <v>0.526098132722202</v>
      </c>
      <c r="AD1885" s="13">
        <f t="shared" si="418"/>
        <v>0.137571853669716</v>
      </c>
      <c r="AE1885" s="13">
        <f t="shared" si="419"/>
        <v>0.862428146330284</v>
      </c>
    </row>
    <row r="1886" spans="1:31">
      <c r="A1886" s="5" t="s">
        <v>3799</v>
      </c>
      <c r="B1886" s="5" t="s">
        <v>3800</v>
      </c>
      <c r="C1886" s="6">
        <v>3654901583.32</v>
      </c>
      <c r="D1886" s="6">
        <v>0</v>
      </c>
      <c r="E1886" s="6">
        <v>0</v>
      </c>
      <c r="F1886" s="6">
        <v>0</v>
      </c>
      <c r="G1886" s="6">
        <v>7045552567.66</v>
      </c>
      <c r="H1886" s="6">
        <v>16934026792.99</v>
      </c>
      <c r="I1886" s="6">
        <v>0</v>
      </c>
      <c r="J1886" s="6">
        <v>0</v>
      </c>
      <c r="K1886" s="6">
        <v>2746991.06</v>
      </c>
      <c r="L1886" s="6">
        <v>8092748177</v>
      </c>
      <c r="M1886" s="6">
        <v>13838056113.29</v>
      </c>
      <c r="N1886" s="6">
        <v>0</v>
      </c>
      <c r="O1886" s="6">
        <v>-1882914870.4</v>
      </c>
      <c r="P1886" s="6">
        <v>431331798.01</v>
      </c>
      <c r="Q1886" s="6">
        <v>5646380944.56</v>
      </c>
      <c r="R1886" s="8">
        <f t="shared" si="406"/>
        <v>27637227935.03</v>
      </c>
      <c r="S1886" s="8">
        <f t="shared" si="407"/>
        <v>26125602162.46</v>
      </c>
      <c r="T1886" s="8">
        <f t="shared" si="408"/>
        <v>53762830097.49</v>
      </c>
      <c r="U1886" s="8">
        <f t="shared" si="409"/>
        <v>10700454150.98</v>
      </c>
      <c r="V1886" s="8">
        <f t="shared" si="410"/>
        <v>16936773784.05</v>
      </c>
      <c r="W1886" s="8">
        <f t="shared" si="411"/>
        <v>10700454150.98</v>
      </c>
      <c r="X1886" s="8">
        <f t="shared" si="412"/>
        <v>43062375946.51</v>
      </c>
      <c r="Y1886" s="13">
        <f t="shared" si="413"/>
        <v>0.514058279389579</v>
      </c>
      <c r="Z1886" s="13">
        <f t="shared" si="414"/>
        <v>0.485941720610421</v>
      </c>
      <c r="AA1886" s="13">
        <f t="shared" si="415"/>
        <v>2.0578599399612</v>
      </c>
      <c r="AB1886" s="13">
        <f t="shared" si="416"/>
        <v>0.387175377217092</v>
      </c>
      <c r="AC1886" s="13">
        <f t="shared" si="417"/>
        <v>0.612824622782908</v>
      </c>
      <c r="AD1886" s="13">
        <f t="shared" si="418"/>
        <v>0.19903070823423</v>
      </c>
      <c r="AE1886" s="13">
        <f t="shared" si="419"/>
        <v>0.80096929176577</v>
      </c>
    </row>
    <row r="1887" spans="1:31">
      <c r="A1887" s="5" t="s">
        <v>3801</v>
      </c>
      <c r="B1887" s="5" t="s">
        <v>3802</v>
      </c>
      <c r="C1887" s="6">
        <v>3486842247.2</v>
      </c>
      <c r="D1887" s="6">
        <v>0</v>
      </c>
      <c r="E1887" s="6">
        <v>18352859.4</v>
      </c>
      <c r="F1887" s="6">
        <v>0</v>
      </c>
      <c r="G1887" s="6">
        <v>3115319941</v>
      </c>
      <c r="H1887" s="6">
        <v>16484303140.84</v>
      </c>
      <c r="I1887" s="6">
        <v>0</v>
      </c>
      <c r="J1887" s="6">
        <v>0</v>
      </c>
      <c r="K1887" s="6">
        <v>1662569231.22</v>
      </c>
      <c r="L1887" s="6">
        <v>2149973551</v>
      </c>
      <c r="M1887" s="6">
        <v>11777313431.4</v>
      </c>
      <c r="N1887" s="6">
        <v>26628239.1</v>
      </c>
      <c r="O1887" s="6">
        <v>-195024489.42</v>
      </c>
      <c r="P1887" s="6">
        <v>1164953965.85</v>
      </c>
      <c r="Q1887" s="6">
        <v>17109193577.29</v>
      </c>
      <c r="R1887" s="8">
        <f t="shared" si="406"/>
        <v>24767387419.66</v>
      </c>
      <c r="S1887" s="8">
        <f t="shared" si="407"/>
        <v>31979781797.02</v>
      </c>
      <c r="T1887" s="8">
        <f t="shared" si="408"/>
        <v>56747169216.68</v>
      </c>
      <c r="U1887" s="8">
        <f t="shared" si="409"/>
        <v>6620515047.6</v>
      </c>
      <c r="V1887" s="8">
        <f t="shared" si="410"/>
        <v>18146872372.06</v>
      </c>
      <c r="W1887" s="8">
        <f t="shared" si="411"/>
        <v>6620515047.6</v>
      </c>
      <c r="X1887" s="8">
        <f t="shared" si="412"/>
        <v>50126654169.08</v>
      </c>
      <c r="Y1887" s="13">
        <f t="shared" si="413"/>
        <v>0.436451505185918</v>
      </c>
      <c r="Z1887" s="13">
        <f t="shared" si="414"/>
        <v>0.563548494814082</v>
      </c>
      <c r="AA1887" s="13">
        <f t="shared" si="415"/>
        <v>1.77447018171862</v>
      </c>
      <c r="AB1887" s="13">
        <f t="shared" si="416"/>
        <v>0.267307767889347</v>
      </c>
      <c r="AC1887" s="13">
        <f t="shared" si="417"/>
        <v>0.732692232110653</v>
      </c>
      <c r="AD1887" s="13">
        <f t="shared" si="418"/>
        <v>0.116666877643193</v>
      </c>
      <c r="AE1887" s="13">
        <f t="shared" si="419"/>
        <v>0.883333122356806</v>
      </c>
    </row>
    <row r="1888" spans="1:31">
      <c r="A1888" s="5" t="s">
        <v>3803</v>
      </c>
      <c r="B1888" s="5" t="s">
        <v>3804</v>
      </c>
      <c r="C1888" s="6">
        <v>1850905441.29</v>
      </c>
      <c r="D1888" s="6">
        <v>0</v>
      </c>
      <c r="E1888" s="6">
        <v>0</v>
      </c>
      <c r="F1888" s="6">
        <v>0</v>
      </c>
      <c r="G1888" s="6">
        <v>330485889.33</v>
      </c>
      <c r="H1888" s="6">
        <v>310632376.95</v>
      </c>
      <c r="I1888" s="6">
        <v>206019863.28</v>
      </c>
      <c r="J1888" s="6">
        <v>0</v>
      </c>
      <c r="K1888" s="6">
        <v>1271756383.78</v>
      </c>
      <c r="L1888" s="6">
        <v>1154050000</v>
      </c>
      <c r="M1888" s="6">
        <v>3835933899.45</v>
      </c>
      <c r="N1888" s="6">
        <v>156911311.53</v>
      </c>
      <c r="O1888" s="6">
        <v>252179003.94</v>
      </c>
      <c r="P1888" s="6">
        <v>268720648.32</v>
      </c>
      <c r="Q1888" s="6">
        <v>3418692080.6</v>
      </c>
      <c r="R1888" s="8">
        <f t="shared" si="406"/>
        <v>3969799954.63</v>
      </c>
      <c r="S1888" s="8">
        <f t="shared" si="407"/>
        <v>8772664320.78</v>
      </c>
      <c r="T1888" s="8">
        <f t="shared" si="408"/>
        <v>12742464275.41</v>
      </c>
      <c r="U1888" s="8">
        <f t="shared" si="409"/>
        <v>2181391330.62</v>
      </c>
      <c r="V1888" s="8">
        <f t="shared" si="410"/>
        <v>1788408624.01</v>
      </c>
      <c r="W1888" s="8">
        <f t="shared" si="411"/>
        <v>2181391330.62</v>
      </c>
      <c r="X1888" s="8">
        <f t="shared" si="412"/>
        <v>10561072944.79</v>
      </c>
      <c r="Y1888" s="13">
        <f t="shared" si="413"/>
        <v>0.311540991509059</v>
      </c>
      <c r="Z1888" s="13">
        <f t="shared" si="414"/>
        <v>0.68845900849094</v>
      </c>
      <c r="AA1888" s="13">
        <f t="shared" si="415"/>
        <v>1.45251930422399</v>
      </c>
      <c r="AB1888" s="13">
        <f t="shared" si="416"/>
        <v>0.549496537747659</v>
      </c>
      <c r="AC1888" s="13">
        <f t="shared" si="417"/>
        <v>0.450503462252341</v>
      </c>
      <c r="AD1888" s="13">
        <f t="shared" si="418"/>
        <v>0.171190696200701</v>
      </c>
      <c r="AE1888" s="13">
        <f t="shared" si="419"/>
        <v>0.828809303799299</v>
      </c>
    </row>
    <row r="1889" spans="1:31">
      <c r="A1889" s="5" t="s">
        <v>3805</v>
      </c>
      <c r="B1889" s="5" t="s">
        <v>3806</v>
      </c>
      <c r="C1889" s="6">
        <v>412918820.11</v>
      </c>
      <c r="D1889" s="6">
        <v>0</v>
      </c>
      <c r="E1889" s="6">
        <v>0</v>
      </c>
      <c r="F1889" s="6">
        <v>0</v>
      </c>
      <c r="G1889" s="6">
        <v>1260780692.59</v>
      </c>
      <c r="H1889" s="6">
        <v>0</v>
      </c>
      <c r="I1889" s="6">
        <v>0</v>
      </c>
      <c r="J1889" s="6">
        <v>0</v>
      </c>
      <c r="K1889" s="6">
        <v>31342278.78</v>
      </c>
      <c r="L1889" s="6">
        <v>1952475544</v>
      </c>
      <c r="M1889" s="6">
        <v>1982070605.12</v>
      </c>
      <c r="N1889" s="6">
        <v>0</v>
      </c>
      <c r="O1889" s="6">
        <v>-384960629.27</v>
      </c>
      <c r="P1889" s="6">
        <v>1049808518.23</v>
      </c>
      <c r="Q1889" s="6">
        <v>24186176814.69</v>
      </c>
      <c r="R1889" s="8">
        <f t="shared" si="406"/>
        <v>1705041791.48</v>
      </c>
      <c r="S1889" s="8">
        <f t="shared" si="407"/>
        <v>28785570852.77</v>
      </c>
      <c r="T1889" s="8">
        <f t="shared" si="408"/>
        <v>30490612644.25</v>
      </c>
      <c r="U1889" s="8">
        <f t="shared" si="409"/>
        <v>1673699512.7</v>
      </c>
      <c r="V1889" s="8">
        <f t="shared" si="410"/>
        <v>31342278.78</v>
      </c>
      <c r="W1889" s="8">
        <f t="shared" si="411"/>
        <v>1673699512.7</v>
      </c>
      <c r="X1889" s="8">
        <f t="shared" si="412"/>
        <v>28816913131.55</v>
      </c>
      <c r="Y1889" s="13">
        <f t="shared" si="413"/>
        <v>0.0559202208028293</v>
      </c>
      <c r="Z1889" s="13">
        <f t="shared" si="414"/>
        <v>0.944079779197171</v>
      </c>
      <c r="AA1889" s="13">
        <f t="shared" si="415"/>
        <v>1.0592325161867</v>
      </c>
      <c r="AB1889" s="13">
        <f t="shared" si="416"/>
        <v>0.981617882367098</v>
      </c>
      <c r="AC1889" s="13">
        <f t="shared" si="417"/>
        <v>0.0183821176329024</v>
      </c>
      <c r="AD1889" s="13">
        <f t="shared" si="418"/>
        <v>0.0548922887259738</v>
      </c>
      <c r="AE1889" s="13">
        <f t="shared" si="419"/>
        <v>0.945107711274026</v>
      </c>
    </row>
    <row r="1890" spans="1:31">
      <c r="A1890" s="5" t="s">
        <v>3807</v>
      </c>
      <c r="B1890" s="5" t="s">
        <v>3808</v>
      </c>
      <c r="C1890" s="6">
        <v>716547000</v>
      </c>
      <c r="D1890" s="6">
        <v>0</v>
      </c>
      <c r="E1890" s="6">
        <v>0</v>
      </c>
      <c r="F1890" s="6">
        <v>0</v>
      </c>
      <c r="G1890" s="6">
        <v>20616105000</v>
      </c>
      <c r="H1890" s="6">
        <v>61917852000</v>
      </c>
      <c r="I1890" s="6">
        <v>14139907000</v>
      </c>
      <c r="J1890" s="6">
        <v>0</v>
      </c>
      <c r="K1890" s="6">
        <v>17229245000</v>
      </c>
      <c r="L1890" s="6">
        <v>13258663000</v>
      </c>
      <c r="M1890" s="6">
        <v>38838006000</v>
      </c>
      <c r="N1890" s="6">
        <v>0</v>
      </c>
      <c r="O1890" s="6">
        <v>-481150000</v>
      </c>
      <c r="P1890" s="6">
        <v>4846957000</v>
      </c>
      <c r="Q1890" s="6">
        <v>50548064000</v>
      </c>
      <c r="R1890" s="8">
        <f t="shared" si="406"/>
        <v>114619656000</v>
      </c>
      <c r="S1890" s="8">
        <f t="shared" si="407"/>
        <v>107010540000</v>
      </c>
      <c r="T1890" s="8">
        <f t="shared" si="408"/>
        <v>221630196000</v>
      </c>
      <c r="U1890" s="8">
        <f t="shared" si="409"/>
        <v>21332652000</v>
      </c>
      <c r="V1890" s="8">
        <f t="shared" si="410"/>
        <v>93287004000</v>
      </c>
      <c r="W1890" s="8">
        <f t="shared" si="411"/>
        <v>21332652000</v>
      </c>
      <c r="X1890" s="8">
        <f t="shared" si="412"/>
        <v>200297544000</v>
      </c>
      <c r="Y1890" s="13">
        <f t="shared" si="413"/>
        <v>0.517166243899365</v>
      </c>
      <c r="Z1890" s="13">
        <f t="shared" si="414"/>
        <v>0.482833756100635</v>
      </c>
      <c r="AA1890" s="13">
        <f t="shared" si="415"/>
        <v>2.071106229349</v>
      </c>
      <c r="AB1890" s="13">
        <f t="shared" si="416"/>
        <v>0.186116873357219</v>
      </c>
      <c r="AC1890" s="13">
        <f t="shared" si="417"/>
        <v>0.813883126642781</v>
      </c>
      <c r="AD1890" s="13">
        <f t="shared" si="418"/>
        <v>0.0962533643204467</v>
      </c>
      <c r="AE1890" s="13">
        <f t="shared" si="419"/>
        <v>0.903746635679553</v>
      </c>
    </row>
    <row r="1891" spans="1:31">
      <c r="A1891" s="5" t="s">
        <v>3809</v>
      </c>
      <c r="B1891" s="5" t="s">
        <v>3810</v>
      </c>
      <c r="C1891" s="6">
        <v>19899949871</v>
      </c>
      <c r="D1891" s="6">
        <v>0</v>
      </c>
      <c r="E1891" s="6">
        <v>467429755</v>
      </c>
      <c r="F1891" s="6">
        <v>0</v>
      </c>
      <c r="G1891" s="6">
        <v>9823735773</v>
      </c>
      <c r="H1891" s="6">
        <v>32847620574</v>
      </c>
      <c r="I1891" s="6">
        <v>14254666667</v>
      </c>
      <c r="J1891" s="6">
        <v>0</v>
      </c>
      <c r="K1891" s="6">
        <v>838267804</v>
      </c>
      <c r="L1891" s="6">
        <v>2632760224</v>
      </c>
      <c r="M1891" s="6">
        <v>25147072966</v>
      </c>
      <c r="N1891" s="6">
        <v>463586298</v>
      </c>
      <c r="O1891" s="6">
        <v>1221851254</v>
      </c>
      <c r="P1891" s="6">
        <v>1319401104</v>
      </c>
      <c r="Q1891" s="6">
        <v>35891510723</v>
      </c>
      <c r="R1891" s="8">
        <f t="shared" si="406"/>
        <v>78131670444</v>
      </c>
      <c r="S1891" s="8">
        <f t="shared" si="407"/>
        <v>65749009973</v>
      </c>
      <c r="T1891" s="8">
        <f t="shared" si="408"/>
        <v>143880680417</v>
      </c>
      <c r="U1891" s="8">
        <f t="shared" si="409"/>
        <v>30191115399</v>
      </c>
      <c r="V1891" s="8">
        <f t="shared" si="410"/>
        <v>47940555045</v>
      </c>
      <c r="W1891" s="8">
        <f t="shared" si="411"/>
        <v>30191115399</v>
      </c>
      <c r="X1891" s="8">
        <f t="shared" si="412"/>
        <v>113689565018</v>
      </c>
      <c r="Y1891" s="13">
        <f t="shared" si="413"/>
        <v>0.543031004701646</v>
      </c>
      <c r="Z1891" s="13">
        <f t="shared" si="414"/>
        <v>0.456968995298354</v>
      </c>
      <c r="AA1891" s="13">
        <f t="shared" si="415"/>
        <v>2.1883322726241</v>
      </c>
      <c r="AB1891" s="13">
        <f t="shared" si="416"/>
        <v>0.386413284490559</v>
      </c>
      <c r="AC1891" s="13">
        <f t="shared" si="417"/>
        <v>0.613586715509441</v>
      </c>
      <c r="AD1891" s="13">
        <f t="shared" si="418"/>
        <v>0.209834394106972</v>
      </c>
      <c r="AE1891" s="13">
        <f t="shared" si="419"/>
        <v>0.790165605893028</v>
      </c>
    </row>
    <row r="1892" spans="1:31">
      <c r="A1892" s="5" t="s">
        <v>3811</v>
      </c>
      <c r="B1892" s="5" t="s">
        <v>3812</v>
      </c>
      <c r="C1892" s="6">
        <v>1219809496.61</v>
      </c>
      <c r="D1892" s="6">
        <v>0</v>
      </c>
      <c r="E1892" s="6">
        <v>0</v>
      </c>
      <c r="F1892" s="6">
        <v>0</v>
      </c>
      <c r="G1892" s="6">
        <v>909507269.46</v>
      </c>
      <c r="H1892" s="6">
        <v>319950000</v>
      </c>
      <c r="I1892" s="6">
        <v>0</v>
      </c>
      <c r="J1892" s="6">
        <v>0</v>
      </c>
      <c r="K1892" s="6">
        <v>26894936.7</v>
      </c>
      <c r="L1892" s="6">
        <v>2414602861</v>
      </c>
      <c r="M1892" s="6">
        <v>4961023157.3</v>
      </c>
      <c r="N1892" s="6">
        <v>120530713.08</v>
      </c>
      <c r="O1892" s="6">
        <v>0</v>
      </c>
      <c r="P1892" s="6">
        <v>150696592.21</v>
      </c>
      <c r="Q1892" s="6">
        <v>3250672566.74</v>
      </c>
      <c r="R1892" s="8">
        <f t="shared" si="406"/>
        <v>2476161702.77</v>
      </c>
      <c r="S1892" s="8">
        <f t="shared" si="407"/>
        <v>10656464464.17</v>
      </c>
      <c r="T1892" s="8">
        <f t="shared" si="408"/>
        <v>13132626166.94</v>
      </c>
      <c r="U1892" s="8">
        <f t="shared" si="409"/>
        <v>2129316766.07</v>
      </c>
      <c r="V1892" s="8">
        <f t="shared" si="410"/>
        <v>346844936.7</v>
      </c>
      <c r="W1892" s="8">
        <f t="shared" si="411"/>
        <v>2129316766.07</v>
      </c>
      <c r="X1892" s="8">
        <f t="shared" si="412"/>
        <v>11003309400.87</v>
      </c>
      <c r="Y1892" s="13">
        <f t="shared" si="413"/>
        <v>0.188550383700366</v>
      </c>
      <c r="Z1892" s="13">
        <f t="shared" si="414"/>
        <v>0.811449616299634</v>
      </c>
      <c r="AA1892" s="13">
        <f t="shared" si="415"/>
        <v>1.2323624041628</v>
      </c>
      <c r="AB1892" s="13">
        <f t="shared" si="416"/>
        <v>0.859926378672283</v>
      </c>
      <c r="AC1892" s="13">
        <f t="shared" si="417"/>
        <v>0.140073621327717</v>
      </c>
      <c r="AD1892" s="13">
        <f t="shared" si="418"/>
        <v>0.162139448652725</v>
      </c>
      <c r="AE1892" s="13">
        <f t="shared" si="419"/>
        <v>0.837860551347275</v>
      </c>
    </row>
    <row r="1893" spans="1:31">
      <c r="A1893" s="5" t="s">
        <v>3813</v>
      </c>
      <c r="B1893" s="5" t="s">
        <v>3814</v>
      </c>
      <c r="C1893" s="6">
        <v>1868161678.53</v>
      </c>
      <c r="D1893" s="6">
        <v>0</v>
      </c>
      <c r="E1893" s="6">
        <v>0</v>
      </c>
      <c r="F1893" s="6">
        <v>0</v>
      </c>
      <c r="G1893" s="6">
        <v>2272044654.59</v>
      </c>
      <c r="H1893" s="6">
        <v>10785024947</v>
      </c>
      <c r="I1893" s="6">
        <v>0</v>
      </c>
      <c r="J1893" s="6">
        <v>0</v>
      </c>
      <c r="K1893" s="6">
        <v>37690084.6</v>
      </c>
      <c r="L1893" s="6">
        <v>2590541800</v>
      </c>
      <c r="M1893" s="6">
        <v>2149218056.38</v>
      </c>
      <c r="N1893" s="6">
        <v>0</v>
      </c>
      <c r="O1893" s="6">
        <v>0</v>
      </c>
      <c r="P1893" s="6">
        <v>879509933.1</v>
      </c>
      <c r="Q1893" s="6">
        <v>2359177150.6</v>
      </c>
      <c r="R1893" s="8">
        <f t="shared" si="406"/>
        <v>14962921364.72</v>
      </c>
      <c r="S1893" s="8">
        <f t="shared" si="407"/>
        <v>7978446940.08</v>
      </c>
      <c r="T1893" s="8">
        <f t="shared" si="408"/>
        <v>22941368304.8</v>
      </c>
      <c r="U1893" s="8">
        <f t="shared" si="409"/>
        <v>4140206333.12</v>
      </c>
      <c r="V1893" s="8">
        <f t="shared" si="410"/>
        <v>10822715031.6</v>
      </c>
      <c r="W1893" s="8">
        <f t="shared" si="411"/>
        <v>4140206333.12</v>
      </c>
      <c r="X1893" s="8">
        <f t="shared" si="412"/>
        <v>18801161971.68</v>
      </c>
      <c r="Y1893" s="13">
        <f t="shared" si="413"/>
        <v>0.6522244517381</v>
      </c>
      <c r="Z1893" s="13">
        <f t="shared" si="414"/>
        <v>0.3477755482619</v>
      </c>
      <c r="AA1893" s="13">
        <f t="shared" si="415"/>
        <v>2.87541779460276</v>
      </c>
      <c r="AB1893" s="13">
        <f t="shared" si="416"/>
        <v>0.276697727148516</v>
      </c>
      <c r="AC1893" s="13">
        <f t="shared" si="417"/>
        <v>0.723302272851484</v>
      </c>
      <c r="AD1893" s="13">
        <f t="shared" si="418"/>
        <v>0.180469023386619</v>
      </c>
      <c r="AE1893" s="13">
        <f t="shared" si="419"/>
        <v>0.819530976613381</v>
      </c>
    </row>
    <row r="1894" spans="1:31">
      <c r="A1894" s="5" t="s">
        <v>3815</v>
      </c>
      <c r="B1894" s="5" t="s">
        <v>3816</v>
      </c>
      <c r="C1894" s="6">
        <v>1147469595.61</v>
      </c>
      <c r="D1894" s="6">
        <v>0</v>
      </c>
      <c r="E1894" s="6">
        <v>0</v>
      </c>
      <c r="F1894" s="6">
        <v>0</v>
      </c>
      <c r="G1894" s="6">
        <v>20097260594.47</v>
      </c>
      <c r="H1894" s="6">
        <v>61329969644.9</v>
      </c>
      <c r="I1894" s="6">
        <v>9412717348.14</v>
      </c>
      <c r="J1894" s="6">
        <v>0</v>
      </c>
      <c r="K1894" s="6">
        <v>0</v>
      </c>
      <c r="L1894" s="6">
        <v>16013702325</v>
      </c>
      <c r="M1894" s="6">
        <v>31804165494.1</v>
      </c>
      <c r="N1894" s="6">
        <v>0</v>
      </c>
      <c r="O1894" s="6">
        <v>-3384951237.18</v>
      </c>
      <c r="P1894" s="6">
        <v>851619535.66</v>
      </c>
      <c r="Q1894" s="6">
        <v>66696970987.14</v>
      </c>
      <c r="R1894" s="8">
        <f t="shared" si="406"/>
        <v>91987417183.12</v>
      </c>
      <c r="S1894" s="8">
        <f t="shared" si="407"/>
        <v>111981507104.72</v>
      </c>
      <c r="T1894" s="8">
        <f t="shared" si="408"/>
        <v>203968924287.84</v>
      </c>
      <c r="U1894" s="8">
        <f t="shared" si="409"/>
        <v>21244730190.08</v>
      </c>
      <c r="V1894" s="8">
        <f t="shared" si="410"/>
        <v>70742686993.04</v>
      </c>
      <c r="W1894" s="8">
        <f t="shared" si="411"/>
        <v>21244730190.08</v>
      </c>
      <c r="X1894" s="8">
        <f t="shared" si="412"/>
        <v>182724194097.76</v>
      </c>
      <c r="Y1894" s="13">
        <f t="shared" si="413"/>
        <v>0.450987411461306</v>
      </c>
      <c r="Z1894" s="13">
        <f t="shared" si="414"/>
        <v>0.549012588538694</v>
      </c>
      <c r="AA1894" s="13">
        <f t="shared" si="415"/>
        <v>1.82145185898505</v>
      </c>
      <c r="AB1894" s="13">
        <f t="shared" si="416"/>
        <v>0.230952567651595</v>
      </c>
      <c r="AC1894" s="13">
        <f t="shared" si="417"/>
        <v>0.769047432348405</v>
      </c>
      <c r="AD1894" s="13">
        <f t="shared" si="418"/>
        <v>0.104156700655535</v>
      </c>
      <c r="AE1894" s="13">
        <f t="shared" si="419"/>
        <v>0.895843299344465</v>
      </c>
    </row>
    <row r="1895" spans="1:31">
      <c r="A1895" s="5" t="s">
        <v>3817</v>
      </c>
      <c r="B1895" s="5" t="s">
        <v>3818</v>
      </c>
      <c r="C1895" s="6">
        <v>8013750</v>
      </c>
      <c r="D1895" s="6">
        <v>0</v>
      </c>
      <c r="E1895" s="6">
        <v>0</v>
      </c>
      <c r="F1895" s="6">
        <v>0</v>
      </c>
      <c r="G1895" s="6">
        <v>32989684.57</v>
      </c>
      <c r="H1895" s="6">
        <v>242663089.73</v>
      </c>
      <c r="I1895" s="6">
        <v>0</v>
      </c>
      <c r="J1895" s="6">
        <v>0</v>
      </c>
      <c r="K1895" s="6">
        <v>5596238.64</v>
      </c>
      <c r="L1895" s="6">
        <v>2222222223</v>
      </c>
      <c r="M1895" s="6">
        <v>4992583880.16</v>
      </c>
      <c r="N1895" s="6">
        <v>0</v>
      </c>
      <c r="O1895" s="6">
        <v>-7117967.3</v>
      </c>
      <c r="P1895" s="6">
        <v>165076386.17</v>
      </c>
      <c r="Q1895" s="6">
        <v>4008028112.34</v>
      </c>
      <c r="R1895" s="8">
        <f t="shared" si="406"/>
        <v>289262762.94</v>
      </c>
      <c r="S1895" s="8">
        <f t="shared" si="407"/>
        <v>11380792634.37</v>
      </c>
      <c r="T1895" s="8">
        <f t="shared" si="408"/>
        <v>11670055397.31</v>
      </c>
      <c r="U1895" s="8">
        <f t="shared" si="409"/>
        <v>41003434.57</v>
      </c>
      <c r="V1895" s="8">
        <f t="shared" si="410"/>
        <v>248259328.37</v>
      </c>
      <c r="W1895" s="8">
        <f t="shared" si="411"/>
        <v>41003434.57</v>
      </c>
      <c r="X1895" s="8">
        <f t="shared" si="412"/>
        <v>11629051962.74</v>
      </c>
      <c r="Y1895" s="13">
        <f t="shared" si="413"/>
        <v>0.0247867514842026</v>
      </c>
      <c r="Z1895" s="13">
        <f t="shared" si="414"/>
        <v>0.975213248515797</v>
      </c>
      <c r="AA1895" s="13">
        <f t="shared" si="415"/>
        <v>1.0254167501538</v>
      </c>
      <c r="AB1895" s="13">
        <f t="shared" si="416"/>
        <v>0.141751513928895</v>
      </c>
      <c r="AC1895" s="13">
        <f t="shared" si="417"/>
        <v>0.858248486071105</v>
      </c>
      <c r="AD1895" s="13">
        <f t="shared" si="418"/>
        <v>0.003513559548265</v>
      </c>
      <c r="AE1895" s="13">
        <f t="shared" si="419"/>
        <v>0.996486440451735</v>
      </c>
    </row>
    <row r="1896" spans="1:31">
      <c r="A1896" s="5" t="s">
        <v>3819</v>
      </c>
      <c r="B1896" s="5" t="s">
        <v>3820</v>
      </c>
      <c r="C1896" s="6">
        <v>12159016.66</v>
      </c>
      <c r="D1896" s="6">
        <v>0</v>
      </c>
      <c r="E1896" s="6">
        <v>0</v>
      </c>
      <c r="F1896" s="6">
        <v>0</v>
      </c>
      <c r="G1896" s="6">
        <v>14934310.81</v>
      </c>
      <c r="H1896" s="6">
        <v>224464046.04</v>
      </c>
      <c r="I1896" s="6">
        <v>0</v>
      </c>
      <c r="J1896" s="6">
        <v>0</v>
      </c>
      <c r="K1896" s="6">
        <v>49129346.21</v>
      </c>
      <c r="L1896" s="6">
        <v>2544900000</v>
      </c>
      <c r="M1896" s="6">
        <v>2872611831.96</v>
      </c>
      <c r="N1896" s="6">
        <v>0</v>
      </c>
      <c r="O1896" s="6">
        <v>-28229099.61</v>
      </c>
      <c r="P1896" s="6">
        <v>2039396383.76</v>
      </c>
      <c r="Q1896" s="6">
        <v>7947542278.45</v>
      </c>
      <c r="R1896" s="8">
        <f t="shared" si="406"/>
        <v>300686719.72</v>
      </c>
      <c r="S1896" s="8">
        <f t="shared" si="407"/>
        <v>15376221394.56</v>
      </c>
      <c r="T1896" s="8">
        <f t="shared" si="408"/>
        <v>15676908114.28</v>
      </c>
      <c r="U1896" s="8">
        <f t="shared" si="409"/>
        <v>27093327.47</v>
      </c>
      <c r="V1896" s="8">
        <f t="shared" si="410"/>
        <v>273593392.25</v>
      </c>
      <c r="W1896" s="8">
        <f t="shared" si="411"/>
        <v>27093327.47</v>
      </c>
      <c r="X1896" s="8">
        <f t="shared" si="412"/>
        <v>15649814786.81</v>
      </c>
      <c r="Y1896" s="13">
        <f t="shared" si="413"/>
        <v>0.0191802310460764</v>
      </c>
      <c r="Z1896" s="13">
        <f t="shared" si="414"/>
        <v>0.980819768953924</v>
      </c>
      <c r="AA1896" s="13">
        <f t="shared" si="415"/>
        <v>1.01955530633985</v>
      </c>
      <c r="AB1896" s="13">
        <f t="shared" si="416"/>
        <v>0.0901048356749156</v>
      </c>
      <c r="AC1896" s="13">
        <f t="shared" si="417"/>
        <v>0.909895164325085</v>
      </c>
      <c r="AD1896" s="13">
        <f t="shared" si="418"/>
        <v>0.00172823156661363</v>
      </c>
      <c r="AE1896" s="13">
        <f t="shared" si="419"/>
        <v>0.998271768433386</v>
      </c>
    </row>
    <row r="1897" spans="1:31">
      <c r="A1897" s="5" t="s">
        <v>3821</v>
      </c>
      <c r="B1897" s="5" t="s">
        <v>3822</v>
      </c>
      <c r="C1897" s="6">
        <v>473165107.07</v>
      </c>
      <c r="D1897" s="6">
        <v>0</v>
      </c>
      <c r="E1897" s="6">
        <v>0</v>
      </c>
      <c r="F1897" s="6">
        <v>0</v>
      </c>
      <c r="G1897" s="6">
        <v>1500000</v>
      </c>
      <c r="H1897" s="6">
        <v>1620714285.72</v>
      </c>
      <c r="I1897" s="6">
        <v>2932036493.25</v>
      </c>
      <c r="J1897" s="6">
        <v>0</v>
      </c>
      <c r="K1897" s="6">
        <v>0</v>
      </c>
      <c r="L1897" s="6">
        <v>3111135131</v>
      </c>
      <c r="M1897" s="6">
        <v>899600164.84</v>
      </c>
      <c r="N1897" s="6">
        <v>0</v>
      </c>
      <c r="O1897" s="6">
        <v>-220053425.78</v>
      </c>
      <c r="P1897" s="6">
        <v>1456472183.44</v>
      </c>
      <c r="Q1897" s="6">
        <v>1419405305.72</v>
      </c>
      <c r="R1897" s="8">
        <f t="shared" si="406"/>
        <v>5027415886.04</v>
      </c>
      <c r="S1897" s="8">
        <f t="shared" si="407"/>
        <v>6666559359.22</v>
      </c>
      <c r="T1897" s="8">
        <f t="shared" si="408"/>
        <v>11693975245.26</v>
      </c>
      <c r="U1897" s="8">
        <f t="shared" si="409"/>
        <v>474665107.07</v>
      </c>
      <c r="V1897" s="8">
        <f t="shared" si="410"/>
        <v>4552750778.97</v>
      </c>
      <c r="W1897" s="8">
        <f t="shared" si="411"/>
        <v>474665107.07</v>
      </c>
      <c r="X1897" s="8">
        <f t="shared" si="412"/>
        <v>11219310138.19</v>
      </c>
      <c r="Y1897" s="13">
        <f t="shared" si="413"/>
        <v>0.429915044336852</v>
      </c>
      <c r="Z1897" s="13">
        <f t="shared" si="414"/>
        <v>0.570084955663148</v>
      </c>
      <c r="AA1897" s="13">
        <f t="shared" si="415"/>
        <v>1.75412452138253</v>
      </c>
      <c r="AB1897" s="13">
        <f t="shared" si="416"/>
        <v>0.0944153254533881</v>
      </c>
      <c r="AC1897" s="13">
        <f t="shared" si="417"/>
        <v>0.905584674546612</v>
      </c>
      <c r="AD1897" s="13">
        <f t="shared" si="418"/>
        <v>0.0405905688283716</v>
      </c>
      <c r="AE1897" s="13">
        <f t="shared" si="419"/>
        <v>0.959409431171628</v>
      </c>
    </row>
    <row r="1898" spans="1:31">
      <c r="A1898" s="5" t="s">
        <v>3823</v>
      </c>
      <c r="B1898" s="5" t="s">
        <v>3824</v>
      </c>
      <c r="C1898" s="6">
        <v>12637030138.88</v>
      </c>
      <c r="D1898" s="6">
        <v>0</v>
      </c>
      <c r="E1898" s="6">
        <v>0</v>
      </c>
      <c r="F1898" s="6">
        <v>0</v>
      </c>
      <c r="G1898" s="6">
        <v>2024332457.54</v>
      </c>
      <c r="H1898" s="6">
        <v>0</v>
      </c>
      <c r="I1898" s="6">
        <v>0</v>
      </c>
      <c r="J1898" s="6">
        <v>0</v>
      </c>
      <c r="K1898" s="6">
        <v>426308153.13</v>
      </c>
      <c r="L1898" s="6">
        <v>9075036993</v>
      </c>
      <c r="M1898" s="6">
        <v>4299009055.76</v>
      </c>
      <c r="N1898" s="6">
        <v>0</v>
      </c>
      <c r="O1898" s="6">
        <v>-17013386.77</v>
      </c>
      <c r="P1898" s="6">
        <v>1022275044.82</v>
      </c>
      <c r="Q1898" s="6">
        <v>-1970528376.37</v>
      </c>
      <c r="R1898" s="8">
        <f t="shared" si="406"/>
        <v>15087670749.55</v>
      </c>
      <c r="S1898" s="8">
        <f t="shared" si="407"/>
        <v>12408779330.44</v>
      </c>
      <c r="T1898" s="8">
        <f t="shared" si="408"/>
        <v>27496450079.99</v>
      </c>
      <c r="U1898" s="8">
        <f t="shared" si="409"/>
        <v>14661362596.42</v>
      </c>
      <c r="V1898" s="8">
        <f t="shared" si="410"/>
        <v>426308153.13</v>
      </c>
      <c r="W1898" s="8">
        <f t="shared" si="411"/>
        <v>14661362596.42</v>
      </c>
      <c r="X1898" s="8">
        <f t="shared" si="412"/>
        <v>12835087483.57</v>
      </c>
      <c r="Y1898" s="13">
        <f t="shared" si="413"/>
        <v>0.548713405027137</v>
      </c>
      <c r="Z1898" s="13">
        <f t="shared" si="414"/>
        <v>0.451286594972863</v>
      </c>
      <c r="AA1898" s="13">
        <f t="shared" si="415"/>
        <v>2.21588678046183</v>
      </c>
      <c r="AB1898" s="13">
        <f t="shared" si="416"/>
        <v>0.971744601257108</v>
      </c>
      <c r="AC1898" s="13">
        <f t="shared" si="417"/>
        <v>0.0282553987428918</v>
      </c>
      <c r="AD1898" s="13">
        <f t="shared" si="418"/>
        <v>0.533209288972525</v>
      </c>
      <c r="AE1898" s="13">
        <f t="shared" si="419"/>
        <v>0.466790711027475</v>
      </c>
    </row>
    <row r="1899" spans="1:31">
      <c r="A1899" s="5" t="s">
        <v>3825</v>
      </c>
      <c r="B1899" s="5" t="s">
        <v>3826</v>
      </c>
      <c r="C1899" s="6">
        <v>8000000</v>
      </c>
      <c r="D1899" s="6">
        <v>0</v>
      </c>
      <c r="E1899" s="6">
        <v>0</v>
      </c>
      <c r="F1899" s="6">
        <v>0</v>
      </c>
      <c r="G1899" s="6">
        <v>271878766.2</v>
      </c>
      <c r="H1899" s="6">
        <v>323641785.91</v>
      </c>
      <c r="I1899" s="6">
        <v>0</v>
      </c>
      <c r="J1899" s="6">
        <v>0</v>
      </c>
      <c r="K1899" s="6">
        <v>32997809.81</v>
      </c>
      <c r="L1899" s="6">
        <v>1822500000</v>
      </c>
      <c r="M1899" s="6">
        <v>1169070582.97</v>
      </c>
      <c r="N1899" s="6">
        <v>0</v>
      </c>
      <c r="O1899" s="6">
        <v>-109285897</v>
      </c>
      <c r="P1899" s="6">
        <v>149698421.46</v>
      </c>
      <c r="Q1899" s="6">
        <v>4355578294.82</v>
      </c>
      <c r="R1899" s="8">
        <f t="shared" si="406"/>
        <v>636518361.92</v>
      </c>
      <c r="S1899" s="8">
        <f t="shared" si="407"/>
        <v>7387561402.25</v>
      </c>
      <c r="T1899" s="8">
        <f t="shared" si="408"/>
        <v>8024079764.17</v>
      </c>
      <c r="U1899" s="8">
        <f t="shared" si="409"/>
        <v>279878766.2</v>
      </c>
      <c r="V1899" s="8">
        <f t="shared" si="410"/>
        <v>356639595.72</v>
      </c>
      <c r="W1899" s="8">
        <f t="shared" si="411"/>
        <v>279878766.2</v>
      </c>
      <c r="X1899" s="8">
        <f t="shared" si="412"/>
        <v>7744200997.97</v>
      </c>
      <c r="Y1899" s="13">
        <f t="shared" si="413"/>
        <v>0.0793260262394513</v>
      </c>
      <c r="Z1899" s="13">
        <f t="shared" si="414"/>
        <v>0.920673973760549</v>
      </c>
      <c r="AA1899" s="13">
        <f t="shared" si="415"/>
        <v>1.08616082185471</v>
      </c>
      <c r="AB1899" s="13">
        <f t="shared" si="416"/>
        <v>0.439702580387109</v>
      </c>
      <c r="AC1899" s="13">
        <f t="shared" si="417"/>
        <v>0.560297419612891</v>
      </c>
      <c r="AD1899" s="13">
        <f t="shared" si="418"/>
        <v>0.0348798584293423</v>
      </c>
      <c r="AE1899" s="13">
        <f t="shared" si="419"/>
        <v>0.965120141570658</v>
      </c>
    </row>
    <row r="1900" spans="1:31">
      <c r="A1900" s="5" t="s">
        <v>3827</v>
      </c>
      <c r="B1900" s="5" t="s">
        <v>3828</v>
      </c>
      <c r="C1900" s="6">
        <v>193066540</v>
      </c>
      <c r="D1900" s="6">
        <v>0</v>
      </c>
      <c r="E1900" s="6">
        <v>0</v>
      </c>
      <c r="F1900" s="6">
        <v>0</v>
      </c>
      <c r="G1900" s="6">
        <v>277128804.46</v>
      </c>
      <c r="H1900" s="6">
        <v>0</v>
      </c>
      <c r="I1900" s="6">
        <v>0</v>
      </c>
      <c r="J1900" s="6">
        <v>0</v>
      </c>
      <c r="K1900" s="6">
        <v>42863764.75</v>
      </c>
      <c r="L1900" s="6">
        <v>1378000000</v>
      </c>
      <c r="M1900" s="6">
        <v>1996118858.61</v>
      </c>
      <c r="N1900" s="6">
        <v>0</v>
      </c>
      <c r="O1900" s="6">
        <v>-3368075.74</v>
      </c>
      <c r="P1900" s="6">
        <v>279703431.61</v>
      </c>
      <c r="Q1900" s="6">
        <v>1920787911.26</v>
      </c>
      <c r="R1900" s="8">
        <f t="shared" si="406"/>
        <v>513059109.21</v>
      </c>
      <c r="S1900" s="8">
        <f t="shared" si="407"/>
        <v>5571242125.74</v>
      </c>
      <c r="T1900" s="8">
        <f t="shared" si="408"/>
        <v>6084301234.95</v>
      </c>
      <c r="U1900" s="8">
        <f t="shared" si="409"/>
        <v>470195344.46</v>
      </c>
      <c r="V1900" s="8">
        <f t="shared" si="410"/>
        <v>42863764.75</v>
      </c>
      <c r="W1900" s="8">
        <f t="shared" si="411"/>
        <v>470195344.46</v>
      </c>
      <c r="X1900" s="8">
        <f t="shared" si="412"/>
        <v>5614105890.49</v>
      </c>
      <c r="Y1900" s="13">
        <f t="shared" si="413"/>
        <v>0.0843250669876171</v>
      </c>
      <c r="Z1900" s="13">
        <f t="shared" si="414"/>
        <v>0.915674933012383</v>
      </c>
      <c r="AA1900" s="13">
        <f t="shared" si="415"/>
        <v>1.09209061419887</v>
      </c>
      <c r="AB1900" s="13">
        <f t="shared" si="416"/>
        <v>0.916454529350427</v>
      </c>
      <c r="AC1900" s="13">
        <f t="shared" si="417"/>
        <v>0.0835454706495728</v>
      </c>
      <c r="AD1900" s="13">
        <f t="shared" si="418"/>
        <v>0.0772800895785798</v>
      </c>
      <c r="AE1900" s="13">
        <f t="shared" si="419"/>
        <v>0.92271991042142</v>
      </c>
    </row>
    <row r="1901" spans="1:31">
      <c r="A1901" s="5" t="s">
        <v>3829</v>
      </c>
      <c r="B1901" s="5" t="s">
        <v>3830</v>
      </c>
      <c r="C1901" s="6">
        <v>1109987940.07</v>
      </c>
      <c r="D1901" s="6">
        <v>0</v>
      </c>
      <c r="E1901" s="6">
        <v>0</v>
      </c>
      <c r="F1901" s="6">
        <v>0</v>
      </c>
      <c r="G1901" s="6">
        <v>37020000</v>
      </c>
      <c r="H1901" s="6">
        <v>143720000</v>
      </c>
      <c r="I1901" s="6">
        <v>0</v>
      </c>
      <c r="J1901" s="6">
        <v>0</v>
      </c>
      <c r="K1901" s="6">
        <v>256976253.06</v>
      </c>
      <c r="L1901" s="6">
        <v>511320000</v>
      </c>
      <c r="M1901" s="6">
        <v>576868858.74</v>
      </c>
      <c r="N1901" s="6">
        <v>0</v>
      </c>
      <c r="O1901" s="6">
        <v>812782.03</v>
      </c>
      <c r="P1901" s="6">
        <v>948624.2</v>
      </c>
      <c r="Q1901" s="6">
        <v>580426485.8</v>
      </c>
      <c r="R1901" s="8">
        <f t="shared" si="406"/>
        <v>1547704193.13</v>
      </c>
      <c r="S1901" s="8">
        <f t="shared" si="407"/>
        <v>1670376750.77</v>
      </c>
      <c r="T1901" s="8">
        <f t="shared" si="408"/>
        <v>3218080943.9</v>
      </c>
      <c r="U1901" s="8">
        <f t="shared" si="409"/>
        <v>1147007940.07</v>
      </c>
      <c r="V1901" s="8">
        <f t="shared" si="410"/>
        <v>400696253.06</v>
      </c>
      <c r="W1901" s="8">
        <f t="shared" si="411"/>
        <v>1147007940.07</v>
      </c>
      <c r="X1901" s="8">
        <f t="shared" si="412"/>
        <v>2071073003.83</v>
      </c>
      <c r="Y1901" s="13">
        <f t="shared" si="413"/>
        <v>0.480940106886912</v>
      </c>
      <c r="Z1901" s="13">
        <f t="shared" si="414"/>
        <v>0.519059893113088</v>
      </c>
      <c r="AA1901" s="13">
        <f t="shared" si="415"/>
        <v>1.92655994668062</v>
      </c>
      <c r="AB1901" s="13">
        <f t="shared" si="416"/>
        <v>0.741102818717799</v>
      </c>
      <c r="AC1901" s="13">
        <f t="shared" si="417"/>
        <v>0.258897181282201</v>
      </c>
      <c r="AD1901" s="13">
        <f t="shared" si="418"/>
        <v>0.35642606884833</v>
      </c>
      <c r="AE1901" s="13">
        <f t="shared" si="419"/>
        <v>0.64357393115167</v>
      </c>
    </row>
    <row r="1902" spans="1:31">
      <c r="A1902" s="5" t="s">
        <v>3831</v>
      </c>
      <c r="B1902" s="5" t="s">
        <v>3832</v>
      </c>
      <c r="C1902" s="6">
        <v>5109176259</v>
      </c>
      <c r="D1902" s="6">
        <v>0</v>
      </c>
      <c r="E1902" s="6">
        <v>0</v>
      </c>
      <c r="F1902" s="6">
        <v>0</v>
      </c>
      <c r="G1902" s="6">
        <v>685764021</v>
      </c>
      <c r="H1902" s="6">
        <v>359380782</v>
      </c>
      <c r="I1902" s="6">
        <v>0</v>
      </c>
      <c r="J1902" s="6">
        <v>0</v>
      </c>
      <c r="K1902" s="6">
        <v>32996337</v>
      </c>
      <c r="L1902" s="6">
        <v>1373512412</v>
      </c>
      <c r="M1902" s="6">
        <v>6829270952</v>
      </c>
      <c r="N1902" s="6">
        <v>284856550</v>
      </c>
      <c r="O1902" s="6">
        <v>-220804264</v>
      </c>
      <c r="P1902" s="6">
        <v>505392543</v>
      </c>
      <c r="Q1902" s="6">
        <v>8475608429</v>
      </c>
      <c r="R1902" s="8">
        <f t="shared" si="406"/>
        <v>6187317399</v>
      </c>
      <c r="S1902" s="8">
        <f t="shared" si="407"/>
        <v>16678123522</v>
      </c>
      <c r="T1902" s="8">
        <f t="shared" si="408"/>
        <v>22865440921</v>
      </c>
      <c r="U1902" s="8">
        <f t="shared" si="409"/>
        <v>5794940280</v>
      </c>
      <c r="V1902" s="8">
        <f t="shared" si="410"/>
        <v>392377119</v>
      </c>
      <c r="W1902" s="8">
        <f t="shared" si="411"/>
        <v>5794940280</v>
      </c>
      <c r="X1902" s="8">
        <f t="shared" si="412"/>
        <v>17070500641</v>
      </c>
      <c r="Y1902" s="13">
        <f t="shared" si="413"/>
        <v>0.270596898628684</v>
      </c>
      <c r="Z1902" s="13">
        <f t="shared" si="414"/>
        <v>0.729403101371316</v>
      </c>
      <c r="AA1902" s="13">
        <f t="shared" si="415"/>
        <v>1.37098402532145</v>
      </c>
      <c r="AB1902" s="13">
        <f t="shared" si="416"/>
        <v>0.936583644623853</v>
      </c>
      <c r="AC1902" s="13">
        <f t="shared" si="417"/>
        <v>0.0634163553761468</v>
      </c>
      <c r="AD1902" s="13">
        <f t="shared" si="418"/>
        <v>0.253436629541564</v>
      </c>
      <c r="AE1902" s="13">
        <f t="shared" si="419"/>
        <v>0.746563370458436</v>
      </c>
    </row>
    <row r="1903" spans="1:31">
      <c r="A1903" s="5" t="s">
        <v>3833</v>
      </c>
      <c r="B1903" s="5" t="s">
        <v>3834</v>
      </c>
      <c r="C1903" s="6">
        <v>263799504.85</v>
      </c>
      <c r="D1903" s="6">
        <v>0</v>
      </c>
      <c r="E1903" s="6">
        <v>0</v>
      </c>
      <c r="F1903" s="6">
        <v>0</v>
      </c>
      <c r="G1903" s="6">
        <v>40591302.75</v>
      </c>
      <c r="H1903" s="6">
        <v>228041689.77</v>
      </c>
      <c r="I1903" s="6">
        <v>203666666.67</v>
      </c>
      <c r="J1903" s="6">
        <v>0</v>
      </c>
      <c r="K1903" s="6">
        <v>23026492.03</v>
      </c>
      <c r="L1903" s="6">
        <v>1132807440</v>
      </c>
      <c r="M1903" s="6">
        <v>1672196533.19</v>
      </c>
      <c r="N1903" s="6">
        <v>0</v>
      </c>
      <c r="O1903" s="6">
        <v>-33955040.22</v>
      </c>
      <c r="P1903" s="6">
        <v>58459037.64</v>
      </c>
      <c r="Q1903" s="6">
        <v>716125016.14</v>
      </c>
      <c r="R1903" s="8">
        <f t="shared" si="406"/>
        <v>759125656.07</v>
      </c>
      <c r="S1903" s="8">
        <f t="shared" si="407"/>
        <v>3545632986.75</v>
      </c>
      <c r="T1903" s="8">
        <f t="shared" si="408"/>
        <v>4304758642.82</v>
      </c>
      <c r="U1903" s="8">
        <f t="shared" si="409"/>
        <v>304390807.6</v>
      </c>
      <c r="V1903" s="8">
        <f t="shared" si="410"/>
        <v>454734848.47</v>
      </c>
      <c r="W1903" s="8">
        <f t="shared" si="411"/>
        <v>304390807.6</v>
      </c>
      <c r="X1903" s="8">
        <f t="shared" si="412"/>
        <v>4000367835.22</v>
      </c>
      <c r="Y1903" s="13">
        <f t="shared" si="413"/>
        <v>0.176345695323979</v>
      </c>
      <c r="Z1903" s="13">
        <f t="shared" si="414"/>
        <v>0.823654304676021</v>
      </c>
      <c r="AA1903" s="13">
        <f t="shared" si="415"/>
        <v>1.21410158888606</v>
      </c>
      <c r="AB1903" s="13">
        <f t="shared" si="416"/>
        <v>0.40097552383598</v>
      </c>
      <c r="AC1903" s="13">
        <f t="shared" si="417"/>
        <v>0.59902447616402</v>
      </c>
      <c r="AD1903" s="13">
        <f t="shared" si="418"/>
        <v>0.0707103075587525</v>
      </c>
      <c r="AE1903" s="13">
        <f t="shared" si="419"/>
        <v>0.929289692441248</v>
      </c>
    </row>
    <row r="1904" spans="1:31">
      <c r="A1904" s="5" t="s">
        <v>3835</v>
      </c>
      <c r="B1904" s="5" t="s">
        <v>3836</v>
      </c>
      <c r="C1904" s="6">
        <v>1252998210</v>
      </c>
      <c r="D1904" s="6">
        <v>0</v>
      </c>
      <c r="E1904" s="6">
        <v>0</v>
      </c>
      <c r="F1904" s="6">
        <v>0</v>
      </c>
      <c r="G1904" s="6">
        <v>203856010</v>
      </c>
      <c r="H1904" s="6">
        <v>685686000</v>
      </c>
      <c r="I1904" s="6">
        <v>0</v>
      </c>
      <c r="J1904" s="6">
        <v>0</v>
      </c>
      <c r="K1904" s="6">
        <v>130079740</v>
      </c>
      <c r="L1904" s="6">
        <v>2021701730</v>
      </c>
      <c r="M1904" s="6">
        <v>3797547370</v>
      </c>
      <c r="N1904" s="6">
        <v>0</v>
      </c>
      <c r="O1904" s="6">
        <v>-104941350</v>
      </c>
      <c r="P1904" s="6">
        <v>445253260</v>
      </c>
      <c r="Q1904" s="6">
        <v>-480945920</v>
      </c>
      <c r="R1904" s="8">
        <f t="shared" si="406"/>
        <v>2272619960</v>
      </c>
      <c r="S1904" s="8">
        <f t="shared" si="407"/>
        <v>5678615090</v>
      </c>
      <c r="T1904" s="8">
        <f t="shared" si="408"/>
        <v>7951235050</v>
      </c>
      <c r="U1904" s="8">
        <f t="shared" si="409"/>
        <v>1456854220</v>
      </c>
      <c r="V1904" s="8">
        <f t="shared" si="410"/>
        <v>815765740</v>
      </c>
      <c r="W1904" s="8">
        <f t="shared" si="411"/>
        <v>1456854220</v>
      </c>
      <c r="X1904" s="8">
        <f t="shared" si="412"/>
        <v>6494380830</v>
      </c>
      <c r="Y1904" s="13">
        <f t="shared" si="413"/>
        <v>0.285819743185683</v>
      </c>
      <c r="Z1904" s="13">
        <f t="shared" si="414"/>
        <v>0.714180256814317</v>
      </c>
      <c r="AA1904" s="13">
        <f t="shared" si="415"/>
        <v>1.40020672716523</v>
      </c>
      <c r="AB1904" s="13">
        <f t="shared" si="416"/>
        <v>0.641046125459534</v>
      </c>
      <c r="AC1904" s="13">
        <f t="shared" si="417"/>
        <v>0.358953874540467</v>
      </c>
      <c r="AD1904" s="13">
        <f t="shared" si="418"/>
        <v>0.183223638949021</v>
      </c>
      <c r="AE1904" s="13">
        <f t="shared" si="419"/>
        <v>0.816776361050979</v>
      </c>
    </row>
    <row r="1905" spans="1:31">
      <c r="A1905" s="5" t="s">
        <v>3837</v>
      </c>
      <c r="B1905" s="5" t="s">
        <v>3838</v>
      </c>
      <c r="C1905" s="6">
        <v>212128901.31</v>
      </c>
      <c r="D1905" s="6">
        <v>0</v>
      </c>
      <c r="E1905" s="6">
        <v>0</v>
      </c>
      <c r="F1905" s="6">
        <v>0</v>
      </c>
      <c r="G1905" s="6">
        <v>624386153.08</v>
      </c>
      <c r="H1905" s="6">
        <v>1501415573.16</v>
      </c>
      <c r="I1905" s="6">
        <v>0</v>
      </c>
      <c r="J1905" s="6">
        <v>0</v>
      </c>
      <c r="K1905" s="6">
        <v>15483.26</v>
      </c>
      <c r="L1905" s="6">
        <v>4852783848</v>
      </c>
      <c r="M1905" s="6">
        <v>4052987188.62</v>
      </c>
      <c r="N1905" s="6">
        <v>0</v>
      </c>
      <c r="O1905" s="6">
        <v>-132943609.32</v>
      </c>
      <c r="P1905" s="6">
        <v>106866753.73</v>
      </c>
      <c r="Q1905" s="6">
        <v>-3116616388.94</v>
      </c>
      <c r="R1905" s="8">
        <f t="shared" si="406"/>
        <v>2337946110.81</v>
      </c>
      <c r="S1905" s="8">
        <f t="shared" si="407"/>
        <v>5763077792.09</v>
      </c>
      <c r="T1905" s="8">
        <f t="shared" si="408"/>
        <v>8101023902.9</v>
      </c>
      <c r="U1905" s="8">
        <f t="shared" si="409"/>
        <v>836515054.39</v>
      </c>
      <c r="V1905" s="8">
        <f t="shared" si="410"/>
        <v>1501431056.42</v>
      </c>
      <c r="W1905" s="8">
        <f t="shared" si="411"/>
        <v>836515054.39</v>
      </c>
      <c r="X1905" s="8">
        <f t="shared" si="412"/>
        <v>7264508848.51</v>
      </c>
      <c r="Y1905" s="13">
        <f t="shared" si="413"/>
        <v>0.288598841187601</v>
      </c>
      <c r="Z1905" s="13">
        <f t="shared" si="414"/>
        <v>0.711401158812399</v>
      </c>
      <c r="AA1905" s="13">
        <f t="shared" si="415"/>
        <v>1.40567665319717</v>
      </c>
      <c r="AB1905" s="13">
        <f t="shared" si="416"/>
        <v>0.357799117149104</v>
      </c>
      <c r="AC1905" s="13">
        <f t="shared" si="417"/>
        <v>0.642200882850896</v>
      </c>
      <c r="AD1905" s="13">
        <f t="shared" si="418"/>
        <v>0.103260410587178</v>
      </c>
      <c r="AE1905" s="13">
        <f t="shared" si="419"/>
        <v>0.896739589412822</v>
      </c>
    </row>
    <row r="1906" spans="1:31">
      <c r="A1906" s="5" t="s">
        <v>3839</v>
      </c>
      <c r="B1906" s="5" t="s">
        <v>3840</v>
      </c>
      <c r="C1906" s="6">
        <v>10044368011.05</v>
      </c>
      <c r="D1906" s="6">
        <v>0</v>
      </c>
      <c r="E1906" s="6">
        <v>0</v>
      </c>
      <c r="F1906" s="6">
        <v>0</v>
      </c>
      <c r="G1906" s="6">
        <v>30059290162.97</v>
      </c>
      <c r="H1906" s="6">
        <v>174420136490.94</v>
      </c>
      <c r="I1906" s="6">
        <v>10127942946.41</v>
      </c>
      <c r="J1906" s="6">
        <v>0</v>
      </c>
      <c r="K1906" s="6">
        <v>1883819325.34</v>
      </c>
      <c r="L1906" s="6">
        <v>17516772893</v>
      </c>
      <c r="M1906" s="6">
        <v>18038516893.28</v>
      </c>
      <c r="N1906" s="6">
        <v>0</v>
      </c>
      <c r="O1906" s="6">
        <v>-25754060.96</v>
      </c>
      <c r="P1906" s="6">
        <v>3684314568.04</v>
      </c>
      <c r="Q1906" s="6">
        <v>25095353415.27</v>
      </c>
      <c r="R1906" s="8">
        <f t="shared" si="406"/>
        <v>226535556936.71</v>
      </c>
      <c r="S1906" s="8">
        <f t="shared" si="407"/>
        <v>64309203708.63</v>
      </c>
      <c r="T1906" s="8">
        <f t="shared" si="408"/>
        <v>290844760645.34</v>
      </c>
      <c r="U1906" s="8">
        <f t="shared" si="409"/>
        <v>40103658174.02</v>
      </c>
      <c r="V1906" s="8">
        <f t="shared" si="410"/>
        <v>186431898762.69</v>
      </c>
      <c r="W1906" s="8">
        <f t="shared" si="411"/>
        <v>40103658174.02</v>
      </c>
      <c r="X1906" s="8">
        <f t="shared" si="412"/>
        <v>250741102471.32</v>
      </c>
      <c r="Y1906" s="13">
        <f t="shared" si="413"/>
        <v>0.778888216635095</v>
      </c>
      <c r="Z1906" s="13">
        <f t="shared" si="414"/>
        <v>0.221111783364905</v>
      </c>
      <c r="AA1906" s="13">
        <f t="shared" si="415"/>
        <v>4.52259931506989</v>
      </c>
      <c r="AB1906" s="13">
        <f t="shared" si="416"/>
        <v>0.177030302511072</v>
      </c>
      <c r="AC1906" s="13">
        <f t="shared" si="417"/>
        <v>0.822969697488928</v>
      </c>
      <c r="AD1906" s="13">
        <f t="shared" si="418"/>
        <v>0.13788681661322</v>
      </c>
      <c r="AE1906" s="13">
        <f t="shared" si="419"/>
        <v>0.862113183386779</v>
      </c>
    </row>
    <row r="1907" spans="1:31">
      <c r="A1907" s="5" t="s">
        <v>3841</v>
      </c>
      <c r="B1907" s="5" t="s">
        <v>3842</v>
      </c>
      <c r="C1907" s="6">
        <v>7274584436.91</v>
      </c>
      <c r="D1907" s="6">
        <v>0</v>
      </c>
      <c r="E1907" s="6">
        <v>0</v>
      </c>
      <c r="F1907" s="6">
        <v>0</v>
      </c>
      <c r="G1907" s="6">
        <v>3679489584.52</v>
      </c>
      <c r="H1907" s="6">
        <v>8686295166.86</v>
      </c>
      <c r="I1907" s="6">
        <v>0</v>
      </c>
      <c r="J1907" s="6">
        <v>0</v>
      </c>
      <c r="K1907" s="6">
        <v>174811466.36</v>
      </c>
      <c r="L1907" s="6">
        <v>22802035324</v>
      </c>
      <c r="M1907" s="6">
        <v>44769381464.68</v>
      </c>
      <c r="N1907" s="6">
        <v>0</v>
      </c>
      <c r="O1907" s="6">
        <v>2029150165.44</v>
      </c>
      <c r="P1907" s="6">
        <v>2107321416.2</v>
      </c>
      <c r="Q1907" s="6">
        <v>13500933749.89</v>
      </c>
      <c r="R1907" s="8">
        <f t="shared" si="406"/>
        <v>19815180654.65</v>
      </c>
      <c r="S1907" s="8">
        <f t="shared" si="407"/>
        <v>85208822120.21</v>
      </c>
      <c r="T1907" s="8">
        <f t="shared" si="408"/>
        <v>105024002774.86</v>
      </c>
      <c r="U1907" s="8">
        <f t="shared" si="409"/>
        <v>10954074021.43</v>
      </c>
      <c r="V1907" s="8">
        <f t="shared" si="410"/>
        <v>8861106633.22</v>
      </c>
      <c r="W1907" s="8">
        <f t="shared" si="411"/>
        <v>10954074021.43</v>
      </c>
      <c r="X1907" s="8">
        <f t="shared" si="412"/>
        <v>94069928753.43</v>
      </c>
      <c r="Y1907" s="13">
        <f t="shared" si="413"/>
        <v>0.188672876019854</v>
      </c>
      <c r="Z1907" s="13">
        <f t="shared" si="414"/>
        <v>0.811327123980146</v>
      </c>
      <c r="AA1907" s="13">
        <f t="shared" si="415"/>
        <v>1.232548463429</v>
      </c>
      <c r="AB1907" s="13">
        <f t="shared" si="416"/>
        <v>0.552812220708138</v>
      </c>
      <c r="AC1907" s="13">
        <f t="shared" si="417"/>
        <v>0.447187779291862</v>
      </c>
      <c r="AD1907" s="13">
        <f t="shared" si="418"/>
        <v>0.104300671579927</v>
      </c>
      <c r="AE1907" s="13">
        <f t="shared" si="419"/>
        <v>0.895699328420073</v>
      </c>
    </row>
    <row r="1908" spans="1:31">
      <c r="A1908" s="5" t="s">
        <v>3843</v>
      </c>
      <c r="B1908" s="5" t="s">
        <v>3844</v>
      </c>
      <c r="C1908" s="6">
        <v>31934152000</v>
      </c>
      <c r="D1908" s="6">
        <v>0</v>
      </c>
      <c r="E1908" s="6">
        <v>0</v>
      </c>
      <c r="F1908" s="6">
        <v>0</v>
      </c>
      <c r="G1908" s="6">
        <v>12902368000</v>
      </c>
      <c r="H1908" s="6">
        <v>94532923000</v>
      </c>
      <c r="I1908" s="6">
        <v>9186738000</v>
      </c>
      <c r="J1908" s="6">
        <v>0</v>
      </c>
      <c r="K1908" s="6">
        <v>6480136000</v>
      </c>
      <c r="L1908" s="6">
        <v>18506711000</v>
      </c>
      <c r="M1908" s="6">
        <v>6273484000</v>
      </c>
      <c r="N1908" s="6">
        <v>0</v>
      </c>
      <c r="O1908" s="6">
        <v>-520334000</v>
      </c>
      <c r="P1908" s="6">
        <v>16706337000</v>
      </c>
      <c r="Q1908" s="6">
        <v>-2335727000</v>
      </c>
      <c r="R1908" s="8">
        <f t="shared" si="406"/>
        <v>155036317000</v>
      </c>
      <c r="S1908" s="8">
        <f t="shared" si="407"/>
        <v>38630471000</v>
      </c>
      <c r="T1908" s="8">
        <f t="shared" si="408"/>
        <v>193666788000</v>
      </c>
      <c r="U1908" s="8">
        <f t="shared" si="409"/>
        <v>44836520000</v>
      </c>
      <c r="V1908" s="8">
        <f t="shared" si="410"/>
        <v>110199797000</v>
      </c>
      <c r="W1908" s="8">
        <f t="shared" si="411"/>
        <v>44836520000</v>
      </c>
      <c r="X1908" s="8">
        <f t="shared" si="412"/>
        <v>148830268000</v>
      </c>
      <c r="Y1908" s="13">
        <f t="shared" si="413"/>
        <v>0.80053125577732</v>
      </c>
      <c r="Z1908" s="13">
        <f t="shared" si="414"/>
        <v>0.19946874422268</v>
      </c>
      <c r="AA1908" s="13">
        <f t="shared" si="415"/>
        <v>5.0133167674813</v>
      </c>
      <c r="AB1908" s="13">
        <f t="shared" si="416"/>
        <v>0.28920011044896</v>
      </c>
      <c r="AC1908" s="13">
        <f t="shared" si="417"/>
        <v>0.71079988955104</v>
      </c>
      <c r="AD1908" s="13">
        <f t="shared" si="418"/>
        <v>0.231513727588646</v>
      </c>
      <c r="AE1908" s="13">
        <f t="shared" si="419"/>
        <v>0.768486272411354</v>
      </c>
    </row>
    <row r="1909" spans="1:31">
      <c r="A1909" s="5" t="s">
        <v>3845</v>
      </c>
      <c r="B1909" s="5" t="s">
        <v>3846</v>
      </c>
      <c r="C1909" s="6">
        <v>26456931685.16</v>
      </c>
      <c r="D1909" s="6">
        <v>0</v>
      </c>
      <c r="E1909" s="6">
        <v>0</v>
      </c>
      <c r="F1909" s="6">
        <v>0</v>
      </c>
      <c r="G1909" s="6">
        <v>14393860730.59</v>
      </c>
      <c r="H1909" s="6">
        <v>27554919300</v>
      </c>
      <c r="I1909" s="6">
        <v>30376417700</v>
      </c>
      <c r="J1909" s="6">
        <v>0</v>
      </c>
      <c r="K1909" s="6">
        <v>8492926128.79</v>
      </c>
      <c r="L1909" s="6">
        <v>10677771134</v>
      </c>
      <c r="M1909" s="6">
        <v>5831608610.27</v>
      </c>
      <c r="N1909" s="6">
        <v>0</v>
      </c>
      <c r="O1909" s="6">
        <v>567035707.27</v>
      </c>
      <c r="P1909" s="6">
        <v>2263251151.05</v>
      </c>
      <c r="Q1909" s="6">
        <v>28252654351.65</v>
      </c>
      <c r="R1909" s="8">
        <f t="shared" si="406"/>
        <v>107275055544.54</v>
      </c>
      <c r="S1909" s="8">
        <f t="shared" si="407"/>
        <v>47592320954.24</v>
      </c>
      <c r="T1909" s="8">
        <f t="shared" si="408"/>
        <v>154867376498.78</v>
      </c>
      <c r="U1909" s="8">
        <f t="shared" si="409"/>
        <v>40850792415.75</v>
      </c>
      <c r="V1909" s="8">
        <f t="shared" si="410"/>
        <v>66424263128.79</v>
      </c>
      <c r="W1909" s="8">
        <f t="shared" si="411"/>
        <v>40850792415.75</v>
      </c>
      <c r="X1909" s="8">
        <f t="shared" si="412"/>
        <v>114016584083.03</v>
      </c>
      <c r="Y1909" s="13">
        <f t="shared" si="413"/>
        <v>0.692689822542355</v>
      </c>
      <c r="Z1909" s="13">
        <f t="shared" si="414"/>
        <v>0.307310177457645</v>
      </c>
      <c r="AA1909" s="13">
        <f t="shared" si="415"/>
        <v>3.25404126955029</v>
      </c>
      <c r="AB1909" s="13">
        <f t="shared" si="416"/>
        <v>0.380804206610632</v>
      </c>
      <c r="AC1909" s="13">
        <f t="shared" si="417"/>
        <v>0.619195793389368</v>
      </c>
      <c r="AD1909" s="13">
        <f t="shared" si="418"/>
        <v>0.263779198300501</v>
      </c>
      <c r="AE1909" s="13">
        <f t="shared" si="419"/>
        <v>0.736220801699499</v>
      </c>
    </row>
    <row r="1910" spans="1:31">
      <c r="A1910" s="5" t="s">
        <v>3847</v>
      </c>
      <c r="B1910" s="5" t="s">
        <v>3848</v>
      </c>
      <c r="C1910" s="6">
        <v>250000000</v>
      </c>
      <c r="D1910" s="6">
        <v>0</v>
      </c>
      <c r="E1910" s="6">
        <v>0</v>
      </c>
      <c r="F1910" s="6">
        <v>0</v>
      </c>
      <c r="G1910" s="6">
        <v>82600852</v>
      </c>
      <c r="H1910" s="6">
        <v>115440120</v>
      </c>
      <c r="I1910" s="6">
        <v>0</v>
      </c>
      <c r="J1910" s="6">
        <v>0</v>
      </c>
      <c r="K1910" s="6">
        <v>0</v>
      </c>
      <c r="L1910" s="6">
        <v>1145622800</v>
      </c>
      <c r="M1910" s="6">
        <v>752855248.08</v>
      </c>
      <c r="N1910" s="6">
        <v>64726777.19</v>
      </c>
      <c r="O1910" s="6">
        <v>23571980.88</v>
      </c>
      <c r="P1910" s="6">
        <v>126629777.57</v>
      </c>
      <c r="Q1910" s="6">
        <v>815779996.32</v>
      </c>
      <c r="R1910" s="8">
        <f t="shared" si="406"/>
        <v>448040972</v>
      </c>
      <c r="S1910" s="8">
        <f t="shared" si="407"/>
        <v>2799733025.66</v>
      </c>
      <c r="T1910" s="8">
        <f t="shared" si="408"/>
        <v>3247773997.66</v>
      </c>
      <c r="U1910" s="8">
        <f t="shared" si="409"/>
        <v>332600852</v>
      </c>
      <c r="V1910" s="8">
        <f t="shared" si="410"/>
        <v>115440120</v>
      </c>
      <c r="W1910" s="8">
        <f t="shared" si="411"/>
        <v>332600852</v>
      </c>
      <c r="X1910" s="8">
        <f t="shared" si="412"/>
        <v>2915173145.66</v>
      </c>
      <c r="Y1910" s="13">
        <f t="shared" si="413"/>
        <v>0.137953248077856</v>
      </c>
      <c r="Z1910" s="13">
        <f t="shared" si="414"/>
        <v>0.862046751922144</v>
      </c>
      <c r="AA1910" s="13">
        <f t="shared" si="415"/>
        <v>1.1600298913838</v>
      </c>
      <c r="AB1910" s="13">
        <f t="shared" si="416"/>
        <v>0.742344724669511</v>
      </c>
      <c r="AC1910" s="13">
        <f t="shared" si="417"/>
        <v>0.257655275330489</v>
      </c>
      <c r="AD1910" s="13">
        <f t="shared" si="418"/>
        <v>0.102408865961621</v>
      </c>
      <c r="AE1910" s="13">
        <f t="shared" si="419"/>
        <v>0.897591134038379</v>
      </c>
    </row>
    <row r="1911" spans="1:31">
      <c r="A1911" s="5" t="s">
        <v>3849</v>
      </c>
      <c r="B1911" s="5" t="s">
        <v>3850</v>
      </c>
      <c r="C1911" s="6">
        <v>30000000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6">
        <v>0</v>
      </c>
      <c r="K1911" s="6">
        <v>10784943.92</v>
      </c>
      <c r="L1911" s="6">
        <v>550914700</v>
      </c>
      <c r="M1911" s="6">
        <v>524915230.47</v>
      </c>
      <c r="N1911" s="6">
        <v>0</v>
      </c>
      <c r="O1911" s="6">
        <v>-3530878.2</v>
      </c>
      <c r="P1911" s="6">
        <v>201419324.14</v>
      </c>
      <c r="Q1911" s="6">
        <v>1139034952.01</v>
      </c>
      <c r="R1911" s="8">
        <f t="shared" si="406"/>
        <v>40784943.92</v>
      </c>
      <c r="S1911" s="8">
        <f t="shared" si="407"/>
        <v>2412753328.42</v>
      </c>
      <c r="T1911" s="8">
        <f t="shared" si="408"/>
        <v>2453538272.34</v>
      </c>
      <c r="U1911" s="8">
        <f t="shared" si="409"/>
        <v>30000000</v>
      </c>
      <c r="V1911" s="8">
        <f t="shared" si="410"/>
        <v>10784943.92</v>
      </c>
      <c r="W1911" s="8">
        <f t="shared" si="411"/>
        <v>30000000</v>
      </c>
      <c r="X1911" s="8">
        <f t="shared" si="412"/>
        <v>2423538272.34</v>
      </c>
      <c r="Y1911" s="13">
        <f t="shared" si="413"/>
        <v>0.0166229092000682</v>
      </c>
      <c r="Z1911" s="13">
        <f t="shared" si="414"/>
        <v>0.983377090799932</v>
      </c>
      <c r="AA1911" s="13">
        <f t="shared" si="415"/>
        <v>1.01690390121509</v>
      </c>
      <c r="AB1911" s="13">
        <f t="shared" si="416"/>
        <v>0.735565557202806</v>
      </c>
      <c r="AC1911" s="13">
        <f t="shared" si="417"/>
        <v>0.264434442797194</v>
      </c>
      <c r="AD1911" s="13">
        <f t="shared" si="418"/>
        <v>0.0122272394680798</v>
      </c>
      <c r="AE1911" s="13">
        <f t="shared" si="419"/>
        <v>0.98777276053192</v>
      </c>
    </row>
    <row r="1912" spans="1:31">
      <c r="A1912" s="5" t="s">
        <v>3851</v>
      </c>
      <c r="B1912" s="5" t="s">
        <v>3852</v>
      </c>
      <c r="C1912" s="6">
        <v>96812400</v>
      </c>
      <c r="D1912" s="6">
        <v>0</v>
      </c>
      <c r="E1912" s="6">
        <v>0</v>
      </c>
      <c r="F1912" s="6">
        <v>0</v>
      </c>
      <c r="G1912" s="6">
        <v>2549179.89</v>
      </c>
      <c r="H1912" s="6">
        <v>3858813</v>
      </c>
      <c r="I1912" s="6">
        <v>0</v>
      </c>
      <c r="J1912" s="6">
        <v>0</v>
      </c>
      <c r="K1912" s="6">
        <v>32728211.09</v>
      </c>
      <c r="L1912" s="6">
        <v>903875195</v>
      </c>
      <c r="M1912" s="6">
        <v>260124433.99</v>
      </c>
      <c r="N1912" s="6">
        <v>0</v>
      </c>
      <c r="O1912" s="6">
        <v>-612219.15</v>
      </c>
      <c r="P1912" s="6">
        <v>57024848.42</v>
      </c>
      <c r="Q1912" s="6">
        <v>787238208.8</v>
      </c>
      <c r="R1912" s="8">
        <f t="shared" si="406"/>
        <v>135948603.98</v>
      </c>
      <c r="S1912" s="8">
        <f t="shared" si="407"/>
        <v>2007650467.06</v>
      </c>
      <c r="T1912" s="8">
        <f t="shared" si="408"/>
        <v>2143599071.04</v>
      </c>
      <c r="U1912" s="8">
        <f t="shared" si="409"/>
        <v>99361579.89</v>
      </c>
      <c r="V1912" s="8">
        <f t="shared" si="410"/>
        <v>36587024.09</v>
      </c>
      <c r="W1912" s="8">
        <f t="shared" si="411"/>
        <v>99361579.89</v>
      </c>
      <c r="X1912" s="8">
        <f t="shared" si="412"/>
        <v>2044237491.15</v>
      </c>
      <c r="Y1912" s="13">
        <f t="shared" si="413"/>
        <v>0.0634207235003337</v>
      </c>
      <c r="Z1912" s="13">
        <f t="shared" si="414"/>
        <v>0.936579276499666</v>
      </c>
      <c r="AA1912" s="13">
        <f t="shared" si="415"/>
        <v>1.06771527524863</v>
      </c>
      <c r="AB1912" s="13">
        <f t="shared" si="416"/>
        <v>0.730876058901035</v>
      </c>
      <c r="AC1912" s="13">
        <f t="shared" si="417"/>
        <v>0.269123941098965</v>
      </c>
      <c r="AD1912" s="13">
        <f t="shared" si="418"/>
        <v>0.0463526884445762</v>
      </c>
      <c r="AE1912" s="13">
        <f t="shared" si="419"/>
        <v>0.953647311555424</v>
      </c>
    </row>
    <row r="1913" spans="1:31">
      <c r="A1913" s="5" t="s">
        <v>3853</v>
      </c>
      <c r="B1913" s="5" t="s">
        <v>3854</v>
      </c>
      <c r="C1913" s="6">
        <v>121000000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6">
        <v>0</v>
      </c>
      <c r="K1913" s="6">
        <v>40350434.64</v>
      </c>
      <c r="L1913" s="6">
        <v>402443494</v>
      </c>
      <c r="M1913" s="6">
        <v>3266634229.99</v>
      </c>
      <c r="N1913" s="6">
        <v>104876660.04</v>
      </c>
      <c r="O1913" s="6">
        <v>800440.09</v>
      </c>
      <c r="P1913" s="6">
        <v>38310495.94</v>
      </c>
      <c r="Q1913" s="6">
        <v>117591946.83</v>
      </c>
      <c r="R1913" s="8">
        <f t="shared" si="406"/>
        <v>161350434.64</v>
      </c>
      <c r="S1913" s="8">
        <f t="shared" si="407"/>
        <v>3720903946.81</v>
      </c>
      <c r="T1913" s="8">
        <f t="shared" si="408"/>
        <v>3882254381.45</v>
      </c>
      <c r="U1913" s="8">
        <f t="shared" si="409"/>
        <v>121000000</v>
      </c>
      <c r="V1913" s="8">
        <f t="shared" si="410"/>
        <v>40350434.64</v>
      </c>
      <c r="W1913" s="8">
        <f t="shared" si="411"/>
        <v>121000000</v>
      </c>
      <c r="X1913" s="8">
        <f t="shared" si="412"/>
        <v>3761254381.45</v>
      </c>
      <c r="Y1913" s="13">
        <f t="shared" si="413"/>
        <v>0.0415610155302952</v>
      </c>
      <c r="Z1913" s="13">
        <f t="shared" si="414"/>
        <v>0.958438984469705</v>
      </c>
      <c r="AA1913" s="13">
        <f t="shared" si="415"/>
        <v>1.04336323564018</v>
      </c>
      <c r="AB1913" s="13">
        <f t="shared" si="416"/>
        <v>0.749920508550048</v>
      </c>
      <c r="AC1913" s="13">
        <f t="shared" si="417"/>
        <v>0.250079491449953</v>
      </c>
      <c r="AD1913" s="13">
        <f t="shared" si="418"/>
        <v>0.0311674579023354</v>
      </c>
      <c r="AE1913" s="13">
        <f t="shared" si="419"/>
        <v>0.968832542097665</v>
      </c>
    </row>
    <row r="1914" spans="1:31">
      <c r="A1914" s="5" t="s">
        <v>3855</v>
      </c>
      <c r="B1914" s="5" t="s">
        <v>3856</v>
      </c>
      <c r="C1914" s="6">
        <v>10068225.28</v>
      </c>
      <c r="D1914" s="6">
        <v>0</v>
      </c>
      <c r="E1914" s="6">
        <v>0</v>
      </c>
      <c r="F1914" s="6">
        <v>0</v>
      </c>
      <c r="G1914" s="6">
        <v>0</v>
      </c>
      <c r="H1914" s="6">
        <v>4217030.37</v>
      </c>
      <c r="I1914" s="6">
        <v>0</v>
      </c>
      <c r="J1914" s="6">
        <v>0</v>
      </c>
      <c r="K1914" s="6">
        <v>348188.01</v>
      </c>
      <c r="L1914" s="6">
        <v>408077716</v>
      </c>
      <c r="M1914" s="6">
        <v>1820992111.01</v>
      </c>
      <c r="N1914" s="6">
        <v>22384800</v>
      </c>
      <c r="O1914" s="6">
        <v>4456747.52</v>
      </c>
      <c r="P1914" s="6">
        <v>154008837.06</v>
      </c>
      <c r="Q1914" s="6">
        <v>1326232218.13</v>
      </c>
      <c r="R1914" s="8">
        <f t="shared" si="406"/>
        <v>14633443.66</v>
      </c>
      <c r="S1914" s="8">
        <f t="shared" si="407"/>
        <v>3691382829.72</v>
      </c>
      <c r="T1914" s="8">
        <f t="shared" si="408"/>
        <v>3706016273.38</v>
      </c>
      <c r="U1914" s="8">
        <f t="shared" si="409"/>
        <v>10068225.28</v>
      </c>
      <c r="V1914" s="8">
        <f t="shared" si="410"/>
        <v>4565218.38</v>
      </c>
      <c r="W1914" s="8">
        <f t="shared" si="411"/>
        <v>10068225.28</v>
      </c>
      <c r="X1914" s="8">
        <f t="shared" si="412"/>
        <v>3695948048.1</v>
      </c>
      <c r="Y1914" s="13">
        <f t="shared" si="413"/>
        <v>0.00394856432906428</v>
      </c>
      <c r="Z1914" s="13">
        <f t="shared" si="414"/>
        <v>0.996051435670936</v>
      </c>
      <c r="AA1914" s="13">
        <f t="shared" si="415"/>
        <v>1.00396421729607</v>
      </c>
      <c r="AB1914" s="13">
        <f t="shared" si="416"/>
        <v>0.688028430896354</v>
      </c>
      <c r="AC1914" s="13">
        <f t="shared" si="417"/>
        <v>0.311971569103646</v>
      </c>
      <c r="AD1914" s="13">
        <f t="shared" si="418"/>
        <v>0.00271672451961941</v>
      </c>
      <c r="AE1914" s="13">
        <f t="shared" si="419"/>
        <v>0.997283275480381</v>
      </c>
    </row>
    <row r="1915" spans="1:31">
      <c r="A1915" s="5" t="s">
        <v>3857</v>
      </c>
      <c r="B1915" s="5" t="s">
        <v>3858</v>
      </c>
      <c r="C1915" s="6">
        <v>10012083.33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6">
        <v>0</v>
      </c>
      <c r="K1915" s="6">
        <v>229454.2</v>
      </c>
      <c r="L1915" s="6">
        <v>254254250</v>
      </c>
      <c r="M1915" s="6">
        <v>95560100.22</v>
      </c>
      <c r="N1915" s="6">
        <v>0</v>
      </c>
      <c r="O1915" s="6">
        <v>0</v>
      </c>
      <c r="P1915" s="6">
        <v>86277542.34</v>
      </c>
      <c r="Q1915" s="6">
        <v>923249845.4</v>
      </c>
      <c r="R1915" s="8">
        <f t="shared" si="406"/>
        <v>10241537.53</v>
      </c>
      <c r="S1915" s="8">
        <f t="shared" si="407"/>
        <v>1359341737.96</v>
      </c>
      <c r="T1915" s="8">
        <f t="shared" si="408"/>
        <v>1369583275.49</v>
      </c>
      <c r="U1915" s="8">
        <f t="shared" si="409"/>
        <v>10012083.33</v>
      </c>
      <c r="V1915" s="8">
        <f t="shared" si="410"/>
        <v>229454.2</v>
      </c>
      <c r="W1915" s="8">
        <f t="shared" si="411"/>
        <v>10012083.33</v>
      </c>
      <c r="X1915" s="8">
        <f t="shared" si="412"/>
        <v>1359571192.16</v>
      </c>
      <c r="Y1915" s="13">
        <f t="shared" si="413"/>
        <v>0.00747784944025098</v>
      </c>
      <c r="Z1915" s="13">
        <f t="shared" si="414"/>
        <v>0.992522150559749</v>
      </c>
      <c r="AA1915" s="13">
        <f t="shared" si="415"/>
        <v>1.00753418897103</v>
      </c>
      <c r="AB1915" s="13">
        <f t="shared" si="416"/>
        <v>0.977595727269673</v>
      </c>
      <c r="AC1915" s="13">
        <f t="shared" si="417"/>
        <v>0.022404272730327</v>
      </c>
      <c r="AD1915" s="13">
        <f t="shared" si="418"/>
        <v>0.00731031366195527</v>
      </c>
      <c r="AE1915" s="13">
        <f t="shared" si="419"/>
        <v>0.992689686338045</v>
      </c>
    </row>
    <row r="1916" spans="1:31">
      <c r="A1916" s="5" t="s">
        <v>3859</v>
      </c>
      <c r="B1916" s="5" t="s">
        <v>3860</v>
      </c>
      <c r="C1916" s="6">
        <v>1319886754.66</v>
      </c>
      <c r="D1916" s="6">
        <v>0</v>
      </c>
      <c r="E1916" s="6">
        <v>0</v>
      </c>
      <c r="F1916" s="6">
        <v>0</v>
      </c>
      <c r="G1916" s="6">
        <v>54590867.49</v>
      </c>
      <c r="H1916" s="6">
        <v>429008364.37</v>
      </c>
      <c r="I1916" s="6">
        <v>0</v>
      </c>
      <c r="J1916" s="6">
        <v>0</v>
      </c>
      <c r="K1916" s="6">
        <v>53292388.35</v>
      </c>
      <c r="L1916" s="6">
        <v>387417787</v>
      </c>
      <c r="M1916" s="6">
        <v>1362257556.75</v>
      </c>
      <c r="N1916" s="6">
        <v>172116690.61</v>
      </c>
      <c r="O1916" s="6">
        <v>-15632562.85</v>
      </c>
      <c r="P1916" s="6">
        <v>170033743.92</v>
      </c>
      <c r="Q1916" s="6">
        <v>1300792923.39</v>
      </c>
      <c r="R1916" s="8">
        <f t="shared" si="406"/>
        <v>1856778374.87</v>
      </c>
      <c r="S1916" s="8">
        <f t="shared" si="407"/>
        <v>3032752757.6</v>
      </c>
      <c r="T1916" s="8">
        <f t="shared" si="408"/>
        <v>4889531132.47</v>
      </c>
      <c r="U1916" s="8">
        <f t="shared" si="409"/>
        <v>1374477622.15</v>
      </c>
      <c r="V1916" s="8">
        <f t="shared" si="410"/>
        <v>482300752.72</v>
      </c>
      <c r="W1916" s="8">
        <f t="shared" si="411"/>
        <v>1374477622.15</v>
      </c>
      <c r="X1916" s="8">
        <f t="shared" si="412"/>
        <v>3515053510.32</v>
      </c>
      <c r="Y1916" s="13">
        <f t="shared" si="413"/>
        <v>0.379745690244133</v>
      </c>
      <c r="Z1916" s="13">
        <f t="shared" si="414"/>
        <v>0.620254309755866</v>
      </c>
      <c r="AA1916" s="13">
        <f t="shared" si="415"/>
        <v>1.61224192121068</v>
      </c>
      <c r="AB1916" s="13">
        <f t="shared" si="416"/>
        <v>0.740248615964322</v>
      </c>
      <c r="AC1916" s="13">
        <f t="shared" si="417"/>
        <v>0.259751384035678</v>
      </c>
      <c r="AD1916" s="13">
        <f t="shared" si="418"/>
        <v>0.281106221621636</v>
      </c>
      <c r="AE1916" s="13">
        <f t="shared" si="419"/>
        <v>0.718893778378364</v>
      </c>
    </row>
    <row r="1917" spans="1:31">
      <c r="A1917" s="5" t="s">
        <v>3861</v>
      </c>
      <c r="B1917" s="5" t="s">
        <v>3862</v>
      </c>
      <c r="C1917" s="6">
        <v>463897069.59</v>
      </c>
      <c r="D1917" s="6">
        <v>0</v>
      </c>
      <c r="E1917" s="6">
        <v>0</v>
      </c>
      <c r="F1917" s="6">
        <v>0</v>
      </c>
      <c r="G1917" s="6">
        <v>30338112.54</v>
      </c>
      <c r="H1917" s="6">
        <v>368358388.64</v>
      </c>
      <c r="I1917" s="6">
        <v>0</v>
      </c>
      <c r="J1917" s="6">
        <v>0</v>
      </c>
      <c r="K1917" s="6">
        <v>816570.6</v>
      </c>
      <c r="L1917" s="6">
        <v>358730089</v>
      </c>
      <c r="M1917" s="6">
        <v>1017911234.17</v>
      </c>
      <c r="N1917" s="6">
        <v>0</v>
      </c>
      <c r="O1917" s="6">
        <v>0</v>
      </c>
      <c r="P1917" s="6">
        <v>37186312.26</v>
      </c>
      <c r="Q1917" s="6">
        <v>244814644.52</v>
      </c>
      <c r="R1917" s="8">
        <f t="shared" si="406"/>
        <v>863410141.37</v>
      </c>
      <c r="S1917" s="8">
        <f t="shared" si="407"/>
        <v>1658642279.95</v>
      </c>
      <c r="T1917" s="8">
        <f t="shared" si="408"/>
        <v>2522052421.32</v>
      </c>
      <c r="U1917" s="8">
        <f t="shared" si="409"/>
        <v>494235182.13</v>
      </c>
      <c r="V1917" s="8">
        <f t="shared" si="410"/>
        <v>369174959.24</v>
      </c>
      <c r="W1917" s="8">
        <f t="shared" si="411"/>
        <v>494235182.13</v>
      </c>
      <c r="X1917" s="8">
        <f t="shared" si="412"/>
        <v>2027817239.19</v>
      </c>
      <c r="Y1917" s="13">
        <f t="shared" si="413"/>
        <v>0.342344248704436</v>
      </c>
      <c r="Z1917" s="13">
        <f t="shared" si="414"/>
        <v>0.657655751295564</v>
      </c>
      <c r="AA1917" s="13">
        <f t="shared" si="415"/>
        <v>1.52055235285334</v>
      </c>
      <c r="AB1917" s="13">
        <f t="shared" si="416"/>
        <v>0.57242225733622</v>
      </c>
      <c r="AC1917" s="13">
        <f t="shared" si="417"/>
        <v>0.42757774266378</v>
      </c>
      <c r="AD1917" s="13">
        <f t="shared" si="418"/>
        <v>0.195965467629466</v>
      </c>
      <c r="AE1917" s="13">
        <f t="shared" si="419"/>
        <v>0.804034532370534</v>
      </c>
    </row>
    <row r="1918" spans="1:31">
      <c r="A1918" s="5" t="s">
        <v>3863</v>
      </c>
      <c r="B1918" s="5" t="s">
        <v>3864</v>
      </c>
      <c r="C1918" s="6">
        <v>80841309.54</v>
      </c>
      <c r="D1918" s="6">
        <v>163553</v>
      </c>
      <c r="E1918" s="6">
        <v>0</v>
      </c>
      <c r="F1918" s="6">
        <v>0</v>
      </c>
      <c r="G1918" s="6">
        <v>28038791.67</v>
      </c>
      <c r="H1918" s="6">
        <v>129682167.71</v>
      </c>
      <c r="I1918" s="6">
        <v>0</v>
      </c>
      <c r="J1918" s="6">
        <v>0</v>
      </c>
      <c r="K1918" s="6">
        <v>0</v>
      </c>
      <c r="L1918" s="6">
        <v>485272654</v>
      </c>
      <c r="M1918" s="6">
        <v>268698767.46</v>
      </c>
      <c r="N1918" s="6">
        <v>5891463.6</v>
      </c>
      <c r="O1918" s="6">
        <v>-1530942.28</v>
      </c>
      <c r="P1918" s="6">
        <v>106475673.31</v>
      </c>
      <c r="Q1918" s="6">
        <v>1287307024.92</v>
      </c>
      <c r="R1918" s="8">
        <f t="shared" si="406"/>
        <v>238725821.92</v>
      </c>
      <c r="S1918" s="8">
        <f t="shared" si="407"/>
        <v>2140331713.81</v>
      </c>
      <c r="T1918" s="8">
        <f t="shared" si="408"/>
        <v>2379057535.73</v>
      </c>
      <c r="U1918" s="8">
        <f t="shared" si="409"/>
        <v>109043654.21</v>
      </c>
      <c r="V1918" s="8">
        <f t="shared" si="410"/>
        <v>129682167.71</v>
      </c>
      <c r="W1918" s="8">
        <f t="shared" si="411"/>
        <v>109043654.21</v>
      </c>
      <c r="X1918" s="8">
        <f t="shared" si="412"/>
        <v>2270013881.52</v>
      </c>
      <c r="Y1918" s="13">
        <f t="shared" si="413"/>
        <v>0.100344703032476</v>
      </c>
      <c r="Z1918" s="13">
        <f t="shared" si="414"/>
        <v>0.899655296967524</v>
      </c>
      <c r="AA1918" s="13">
        <f t="shared" si="415"/>
        <v>1.11153683346356</v>
      </c>
      <c r="AB1918" s="13">
        <f t="shared" si="416"/>
        <v>0.456773604685889</v>
      </c>
      <c r="AC1918" s="13">
        <f t="shared" si="417"/>
        <v>0.543226395314111</v>
      </c>
      <c r="AD1918" s="13">
        <f t="shared" si="418"/>
        <v>0.0458348117152789</v>
      </c>
      <c r="AE1918" s="13">
        <f t="shared" si="419"/>
        <v>0.954165188284721</v>
      </c>
    </row>
    <row r="1919" spans="1:31">
      <c r="A1919" s="5" t="s">
        <v>3865</v>
      </c>
      <c r="B1919" s="5" t="s">
        <v>3866</v>
      </c>
      <c r="C1919" s="6">
        <v>382241675.4</v>
      </c>
      <c r="D1919" s="6">
        <v>0</v>
      </c>
      <c r="E1919" s="6">
        <v>0</v>
      </c>
      <c r="F1919" s="6">
        <v>0</v>
      </c>
      <c r="G1919" s="6">
        <v>14076991.68</v>
      </c>
      <c r="H1919" s="6">
        <v>0</v>
      </c>
      <c r="I1919" s="6">
        <v>0</v>
      </c>
      <c r="J1919" s="6">
        <v>0</v>
      </c>
      <c r="K1919" s="6">
        <v>23887568.6</v>
      </c>
      <c r="L1919" s="6">
        <v>450708094</v>
      </c>
      <c r="M1919" s="6">
        <v>1032804280.55</v>
      </c>
      <c r="N1919" s="6">
        <v>58062880.14</v>
      </c>
      <c r="O1919" s="6">
        <v>0</v>
      </c>
      <c r="P1919" s="6">
        <v>20871998.43</v>
      </c>
      <c r="Q1919" s="6">
        <v>289354642.31</v>
      </c>
      <c r="R1919" s="8">
        <f t="shared" si="406"/>
        <v>420206235.68</v>
      </c>
      <c r="S1919" s="8">
        <f t="shared" si="407"/>
        <v>1735676135.15</v>
      </c>
      <c r="T1919" s="8">
        <f t="shared" si="408"/>
        <v>2155882370.83</v>
      </c>
      <c r="U1919" s="8">
        <f t="shared" si="409"/>
        <v>396318667.08</v>
      </c>
      <c r="V1919" s="8">
        <f t="shared" si="410"/>
        <v>23887568.6</v>
      </c>
      <c r="W1919" s="8">
        <f t="shared" si="411"/>
        <v>396318667.08</v>
      </c>
      <c r="X1919" s="8">
        <f t="shared" si="412"/>
        <v>1759563703.75</v>
      </c>
      <c r="Y1919" s="13">
        <f t="shared" si="413"/>
        <v>0.194911485601241</v>
      </c>
      <c r="Z1919" s="13">
        <f t="shared" si="414"/>
        <v>0.805088514398759</v>
      </c>
      <c r="AA1919" s="13">
        <f t="shared" si="415"/>
        <v>1.24209944883737</v>
      </c>
      <c r="AB1919" s="13">
        <f t="shared" si="416"/>
        <v>0.943152750788327</v>
      </c>
      <c r="AC1919" s="13">
        <f t="shared" si="417"/>
        <v>0.0568472492116731</v>
      </c>
      <c r="AD1919" s="13">
        <f t="shared" si="418"/>
        <v>0.183831303805049</v>
      </c>
      <c r="AE1919" s="13">
        <f t="shared" si="419"/>
        <v>0.81616869619495</v>
      </c>
    </row>
    <row r="1920" spans="1:31">
      <c r="A1920" s="5" t="s">
        <v>3867</v>
      </c>
      <c r="B1920" s="5" t="s">
        <v>3868</v>
      </c>
      <c r="C1920" s="6">
        <v>495870234.48</v>
      </c>
      <c r="D1920" s="6">
        <v>0</v>
      </c>
      <c r="E1920" s="6">
        <v>0</v>
      </c>
      <c r="F1920" s="6">
        <v>0</v>
      </c>
      <c r="G1920" s="6">
        <v>42142355.6</v>
      </c>
      <c r="H1920" s="6">
        <v>30086018.99</v>
      </c>
      <c r="I1920" s="6">
        <v>0</v>
      </c>
      <c r="J1920" s="6">
        <v>0</v>
      </c>
      <c r="K1920" s="6">
        <v>40251036.56</v>
      </c>
      <c r="L1920" s="6">
        <v>636560000</v>
      </c>
      <c r="M1920" s="6">
        <v>450558782.45</v>
      </c>
      <c r="N1920" s="6">
        <v>0</v>
      </c>
      <c r="O1920" s="6">
        <v>-12339919.79</v>
      </c>
      <c r="P1920" s="6">
        <v>184704275.03</v>
      </c>
      <c r="Q1920" s="6">
        <v>1824762331.83</v>
      </c>
      <c r="R1920" s="8">
        <f t="shared" si="406"/>
        <v>608349645.63</v>
      </c>
      <c r="S1920" s="8">
        <f t="shared" si="407"/>
        <v>3084245469.52</v>
      </c>
      <c r="T1920" s="8">
        <f t="shared" si="408"/>
        <v>3692595115.15</v>
      </c>
      <c r="U1920" s="8">
        <f t="shared" si="409"/>
        <v>538012590.08</v>
      </c>
      <c r="V1920" s="8">
        <f t="shared" si="410"/>
        <v>70337055.55</v>
      </c>
      <c r="W1920" s="8">
        <f t="shared" si="411"/>
        <v>538012590.08</v>
      </c>
      <c r="X1920" s="8">
        <f t="shared" si="412"/>
        <v>3154582525.07</v>
      </c>
      <c r="Y1920" s="13">
        <f t="shared" si="413"/>
        <v>0.16474853772461</v>
      </c>
      <c r="Z1920" s="13">
        <f t="shared" si="414"/>
        <v>0.83525146227539</v>
      </c>
      <c r="AA1920" s="13">
        <f t="shared" si="415"/>
        <v>1.19724423741301</v>
      </c>
      <c r="AB1920" s="13">
        <f t="shared" si="416"/>
        <v>0.884380543236514</v>
      </c>
      <c r="AC1920" s="13">
        <f t="shared" si="417"/>
        <v>0.115619456763486</v>
      </c>
      <c r="AD1920" s="13">
        <f t="shared" si="418"/>
        <v>0.145700401290312</v>
      </c>
      <c r="AE1920" s="13">
        <f t="shared" si="419"/>
        <v>0.854299598709688</v>
      </c>
    </row>
    <row r="1921" spans="1:31">
      <c r="A1921" s="5" t="s">
        <v>3869</v>
      </c>
      <c r="B1921" s="5" t="s">
        <v>3870</v>
      </c>
      <c r="C1921" s="6">
        <v>30032500</v>
      </c>
      <c r="D1921" s="6">
        <v>0</v>
      </c>
      <c r="E1921" s="6">
        <v>0</v>
      </c>
      <c r="F1921" s="6">
        <v>0</v>
      </c>
      <c r="G1921" s="6">
        <v>136335575.56</v>
      </c>
      <c r="H1921" s="6">
        <v>161033468.2</v>
      </c>
      <c r="I1921" s="6">
        <v>0</v>
      </c>
      <c r="J1921" s="6">
        <v>0</v>
      </c>
      <c r="K1921" s="6">
        <v>1616785.75</v>
      </c>
      <c r="L1921" s="6">
        <v>514224500</v>
      </c>
      <c r="M1921" s="6">
        <v>789723013.69</v>
      </c>
      <c r="N1921" s="6">
        <v>33880490</v>
      </c>
      <c r="O1921" s="6">
        <v>-138172610.66</v>
      </c>
      <c r="P1921" s="6">
        <v>332426507.04</v>
      </c>
      <c r="Q1921" s="6">
        <v>2031615502.18</v>
      </c>
      <c r="R1921" s="8">
        <f t="shared" si="406"/>
        <v>329018329.51</v>
      </c>
      <c r="S1921" s="8">
        <f t="shared" si="407"/>
        <v>3495936422.25</v>
      </c>
      <c r="T1921" s="8">
        <f t="shared" si="408"/>
        <v>3824954751.76</v>
      </c>
      <c r="U1921" s="8">
        <f t="shared" si="409"/>
        <v>166368075.56</v>
      </c>
      <c r="V1921" s="8">
        <f t="shared" si="410"/>
        <v>162650253.95</v>
      </c>
      <c r="W1921" s="8">
        <f t="shared" si="411"/>
        <v>166368075.56</v>
      </c>
      <c r="X1921" s="8">
        <f t="shared" si="412"/>
        <v>3658586676.2</v>
      </c>
      <c r="Y1921" s="13">
        <f t="shared" si="413"/>
        <v>0.0860188814935933</v>
      </c>
      <c r="Z1921" s="13">
        <f t="shared" si="414"/>
        <v>0.913981118506407</v>
      </c>
      <c r="AA1921" s="13">
        <f t="shared" si="415"/>
        <v>1.09411450603505</v>
      </c>
      <c r="AB1921" s="13">
        <f t="shared" si="416"/>
        <v>0.50564987004757</v>
      </c>
      <c r="AC1921" s="13">
        <f t="shared" si="417"/>
        <v>0.49435012995243</v>
      </c>
      <c r="AD1921" s="13">
        <f t="shared" si="418"/>
        <v>0.0434954362488728</v>
      </c>
      <c r="AE1921" s="13">
        <f t="shared" si="419"/>
        <v>0.956504563751127</v>
      </c>
    </row>
    <row r="1922" spans="1:31">
      <c r="A1922" s="5" t="s">
        <v>3871</v>
      </c>
      <c r="B1922" s="5" t="s">
        <v>3872</v>
      </c>
      <c r="C1922" s="6">
        <v>250185209.55</v>
      </c>
      <c r="D1922" s="6">
        <v>0</v>
      </c>
      <c r="E1922" s="6">
        <v>0</v>
      </c>
      <c r="F1922" s="6">
        <v>0</v>
      </c>
      <c r="G1922" s="6">
        <v>19638613.93</v>
      </c>
      <c r="H1922" s="6">
        <v>270783480.36</v>
      </c>
      <c r="I1922" s="6">
        <v>0</v>
      </c>
      <c r="J1922" s="6">
        <v>0</v>
      </c>
      <c r="K1922" s="6">
        <v>515202.83</v>
      </c>
      <c r="L1922" s="6">
        <v>404219000</v>
      </c>
      <c r="M1922" s="6">
        <v>454412639.76</v>
      </c>
      <c r="N1922" s="6">
        <v>0</v>
      </c>
      <c r="O1922" s="6">
        <v>37123628.1</v>
      </c>
      <c r="P1922" s="6">
        <v>51589299.97</v>
      </c>
      <c r="Q1922" s="6">
        <v>364532108.54</v>
      </c>
      <c r="R1922" s="8">
        <f t="shared" si="406"/>
        <v>541122506.67</v>
      </c>
      <c r="S1922" s="8">
        <f t="shared" si="407"/>
        <v>1311876676.37</v>
      </c>
      <c r="T1922" s="8">
        <f t="shared" si="408"/>
        <v>1852999183.04</v>
      </c>
      <c r="U1922" s="8">
        <f t="shared" si="409"/>
        <v>269823823.48</v>
      </c>
      <c r="V1922" s="8">
        <f t="shared" si="410"/>
        <v>271298683.19</v>
      </c>
      <c r="W1922" s="8">
        <f t="shared" si="411"/>
        <v>269823823.48</v>
      </c>
      <c r="X1922" s="8">
        <f t="shared" si="412"/>
        <v>1583175359.56</v>
      </c>
      <c r="Y1922" s="13">
        <f t="shared" si="413"/>
        <v>0.292025226790572</v>
      </c>
      <c r="Z1922" s="13">
        <f t="shared" si="414"/>
        <v>0.707974773209428</v>
      </c>
      <c r="AA1922" s="13">
        <f t="shared" si="415"/>
        <v>1.41247970668043</v>
      </c>
      <c r="AB1922" s="13">
        <f t="shared" si="416"/>
        <v>0.498637221985945</v>
      </c>
      <c r="AC1922" s="13">
        <f t="shared" si="417"/>
        <v>0.501362778014054</v>
      </c>
      <c r="AD1922" s="13">
        <f t="shared" si="418"/>
        <v>0.145614647836666</v>
      </c>
      <c r="AE1922" s="13">
        <f t="shared" si="419"/>
        <v>0.854385352163334</v>
      </c>
    </row>
    <row r="1923" spans="1:31">
      <c r="A1923" s="5" t="s">
        <v>3873</v>
      </c>
      <c r="B1923" s="5" t="s">
        <v>3874</v>
      </c>
      <c r="C1923" s="6">
        <v>275381084.86</v>
      </c>
      <c r="D1923" s="6">
        <v>0</v>
      </c>
      <c r="E1923" s="6">
        <v>0</v>
      </c>
      <c r="F1923" s="6">
        <v>0</v>
      </c>
      <c r="G1923" s="6">
        <v>10098137.83</v>
      </c>
      <c r="H1923" s="6">
        <v>0</v>
      </c>
      <c r="I1923" s="6">
        <v>0</v>
      </c>
      <c r="J1923" s="6">
        <v>0</v>
      </c>
      <c r="K1923" s="6">
        <v>35994319.57</v>
      </c>
      <c r="L1923" s="6">
        <v>278514728</v>
      </c>
      <c r="M1923" s="6">
        <v>1035131219.54</v>
      </c>
      <c r="N1923" s="6">
        <v>67013078.79</v>
      </c>
      <c r="O1923" s="6">
        <v>0</v>
      </c>
      <c r="P1923" s="6">
        <v>109615578.92</v>
      </c>
      <c r="Q1923" s="6">
        <v>566382377.16</v>
      </c>
      <c r="R1923" s="8">
        <f t="shared" ref="R1923:R1986" si="420">C1923+D1923+E1923+F1923+G1923+H1923+I1923+J1923+K1923</f>
        <v>321473542.26</v>
      </c>
      <c r="S1923" s="8">
        <f t="shared" ref="S1923:S1986" si="421">L1923+M1923-N1923+O1923+P1923+Q1923</f>
        <v>1922630824.83</v>
      </c>
      <c r="T1923" s="8">
        <f t="shared" ref="T1923:T1986" si="422">R1923+S1923</f>
        <v>2244104367.09</v>
      </c>
      <c r="U1923" s="8">
        <f t="shared" ref="U1923:U1986" si="423">C1923+D1923+E1923+F1923+G1923</f>
        <v>285479222.69</v>
      </c>
      <c r="V1923" s="8">
        <f t="shared" ref="V1923:V1986" si="424">H1923+I1923+J1923+K1923</f>
        <v>35994319.57</v>
      </c>
      <c r="W1923" s="8">
        <f t="shared" ref="W1923:W1986" si="425">U1923</f>
        <v>285479222.69</v>
      </c>
      <c r="X1923" s="8">
        <f t="shared" ref="X1923:X1986" si="426">V1923+S1923</f>
        <v>1958625144.4</v>
      </c>
      <c r="Y1923" s="13">
        <f t="shared" ref="Y1923:Y1986" si="427">R1923/T1923</f>
        <v>0.143252491717604</v>
      </c>
      <c r="Z1923" s="13">
        <f t="shared" ref="Z1923:Z1986" si="428">S1923/T1923</f>
        <v>0.856747508282396</v>
      </c>
      <c r="AA1923" s="13">
        <f t="shared" ref="AA1923:AA1986" si="429">T1923/S1923</f>
        <v>1.1672050287077</v>
      </c>
      <c r="AB1923" s="13">
        <f t="shared" ref="AB1923:AB1986" si="430">U1923/R1923</f>
        <v>0.888033337621021</v>
      </c>
      <c r="AC1923" s="13">
        <f t="shared" ref="AC1923:AC1986" si="431">V1923/R1923</f>
        <v>0.111966662378979</v>
      </c>
      <c r="AD1923" s="13">
        <f t="shared" ref="AD1923:AD1986" si="432">W1923/T1923</f>
        <v>0.127212988342512</v>
      </c>
      <c r="AE1923" s="13">
        <f t="shared" ref="AE1923:AE1986" si="433">X1923/T1923</f>
        <v>0.872787011657488</v>
      </c>
    </row>
    <row r="1924" spans="1:31">
      <c r="A1924" s="5" t="s">
        <v>3875</v>
      </c>
      <c r="B1924" s="5" t="s">
        <v>3876</v>
      </c>
      <c r="C1924" s="6">
        <v>473022105.7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6">
        <v>0</v>
      </c>
      <c r="K1924" s="6">
        <v>70382839.68</v>
      </c>
      <c r="L1924" s="6">
        <v>668620952</v>
      </c>
      <c r="M1924" s="6">
        <v>463676421.34</v>
      </c>
      <c r="N1924" s="6">
        <v>0</v>
      </c>
      <c r="O1924" s="6">
        <v>0</v>
      </c>
      <c r="P1924" s="6">
        <v>226391984.96</v>
      </c>
      <c r="Q1924" s="6">
        <v>2211672295.98</v>
      </c>
      <c r="R1924" s="8">
        <f t="shared" si="420"/>
        <v>543404945.38</v>
      </c>
      <c r="S1924" s="8">
        <f t="shared" si="421"/>
        <v>3570361654.28</v>
      </c>
      <c r="T1924" s="8">
        <f t="shared" si="422"/>
        <v>4113766599.66</v>
      </c>
      <c r="U1924" s="8">
        <f t="shared" si="423"/>
        <v>473022105.7</v>
      </c>
      <c r="V1924" s="8">
        <f t="shared" si="424"/>
        <v>70382839.68</v>
      </c>
      <c r="W1924" s="8">
        <f t="shared" si="425"/>
        <v>473022105.7</v>
      </c>
      <c r="X1924" s="8">
        <f t="shared" si="426"/>
        <v>3640744493.96</v>
      </c>
      <c r="Y1924" s="13">
        <f t="shared" si="427"/>
        <v>0.132094257711391</v>
      </c>
      <c r="Z1924" s="13">
        <f t="shared" si="428"/>
        <v>0.867905742288609</v>
      </c>
      <c r="AA1924" s="13">
        <f t="shared" si="429"/>
        <v>1.15219885210469</v>
      </c>
      <c r="AB1924" s="13">
        <f t="shared" si="430"/>
        <v>0.870478102419952</v>
      </c>
      <c r="AC1924" s="13">
        <f t="shared" si="431"/>
        <v>0.129521897580048</v>
      </c>
      <c r="AD1924" s="13">
        <f t="shared" si="432"/>
        <v>0.114985158793184</v>
      </c>
      <c r="AE1924" s="13">
        <f t="shared" si="433"/>
        <v>0.885014841206816</v>
      </c>
    </row>
    <row r="1925" spans="1:31">
      <c r="A1925" s="5" t="s">
        <v>3877</v>
      </c>
      <c r="B1925" s="5" t="s">
        <v>3878</v>
      </c>
      <c r="C1925" s="6">
        <v>31656921.62</v>
      </c>
      <c r="D1925" s="6">
        <v>0</v>
      </c>
      <c r="E1925" s="6">
        <v>0</v>
      </c>
      <c r="F1925" s="6">
        <v>0</v>
      </c>
      <c r="G1925" s="6">
        <v>5131156.14</v>
      </c>
      <c r="H1925" s="6">
        <v>0</v>
      </c>
      <c r="I1925" s="6">
        <v>0</v>
      </c>
      <c r="J1925" s="6">
        <v>0</v>
      </c>
      <c r="K1925" s="6">
        <v>3313855.44</v>
      </c>
      <c r="L1925" s="6">
        <v>320000000</v>
      </c>
      <c r="M1925" s="6">
        <v>802451204.24</v>
      </c>
      <c r="N1925" s="6">
        <v>0</v>
      </c>
      <c r="O1925" s="6">
        <v>-5906882.42</v>
      </c>
      <c r="P1925" s="6">
        <v>147157588.71</v>
      </c>
      <c r="Q1925" s="6">
        <v>1068585633.39</v>
      </c>
      <c r="R1925" s="8">
        <f t="shared" si="420"/>
        <v>40101933.2</v>
      </c>
      <c r="S1925" s="8">
        <f t="shared" si="421"/>
        <v>2332287543.92</v>
      </c>
      <c r="T1925" s="8">
        <f t="shared" si="422"/>
        <v>2372389477.12</v>
      </c>
      <c r="U1925" s="8">
        <f t="shared" si="423"/>
        <v>36788077.76</v>
      </c>
      <c r="V1925" s="8">
        <f t="shared" si="424"/>
        <v>3313855.44</v>
      </c>
      <c r="W1925" s="8">
        <f t="shared" si="425"/>
        <v>36788077.76</v>
      </c>
      <c r="X1925" s="8">
        <f t="shared" si="426"/>
        <v>2335601399.36</v>
      </c>
      <c r="Y1925" s="13">
        <f t="shared" si="427"/>
        <v>0.0169036043983311</v>
      </c>
      <c r="Z1925" s="13">
        <f t="shared" si="428"/>
        <v>0.983096395601669</v>
      </c>
      <c r="AA1925" s="13">
        <f t="shared" si="429"/>
        <v>1.01719424918447</v>
      </c>
      <c r="AB1925" s="13">
        <f t="shared" si="430"/>
        <v>0.917364197295107</v>
      </c>
      <c r="AC1925" s="13">
        <f t="shared" si="431"/>
        <v>0.082635802704893</v>
      </c>
      <c r="AD1925" s="13">
        <f t="shared" si="432"/>
        <v>0.015506761480269</v>
      </c>
      <c r="AE1925" s="13">
        <f t="shared" si="433"/>
        <v>0.984493238519731</v>
      </c>
    </row>
    <row r="1926" spans="1:31">
      <c r="A1926" s="5" t="s">
        <v>3879</v>
      </c>
      <c r="B1926" s="5" t="s">
        <v>3880</v>
      </c>
      <c r="C1926" s="6">
        <v>822911093.72</v>
      </c>
      <c r="D1926" s="6">
        <v>0</v>
      </c>
      <c r="E1926" s="6">
        <v>0</v>
      </c>
      <c r="F1926" s="6">
        <v>0</v>
      </c>
      <c r="G1926" s="6">
        <v>376256110.87</v>
      </c>
      <c r="H1926" s="6">
        <v>0</v>
      </c>
      <c r="I1926" s="6">
        <v>0</v>
      </c>
      <c r="J1926" s="6">
        <v>0</v>
      </c>
      <c r="K1926" s="6">
        <v>1071683.23</v>
      </c>
      <c r="L1926" s="6">
        <v>319948070</v>
      </c>
      <c r="M1926" s="6">
        <v>603437285.5</v>
      </c>
      <c r="N1926" s="6">
        <v>0</v>
      </c>
      <c r="O1926" s="6">
        <v>0</v>
      </c>
      <c r="P1926" s="6">
        <v>31863939.22</v>
      </c>
      <c r="Q1926" s="6">
        <v>198136091.61</v>
      </c>
      <c r="R1926" s="8">
        <f t="shared" si="420"/>
        <v>1200238887.82</v>
      </c>
      <c r="S1926" s="8">
        <f t="shared" si="421"/>
        <v>1153385386.33</v>
      </c>
      <c r="T1926" s="8">
        <f t="shared" si="422"/>
        <v>2353624274.15</v>
      </c>
      <c r="U1926" s="8">
        <f t="shared" si="423"/>
        <v>1199167204.59</v>
      </c>
      <c r="V1926" s="8">
        <f t="shared" si="424"/>
        <v>1071683.23</v>
      </c>
      <c r="W1926" s="8">
        <f t="shared" si="425"/>
        <v>1199167204.59</v>
      </c>
      <c r="X1926" s="8">
        <f t="shared" si="426"/>
        <v>1154457069.56</v>
      </c>
      <c r="Y1926" s="13">
        <f t="shared" si="427"/>
        <v>0.509953479407184</v>
      </c>
      <c r="Z1926" s="13">
        <f t="shared" si="428"/>
        <v>0.490046520592816</v>
      </c>
      <c r="AA1926" s="13">
        <f t="shared" si="429"/>
        <v>2.04062258985185</v>
      </c>
      <c r="AB1926" s="13">
        <f t="shared" si="430"/>
        <v>0.999107108392441</v>
      </c>
      <c r="AC1926" s="13">
        <f t="shared" si="431"/>
        <v>0.000892891607558645</v>
      </c>
      <c r="AD1926" s="13">
        <f t="shared" si="432"/>
        <v>0.509498146225176</v>
      </c>
      <c r="AE1926" s="13">
        <f t="shared" si="433"/>
        <v>0.490501853774824</v>
      </c>
    </row>
    <row r="1927" spans="1:31">
      <c r="A1927" s="5" t="s">
        <v>3881</v>
      </c>
      <c r="B1927" s="5" t="s">
        <v>3882</v>
      </c>
      <c r="C1927" s="6">
        <v>69000000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6">
        <v>0</v>
      </c>
      <c r="K1927" s="6">
        <v>0</v>
      </c>
      <c r="L1927" s="6">
        <v>200000000</v>
      </c>
      <c r="M1927" s="6">
        <v>134748383.88</v>
      </c>
      <c r="N1927" s="6">
        <v>0</v>
      </c>
      <c r="O1927" s="6">
        <v>-3335760.75</v>
      </c>
      <c r="P1927" s="6">
        <v>25839842.91</v>
      </c>
      <c r="Q1927" s="6">
        <v>334709263.22</v>
      </c>
      <c r="R1927" s="8">
        <f t="shared" si="420"/>
        <v>69000000</v>
      </c>
      <c r="S1927" s="8">
        <f t="shared" si="421"/>
        <v>691961729.26</v>
      </c>
      <c r="T1927" s="8">
        <f t="shared" si="422"/>
        <v>760961729.26</v>
      </c>
      <c r="U1927" s="8">
        <f t="shared" si="423"/>
        <v>69000000</v>
      </c>
      <c r="V1927" s="8">
        <f t="shared" si="424"/>
        <v>0</v>
      </c>
      <c r="W1927" s="8">
        <f t="shared" si="425"/>
        <v>69000000</v>
      </c>
      <c r="X1927" s="8">
        <f t="shared" si="426"/>
        <v>691961729.26</v>
      </c>
      <c r="Y1927" s="13">
        <f t="shared" si="427"/>
        <v>0.0906747308660309</v>
      </c>
      <c r="Z1927" s="13">
        <f t="shared" si="428"/>
        <v>0.909325269133969</v>
      </c>
      <c r="AA1927" s="13">
        <f t="shared" si="429"/>
        <v>1.09971649743374</v>
      </c>
      <c r="AB1927" s="13">
        <f t="shared" si="430"/>
        <v>1</v>
      </c>
      <c r="AC1927" s="13">
        <f t="shared" si="431"/>
        <v>0</v>
      </c>
      <c r="AD1927" s="13">
        <f t="shared" si="432"/>
        <v>0.0906747308660309</v>
      </c>
      <c r="AE1927" s="13">
        <f t="shared" si="433"/>
        <v>0.909325269133969</v>
      </c>
    </row>
    <row r="1928" spans="1:31">
      <c r="A1928" s="5" t="s">
        <v>3883</v>
      </c>
      <c r="B1928" s="5" t="s">
        <v>3884</v>
      </c>
      <c r="C1928" s="6">
        <v>3000000</v>
      </c>
      <c r="D1928" s="6">
        <v>0</v>
      </c>
      <c r="E1928" s="6">
        <v>0</v>
      </c>
      <c r="F1928" s="6">
        <v>0</v>
      </c>
      <c r="G1928" s="6">
        <v>0</v>
      </c>
      <c r="H1928" s="6">
        <v>48238404.25</v>
      </c>
      <c r="I1928" s="6">
        <v>0</v>
      </c>
      <c r="J1928" s="6">
        <v>0</v>
      </c>
      <c r="K1928" s="6">
        <v>9745086.89</v>
      </c>
      <c r="L1928" s="6">
        <v>202680000</v>
      </c>
      <c r="M1928" s="6">
        <v>418759734.69</v>
      </c>
      <c r="N1928" s="6">
        <v>0</v>
      </c>
      <c r="O1928" s="6">
        <v>0</v>
      </c>
      <c r="P1928" s="6">
        <v>143663673.09</v>
      </c>
      <c r="Q1928" s="6">
        <v>1866335500.29</v>
      </c>
      <c r="R1928" s="8">
        <f t="shared" si="420"/>
        <v>60983491.14</v>
      </c>
      <c r="S1928" s="8">
        <f t="shared" si="421"/>
        <v>2631438908.07</v>
      </c>
      <c r="T1928" s="8">
        <f t="shared" si="422"/>
        <v>2692422399.21</v>
      </c>
      <c r="U1928" s="8">
        <f t="shared" si="423"/>
        <v>3000000</v>
      </c>
      <c r="V1928" s="8">
        <f t="shared" si="424"/>
        <v>57983491.14</v>
      </c>
      <c r="W1928" s="8">
        <f t="shared" si="425"/>
        <v>3000000</v>
      </c>
      <c r="X1928" s="8">
        <f t="shared" si="426"/>
        <v>2689422399.21</v>
      </c>
      <c r="Y1928" s="13">
        <f t="shared" si="427"/>
        <v>0.0226500459801157</v>
      </c>
      <c r="Z1928" s="13">
        <f t="shared" si="428"/>
        <v>0.977349954019884</v>
      </c>
      <c r="AA1928" s="13">
        <f t="shared" si="429"/>
        <v>1.02317495988715</v>
      </c>
      <c r="AB1928" s="13">
        <f t="shared" si="430"/>
        <v>0.049193641490824</v>
      </c>
      <c r="AC1928" s="13">
        <f t="shared" si="431"/>
        <v>0.950806358509176</v>
      </c>
      <c r="AD1928" s="13">
        <f t="shared" si="432"/>
        <v>0.00111423824169649</v>
      </c>
      <c r="AE1928" s="13">
        <f t="shared" si="433"/>
        <v>0.998885761758303</v>
      </c>
    </row>
    <row r="1929" spans="1:31">
      <c r="A1929" s="5" t="s">
        <v>3885</v>
      </c>
      <c r="B1929" s="5" t="s">
        <v>3886</v>
      </c>
      <c r="C1929" s="6">
        <v>171373339.58</v>
      </c>
      <c r="D1929" s="6">
        <v>0</v>
      </c>
      <c r="E1929" s="6">
        <v>0</v>
      </c>
      <c r="F1929" s="6">
        <v>0</v>
      </c>
      <c r="G1929" s="6">
        <v>50584.2</v>
      </c>
      <c r="H1929" s="6">
        <v>38337500</v>
      </c>
      <c r="I1929" s="6">
        <v>0</v>
      </c>
      <c r="J1929" s="6">
        <v>0</v>
      </c>
      <c r="K1929" s="6">
        <v>365702.62</v>
      </c>
      <c r="L1929" s="6">
        <v>287040000</v>
      </c>
      <c r="M1929" s="6">
        <v>124714993.76</v>
      </c>
      <c r="N1929" s="6">
        <v>0</v>
      </c>
      <c r="O1929" s="6">
        <v>992281.06</v>
      </c>
      <c r="P1929" s="6">
        <v>25660270.87</v>
      </c>
      <c r="Q1929" s="6">
        <v>336216894.14</v>
      </c>
      <c r="R1929" s="8">
        <f t="shared" si="420"/>
        <v>210127126.4</v>
      </c>
      <c r="S1929" s="8">
        <f t="shared" si="421"/>
        <v>774624439.83</v>
      </c>
      <c r="T1929" s="8">
        <f t="shared" si="422"/>
        <v>984751566.23</v>
      </c>
      <c r="U1929" s="8">
        <f t="shared" si="423"/>
        <v>171423923.78</v>
      </c>
      <c r="V1929" s="8">
        <f t="shared" si="424"/>
        <v>38703202.62</v>
      </c>
      <c r="W1929" s="8">
        <f t="shared" si="425"/>
        <v>171423923.78</v>
      </c>
      <c r="X1929" s="8">
        <f t="shared" si="426"/>
        <v>813327642.45</v>
      </c>
      <c r="Y1929" s="13">
        <f t="shared" si="427"/>
        <v>0.213380850161474</v>
      </c>
      <c r="Z1929" s="13">
        <f t="shared" si="428"/>
        <v>0.786619149838526</v>
      </c>
      <c r="AA1929" s="13">
        <f t="shared" si="429"/>
        <v>1.27126322846993</v>
      </c>
      <c r="AB1929" s="13">
        <f t="shared" si="430"/>
        <v>0.815810536777987</v>
      </c>
      <c r="AC1929" s="13">
        <f t="shared" si="431"/>
        <v>0.184189463222013</v>
      </c>
      <c r="AD1929" s="13">
        <f t="shared" si="432"/>
        <v>0.174078345908375</v>
      </c>
      <c r="AE1929" s="13">
        <f t="shared" si="433"/>
        <v>0.825921654091625</v>
      </c>
    </row>
    <row r="1930" spans="1:31">
      <c r="A1930" s="5" t="s">
        <v>3887</v>
      </c>
      <c r="B1930" s="5" t="s">
        <v>3888</v>
      </c>
      <c r="C1930" s="6">
        <v>30035138.89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93340000</v>
      </c>
      <c r="M1930" s="6">
        <v>206469015.2</v>
      </c>
      <c r="N1930" s="6">
        <v>0</v>
      </c>
      <c r="O1930" s="6">
        <v>99043.78</v>
      </c>
      <c r="P1930" s="6">
        <v>44916159.18</v>
      </c>
      <c r="Q1930" s="6">
        <v>356561130.24</v>
      </c>
      <c r="R1930" s="8">
        <f t="shared" si="420"/>
        <v>30035138.89</v>
      </c>
      <c r="S1930" s="8">
        <f t="shared" si="421"/>
        <v>701385348.4</v>
      </c>
      <c r="T1930" s="8">
        <f t="shared" si="422"/>
        <v>731420487.29</v>
      </c>
      <c r="U1930" s="8">
        <f t="shared" si="423"/>
        <v>30035138.89</v>
      </c>
      <c r="V1930" s="8">
        <f t="shared" si="424"/>
        <v>0</v>
      </c>
      <c r="W1930" s="8">
        <f t="shared" si="425"/>
        <v>30035138.89</v>
      </c>
      <c r="X1930" s="8">
        <f t="shared" si="426"/>
        <v>701385348.4</v>
      </c>
      <c r="Y1930" s="13">
        <f t="shared" si="427"/>
        <v>0.0410641203137251</v>
      </c>
      <c r="Z1930" s="13">
        <f t="shared" si="428"/>
        <v>0.958935879686275</v>
      </c>
      <c r="AA1930" s="13">
        <f t="shared" si="429"/>
        <v>1.04282259240019</v>
      </c>
      <c r="AB1930" s="13">
        <f t="shared" si="430"/>
        <v>1</v>
      </c>
      <c r="AC1930" s="13">
        <f t="shared" si="431"/>
        <v>0</v>
      </c>
      <c r="AD1930" s="13">
        <f t="shared" si="432"/>
        <v>0.0410641203137251</v>
      </c>
      <c r="AE1930" s="13">
        <f t="shared" si="433"/>
        <v>0.958935879686275</v>
      </c>
    </row>
    <row r="1931" spans="1:31">
      <c r="A1931" s="5" t="s">
        <v>3889</v>
      </c>
      <c r="B1931" s="5" t="s">
        <v>3890</v>
      </c>
      <c r="C1931" s="6">
        <v>658271971.78</v>
      </c>
      <c r="D1931" s="6">
        <v>0</v>
      </c>
      <c r="E1931" s="6">
        <v>0</v>
      </c>
      <c r="F1931" s="6">
        <v>0</v>
      </c>
      <c r="G1931" s="6">
        <v>194326198.51</v>
      </c>
      <c r="H1931" s="6">
        <v>18000000</v>
      </c>
      <c r="I1931" s="6">
        <v>335421064.03</v>
      </c>
      <c r="J1931" s="6">
        <v>0</v>
      </c>
      <c r="K1931" s="6">
        <v>388506221.82</v>
      </c>
      <c r="L1931" s="6">
        <v>580052866</v>
      </c>
      <c r="M1931" s="6">
        <v>729719497.69</v>
      </c>
      <c r="N1931" s="6">
        <v>70000801.96</v>
      </c>
      <c r="O1931" s="6">
        <v>-2210855.27</v>
      </c>
      <c r="P1931" s="6">
        <v>75845260.64</v>
      </c>
      <c r="Q1931" s="6">
        <v>877867996.98</v>
      </c>
      <c r="R1931" s="8">
        <f t="shared" si="420"/>
        <v>1594525456.14</v>
      </c>
      <c r="S1931" s="8">
        <f t="shared" si="421"/>
        <v>2191273964.08</v>
      </c>
      <c r="T1931" s="8">
        <f t="shared" si="422"/>
        <v>3785799420.22</v>
      </c>
      <c r="U1931" s="8">
        <f t="shared" si="423"/>
        <v>852598170.29</v>
      </c>
      <c r="V1931" s="8">
        <f t="shared" si="424"/>
        <v>741927285.85</v>
      </c>
      <c r="W1931" s="8">
        <f t="shared" si="425"/>
        <v>852598170.29</v>
      </c>
      <c r="X1931" s="8">
        <f t="shared" si="426"/>
        <v>2933201249.93</v>
      </c>
      <c r="Y1931" s="13">
        <f t="shared" si="427"/>
        <v>0.42118593172782</v>
      </c>
      <c r="Z1931" s="13">
        <f t="shared" si="428"/>
        <v>0.57881406827218</v>
      </c>
      <c r="AA1931" s="13">
        <f t="shared" si="429"/>
        <v>1.72767051600025</v>
      </c>
      <c r="AB1931" s="13">
        <f t="shared" si="430"/>
        <v>0.534703392164058</v>
      </c>
      <c r="AC1931" s="13">
        <f t="shared" si="431"/>
        <v>0.465296607835942</v>
      </c>
      <c r="AD1931" s="13">
        <f t="shared" si="432"/>
        <v>0.225209546426645</v>
      </c>
      <c r="AE1931" s="13">
        <f t="shared" si="433"/>
        <v>0.774790453573356</v>
      </c>
    </row>
    <row r="1932" spans="1:31">
      <c r="A1932" s="5" t="s">
        <v>3891</v>
      </c>
      <c r="B1932" s="5" t="s">
        <v>3892</v>
      </c>
      <c r="C1932" s="6">
        <v>419250336.81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19559801.63</v>
      </c>
      <c r="L1932" s="6">
        <v>112000000</v>
      </c>
      <c r="M1932" s="6">
        <v>212860340.54</v>
      </c>
      <c r="N1932" s="6">
        <v>0</v>
      </c>
      <c r="O1932" s="6">
        <v>0</v>
      </c>
      <c r="P1932" s="6">
        <v>8081995.66</v>
      </c>
      <c r="Q1932" s="6">
        <v>262947145.07</v>
      </c>
      <c r="R1932" s="8">
        <f t="shared" si="420"/>
        <v>438810138.44</v>
      </c>
      <c r="S1932" s="8">
        <f t="shared" si="421"/>
        <v>595889481.27</v>
      </c>
      <c r="T1932" s="8">
        <f t="shared" si="422"/>
        <v>1034699619.71</v>
      </c>
      <c r="U1932" s="8">
        <f t="shared" si="423"/>
        <v>419250336.81</v>
      </c>
      <c r="V1932" s="8">
        <f t="shared" si="424"/>
        <v>19559801.63</v>
      </c>
      <c r="W1932" s="8">
        <f t="shared" si="425"/>
        <v>419250336.81</v>
      </c>
      <c r="X1932" s="8">
        <f t="shared" si="426"/>
        <v>615449282.9</v>
      </c>
      <c r="Y1932" s="13">
        <f t="shared" si="427"/>
        <v>0.424094229939881</v>
      </c>
      <c r="Z1932" s="13">
        <f t="shared" si="428"/>
        <v>0.575905770060119</v>
      </c>
      <c r="AA1932" s="13">
        <f t="shared" si="429"/>
        <v>1.73639517432793</v>
      </c>
      <c r="AB1932" s="13">
        <f t="shared" si="430"/>
        <v>0.955425365285459</v>
      </c>
      <c r="AC1932" s="13">
        <f t="shared" si="431"/>
        <v>0.0445746347145406</v>
      </c>
      <c r="AD1932" s="13">
        <f t="shared" si="432"/>
        <v>0.405190384555766</v>
      </c>
      <c r="AE1932" s="13">
        <f t="shared" si="433"/>
        <v>0.594809615444234</v>
      </c>
    </row>
    <row r="1933" spans="1:31">
      <c r="A1933" s="5" t="s">
        <v>3893</v>
      </c>
      <c r="B1933" s="5" t="s">
        <v>3894</v>
      </c>
      <c r="C1933" s="6">
        <v>1015705523.61</v>
      </c>
      <c r="D1933" s="6">
        <v>0</v>
      </c>
      <c r="E1933" s="6">
        <v>0</v>
      </c>
      <c r="F1933" s="6">
        <v>0</v>
      </c>
      <c r="G1933" s="6">
        <v>173669882.13</v>
      </c>
      <c r="H1933" s="6">
        <v>837719969.39</v>
      </c>
      <c r="I1933" s="6">
        <v>0</v>
      </c>
      <c r="J1933" s="6">
        <v>0</v>
      </c>
      <c r="K1933" s="6">
        <v>8750819.32</v>
      </c>
      <c r="L1933" s="6">
        <v>596659565</v>
      </c>
      <c r="M1933" s="6">
        <v>1416438271.46</v>
      </c>
      <c r="N1933" s="6">
        <v>0</v>
      </c>
      <c r="O1933" s="6">
        <v>0</v>
      </c>
      <c r="P1933" s="6">
        <v>91493289.94</v>
      </c>
      <c r="Q1933" s="6">
        <v>952148711.95</v>
      </c>
      <c r="R1933" s="8">
        <f t="shared" si="420"/>
        <v>2035846194.45</v>
      </c>
      <c r="S1933" s="8">
        <f t="shared" si="421"/>
        <v>3056739838.35</v>
      </c>
      <c r="T1933" s="8">
        <f t="shared" si="422"/>
        <v>5092586032.8</v>
      </c>
      <c r="U1933" s="8">
        <f t="shared" si="423"/>
        <v>1189375405.74</v>
      </c>
      <c r="V1933" s="8">
        <f t="shared" si="424"/>
        <v>846470788.71</v>
      </c>
      <c r="W1933" s="8">
        <f t="shared" si="425"/>
        <v>1189375405.74</v>
      </c>
      <c r="X1933" s="8">
        <f t="shared" si="426"/>
        <v>3903210627.06</v>
      </c>
      <c r="Y1933" s="13">
        <f t="shared" si="427"/>
        <v>0.399766676760619</v>
      </c>
      <c r="Z1933" s="13">
        <f t="shared" si="428"/>
        <v>0.600233323239381</v>
      </c>
      <c r="AA1933" s="13">
        <f t="shared" si="429"/>
        <v>1.66601879849511</v>
      </c>
      <c r="AB1933" s="13">
        <f t="shared" si="430"/>
        <v>0.584216729624469</v>
      </c>
      <c r="AC1933" s="13">
        <f t="shared" si="431"/>
        <v>0.415783270375531</v>
      </c>
      <c r="AD1933" s="13">
        <f t="shared" si="432"/>
        <v>0.233550380509931</v>
      </c>
      <c r="AE1933" s="13">
        <f t="shared" si="433"/>
        <v>0.766449619490069</v>
      </c>
    </row>
    <row r="1934" spans="1:31">
      <c r="A1934" s="5" t="s">
        <v>3895</v>
      </c>
      <c r="B1934" s="5" t="s">
        <v>3896</v>
      </c>
      <c r="C1934" s="6">
        <v>762761601.11</v>
      </c>
      <c r="D1934" s="6">
        <v>0</v>
      </c>
      <c r="E1934" s="6">
        <v>0</v>
      </c>
      <c r="F1934" s="6">
        <v>0</v>
      </c>
      <c r="G1934" s="6">
        <v>3898046.09</v>
      </c>
      <c r="H1934" s="6">
        <v>322569586.4</v>
      </c>
      <c r="I1934" s="6">
        <v>184687560.65</v>
      </c>
      <c r="J1934" s="6">
        <v>0</v>
      </c>
      <c r="K1934" s="6">
        <v>26254379.71</v>
      </c>
      <c r="L1934" s="6">
        <v>360741294</v>
      </c>
      <c r="M1934" s="6">
        <v>1837467031.58</v>
      </c>
      <c r="N1934" s="6">
        <v>0</v>
      </c>
      <c r="O1934" s="6">
        <v>44432.81</v>
      </c>
      <c r="P1934" s="6">
        <v>171552572.5</v>
      </c>
      <c r="Q1934" s="6">
        <v>1546286888.35</v>
      </c>
      <c r="R1934" s="8">
        <f t="shared" si="420"/>
        <v>1300171173.96</v>
      </c>
      <c r="S1934" s="8">
        <f t="shared" si="421"/>
        <v>3916092219.24</v>
      </c>
      <c r="T1934" s="8">
        <f t="shared" si="422"/>
        <v>5216263393.2</v>
      </c>
      <c r="U1934" s="8">
        <f t="shared" si="423"/>
        <v>766659647.2</v>
      </c>
      <c r="V1934" s="8">
        <f t="shared" si="424"/>
        <v>533511526.76</v>
      </c>
      <c r="W1934" s="8">
        <f t="shared" si="425"/>
        <v>766659647.2</v>
      </c>
      <c r="X1934" s="8">
        <f t="shared" si="426"/>
        <v>4449603746</v>
      </c>
      <c r="Y1934" s="13">
        <f t="shared" si="427"/>
        <v>0.249253359340505</v>
      </c>
      <c r="Z1934" s="13">
        <f t="shared" si="428"/>
        <v>0.750746640659495</v>
      </c>
      <c r="AA1934" s="13">
        <f t="shared" si="429"/>
        <v>1.33200729226247</v>
      </c>
      <c r="AB1934" s="13">
        <f t="shared" si="430"/>
        <v>0.589660548206852</v>
      </c>
      <c r="AC1934" s="13">
        <f t="shared" si="431"/>
        <v>0.410339451793148</v>
      </c>
      <c r="AD1934" s="13">
        <f t="shared" si="432"/>
        <v>0.146974872511122</v>
      </c>
      <c r="AE1934" s="13">
        <f t="shared" si="433"/>
        <v>0.853025127488878</v>
      </c>
    </row>
    <row r="1935" spans="1:31">
      <c r="A1935" s="5" t="s">
        <v>3897</v>
      </c>
      <c r="B1935" s="5" t="s">
        <v>3898</v>
      </c>
      <c r="C1935" s="6">
        <v>106994551.15</v>
      </c>
      <c r="D1935" s="6">
        <v>0</v>
      </c>
      <c r="E1935" s="6">
        <v>0</v>
      </c>
      <c r="F1935" s="6">
        <v>0</v>
      </c>
      <c r="G1935" s="6">
        <v>3678198.03</v>
      </c>
      <c r="H1935" s="6">
        <v>155754003.73</v>
      </c>
      <c r="I1935" s="6">
        <v>0</v>
      </c>
      <c r="J1935" s="6">
        <v>0</v>
      </c>
      <c r="K1935" s="6">
        <v>124444248.66</v>
      </c>
      <c r="L1935" s="6">
        <v>206674697</v>
      </c>
      <c r="M1935" s="6">
        <v>449350793.56</v>
      </c>
      <c r="N1935" s="6">
        <v>0</v>
      </c>
      <c r="O1935" s="6">
        <v>-4086473.73</v>
      </c>
      <c r="P1935" s="6">
        <v>49741559.94</v>
      </c>
      <c r="Q1935" s="6">
        <v>633270429.25</v>
      </c>
      <c r="R1935" s="8">
        <f t="shared" si="420"/>
        <v>390871001.57</v>
      </c>
      <c r="S1935" s="8">
        <f t="shared" si="421"/>
        <v>1334951006.02</v>
      </c>
      <c r="T1935" s="8">
        <f t="shared" si="422"/>
        <v>1725822007.59</v>
      </c>
      <c r="U1935" s="8">
        <f t="shared" si="423"/>
        <v>110672749.18</v>
      </c>
      <c r="V1935" s="8">
        <f t="shared" si="424"/>
        <v>280198252.39</v>
      </c>
      <c r="W1935" s="8">
        <f t="shared" si="425"/>
        <v>110672749.18</v>
      </c>
      <c r="X1935" s="8">
        <f t="shared" si="426"/>
        <v>1615149258.41</v>
      </c>
      <c r="Y1935" s="13">
        <f t="shared" si="427"/>
        <v>0.226483959441348</v>
      </c>
      <c r="Z1935" s="13">
        <f t="shared" si="428"/>
        <v>0.773516040558652</v>
      </c>
      <c r="AA1935" s="13">
        <f t="shared" si="429"/>
        <v>1.29279801266665</v>
      </c>
      <c r="AB1935" s="13">
        <f t="shared" si="430"/>
        <v>0.283143924045181</v>
      </c>
      <c r="AC1935" s="13">
        <f t="shared" si="431"/>
        <v>0.716856075954819</v>
      </c>
      <c r="AD1935" s="13">
        <f t="shared" si="432"/>
        <v>0.0641275570095131</v>
      </c>
      <c r="AE1935" s="13">
        <f t="shared" si="433"/>
        <v>0.935872442990487</v>
      </c>
    </row>
    <row r="1936" spans="1:31">
      <c r="A1936" s="5" t="s">
        <v>3899</v>
      </c>
      <c r="B1936" s="5" t="s">
        <v>3900</v>
      </c>
      <c r="C1936" s="6">
        <v>224026246.18</v>
      </c>
      <c r="D1936" s="6">
        <v>0</v>
      </c>
      <c r="E1936" s="6">
        <v>0</v>
      </c>
      <c r="F1936" s="6">
        <v>0</v>
      </c>
      <c r="G1936" s="6">
        <v>67400000</v>
      </c>
      <c r="H1936" s="6">
        <v>130100000</v>
      </c>
      <c r="I1936" s="6">
        <v>0</v>
      </c>
      <c r="J1936" s="6">
        <v>0</v>
      </c>
      <c r="K1936" s="6">
        <v>0</v>
      </c>
      <c r="L1936" s="6">
        <v>160589840</v>
      </c>
      <c r="M1936" s="6">
        <v>716118407.67</v>
      </c>
      <c r="N1936" s="6">
        <v>0</v>
      </c>
      <c r="O1936" s="6">
        <v>120695.6</v>
      </c>
      <c r="P1936" s="6">
        <v>22232362.53</v>
      </c>
      <c r="Q1936" s="6">
        <v>158759502.65</v>
      </c>
      <c r="R1936" s="8">
        <f t="shared" si="420"/>
        <v>421526246.18</v>
      </c>
      <c r="S1936" s="8">
        <f t="shared" si="421"/>
        <v>1057820808.45</v>
      </c>
      <c r="T1936" s="8">
        <f t="shared" si="422"/>
        <v>1479347054.63</v>
      </c>
      <c r="U1936" s="8">
        <f t="shared" si="423"/>
        <v>291426246.18</v>
      </c>
      <c r="V1936" s="8">
        <f t="shared" si="424"/>
        <v>130100000</v>
      </c>
      <c r="W1936" s="8">
        <f t="shared" si="425"/>
        <v>291426246.18</v>
      </c>
      <c r="X1936" s="8">
        <f t="shared" si="426"/>
        <v>1187920808.45</v>
      </c>
      <c r="Y1936" s="13">
        <f t="shared" si="427"/>
        <v>0.284940741160585</v>
      </c>
      <c r="Z1936" s="13">
        <f t="shared" si="428"/>
        <v>0.715059258839415</v>
      </c>
      <c r="AA1936" s="13">
        <f t="shared" si="429"/>
        <v>1.39848549282903</v>
      </c>
      <c r="AB1936" s="13">
        <f t="shared" si="430"/>
        <v>0.691359669346794</v>
      </c>
      <c r="AC1936" s="13">
        <f t="shared" si="431"/>
        <v>0.308640330653206</v>
      </c>
      <c r="AD1936" s="13">
        <f t="shared" si="432"/>
        <v>0.196996536592212</v>
      </c>
      <c r="AE1936" s="13">
        <f t="shared" si="433"/>
        <v>0.803003463407788</v>
      </c>
    </row>
    <row r="1937" spans="1:31">
      <c r="A1937" s="5" t="s">
        <v>3901</v>
      </c>
      <c r="B1937" s="5" t="s">
        <v>3902</v>
      </c>
      <c r="C1937" s="6">
        <v>640680258.37</v>
      </c>
      <c r="D1937" s="6">
        <v>0</v>
      </c>
      <c r="E1937" s="6">
        <v>0</v>
      </c>
      <c r="F1937" s="6">
        <v>0</v>
      </c>
      <c r="G1937" s="6">
        <v>107287586.18</v>
      </c>
      <c r="H1937" s="6">
        <v>290213915.05</v>
      </c>
      <c r="I1937" s="6">
        <v>0</v>
      </c>
      <c r="J1937" s="6">
        <v>0</v>
      </c>
      <c r="K1937" s="6">
        <v>886119.49</v>
      </c>
      <c r="L1937" s="6">
        <v>137620000</v>
      </c>
      <c r="M1937" s="6">
        <v>245846851.47</v>
      </c>
      <c r="N1937" s="6">
        <v>30017351.3</v>
      </c>
      <c r="O1937" s="6">
        <v>-212002.16</v>
      </c>
      <c r="P1937" s="6">
        <v>70506847.6</v>
      </c>
      <c r="Q1937" s="6">
        <v>430833211.29</v>
      </c>
      <c r="R1937" s="8">
        <f t="shared" si="420"/>
        <v>1039067879.09</v>
      </c>
      <c r="S1937" s="8">
        <f t="shared" si="421"/>
        <v>854577556.9</v>
      </c>
      <c r="T1937" s="8">
        <f t="shared" si="422"/>
        <v>1893645435.99</v>
      </c>
      <c r="U1937" s="8">
        <f t="shared" si="423"/>
        <v>747967844.55</v>
      </c>
      <c r="V1937" s="8">
        <f t="shared" si="424"/>
        <v>291100034.54</v>
      </c>
      <c r="W1937" s="8">
        <f t="shared" si="425"/>
        <v>747967844.55</v>
      </c>
      <c r="X1937" s="8">
        <f t="shared" si="426"/>
        <v>1145677591.44</v>
      </c>
      <c r="Y1937" s="13">
        <f t="shared" si="427"/>
        <v>0.548713005793914</v>
      </c>
      <c r="Z1937" s="13">
        <f t="shared" si="428"/>
        <v>0.451286994206086</v>
      </c>
      <c r="AA1937" s="13">
        <f t="shared" si="429"/>
        <v>2.21588482016687</v>
      </c>
      <c r="AB1937" s="13">
        <f t="shared" si="430"/>
        <v>0.719845026106532</v>
      </c>
      <c r="AC1937" s="13">
        <f t="shared" si="431"/>
        <v>0.280154973893468</v>
      </c>
      <c r="AD1937" s="13">
        <f t="shared" si="432"/>
        <v>0.394988327980714</v>
      </c>
      <c r="AE1937" s="13">
        <f t="shared" si="433"/>
        <v>0.605011672019286</v>
      </c>
    </row>
    <row r="1938" spans="1:31">
      <c r="A1938" s="5" t="s">
        <v>3903</v>
      </c>
      <c r="B1938" s="5" t="s">
        <v>3904</v>
      </c>
      <c r="C1938" s="6">
        <v>186222930.57</v>
      </c>
      <c r="D1938" s="6">
        <v>0</v>
      </c>
      <c r="E1938" s="6">
        <v>0</v>
      </c>
      <c r="F1938" s="6">
        <v>0</v>
      </c>
      <c r="G1938" s="6">
        <v>30035550</v>
      </c>
      <c r="H1938" s="6">
        <v>0</v>
      </c>
      <c r="I1938" s="6">
        <v>0</v>
      </c>
      <c r="J1938" s="6">
        <v>0</v>
      </c>
      <c r="K1938" s="6">
        <v>1513731.64</v>
      </c>
      <c r="L1938" s="6">
        <v>110160000</v>
      </c>
      <c r="M1938" s="6">
        <v>279525518.9</v>
      </c>
      <c r="N1938" s="6">
        <v>0</v>
      </c>
      <c r="O1938" s="6">
        <v>-29949.83</v>
      </c>
      <c r="P1938" s="6">
        <v>27734545.52</v>
      </c>
      <c r="Q1938" s="6">
        <v>300995335.73</v>
      </c>
      <c r="R1938" s="8">
        <f t="shared" si="420"/>
        <v>217772212.21</v>
      </c>
      <c r="S1938" s="8">
        <f t="shared" si="421"/>
        <v>718385450.32</v>
      </c>
      <c r="T1938" s="8">
        <f t="shared" si="422"/>
        <v>936157662.53</v>
      </c>
      <c r="U1938" s="8">
        <f t="shared" si="423"/>
        <v>216258480.57</v>
      </c>
      <c r="V1938" s="8">
        <f t="shared" si="424"/>
        <v>1513731.64</v>
      </c>
      <c r="W1938" s="8">
        <f t="shared" si="425"/>
        <v>216258480.57</v>
      </c>
      <c r="X1938" s="8">
        <f t="shared" si="426"/>
        <v>719899181.96</v>
      </c>
      <c r="Y1938" s="13">
        <f t="shared" si="427"/>
        <v>0.232623436122354</v>
      </c>
      <c r="Z1938" s="13">
        <f t="shared" si="428"/>
        <v>0.767376563877646</v>
      </c>
      <c r="AA1938" s="13">
        <f t="shared" si="429"/>
        <v>1.30314117875438</v>
      </c>
      <c r="AB1938" s="13">
        <f t="shared" si="430"/>
        <v>0.993049013808335</v>
      </c>
      <c r="AC1938" s="13">
        <f t="shared" si="431"/>
        <v>0.00695098619166477</v>
      </c>
      <c r="AD1938" s="13">
        <f t="shared" si="432"/>
        <v>0.23100647383001</v>
      </c>
      <c r="AE1938" s="13">
        <f t="shared" si="433"/>
        <v>0.76899352616999</v>
      </c>
    </row>
    <row r="1939" spans="1:31">
      <c r="A1939" s="5" t="s">
        <v>3905</v>
      </c>
      <c r="B1939" s="5" t="s">
        <v>3906</v>
      </c>
      <c r="C1939" s="6">
        <v>303362905.94</v>
      </c>
      <c r="D1939" s="6">
        <v>0</v>
      </c>
      <c r="E1939" s="6">
        <v>0</v>
      </c>
      <c r="F1939" s="6">
        <v>0</v>
      </c>
      <c r="G1939" s="6">
        <v>144888532.59</v>
      </c>
      <c r="H1939" s="6">
        <v>746117418.36</v>
      </c>
      <c r="I1939" s="6">
        <v>210371678.22</v>
      </c>
      <c r="J1939" s="6">
        <v>0</v>
      </c>
      <c r="K1939" s="6">
        <v>8108855.07</v>
      </c>
      <c r="L1939" s="6">
        <v>864890388</v>
      </c>
      <c r="M1939" s="6">
        <v>1015329717.17</v>
      </c>
      <c r="N1939" s="6">
        <v>27696282.01</v>
      </c>
      <c r="O1939" s="6">
        <v>2551079.75</v>
      </c>
      <c r="P1939" s="6">
        <v>82348317.18</v>
      </c>
      <c r="Q1939" s="6">
        <v>1625283995.84</v>
      </c>
      <c r="R1939" s="8">
        <f t="shared" si="420"/>
        <v>1412849390.18</v>
      </c>
      <c r="S1939" s="8">
        <f t="shared" si="421"/>
        <v>3562707215.93</v>
      </c>
      <c r="T1939" s="8">
        <f t="shared" si="422"/>
        <v>4975556606.11</v>
      </c>
      <c r="U1939" s="8">
        <f t="shared" si="423"/>
        <v>448251438.53</v>
      </c>
      <c r="V1939" s="8">
        <f t="shared" si="424"/>
        <v>964597951.65</v>
      </c>
      <c r="W1939" s="8">
        <f t="shared" si="425"/>
        <v>448251438.53</v>
      </c>
      <c r="X1939" s="8">
        <f t="shared" si="426"/>
        <v>4527305167.58</v>
      </c>
      <c r="Y1939" s="13">
        <f t="shared" si="427"/>
        <v>0.283958057766847</v>
      </c>
      <c r="Z1939" s="13">
        <f t="shared" si="428"/>
        <v>0.716041942233153</v>
      </c>
      <c r="AA1939" s="13">
        <f t="shared" si="429"/>
        <v>1.39656623588453</v>
      </c>
      <c r="AB1939" s="13">
        <f t="shared" si="430"/>
        <v>0.317267673147307</v>
      </c>
      <c r="AC1939" s="13">
        <f t="shared" si="431"/>
        <v>0.682732326852693</v>
      </c>
      <c r="AD1939" s="13">
        <f t="shared" si="432"/>
        <v>0.090090712259116</v>
      </c>
      <c r="AE1939" s="13">
        <f t="shared" si="433"/>
        <v>0.909909287740884</v>
      </c>
    </row>
    <row r="1940" spans="1:31">
      <c r="A1940" s="5" t="s">
        <v>3907</v>
      </c>
      <c r="B1940" s="5" t="s">
        <v>3908</v>
      </c>
      <c r="C1940" s="6">
        <v>1901807833.11</v>
      </c>
      <c r="D1940" s="6">
        <v>0</v>
      </c>
      <c r="E1940" s="6">
        <v>0</v>
      </c>
      <c r="F1940" s="6">
        <v>0</v>
      </c>
      <c r="G1940" s="6">
        <v>1005918559.91</v>
      </c>
      <c r="H1940" s="6">
        <v>0</v>
      </c>
      <c r="I1940" s="6">
        <v>0</v>
      </c>
      <c r="J1940" s="6">
        <v>0</v>
      </c>
      <c r="K1940" s="6">
        <v>1574354.66</v>
      </c>
      <c r="L1940" s="6">
        <v>1026957470</v>
      </c>
      <c r="M1940" s="6">
        <v>888166164.01</v>
      </c>
      <c r="N1940" s="6">
        <v>142914682.49</v>
      </c>
      <c r="O1940" s="6">
        <v>869831175</v>
      </c>
      <c r="P1940" s="6">
        <v>387013417.3</v>
      </c>
      <c r="Q1940" s="6">
        <v>2941764265.49</v>
      </c>
      <c r="R1940" s="8">
        <f t="shared" si="420"/>
        <v>2909300747.68</v>
      </c>
      <c r="S1940" s="8">
        <f t="shared" si="421"/>
        <v>5970817809.31</v>
      </c>
      <c r="T1940" s="8">
        <f t="shared" si="422"/>
        <v>8880118556.99</v>
      </c>
      <c r="U1940" s="8">
        <f t="shared" si="423"/>
        <v>2907726393.02</v>
      </c>
      <c r="V1940" s="8">
        <f t="shared" si="424"/>
        <v>1574354.66</v>
      </c>
      <c r="W1940" s="8">
        <f t="shared" si="425"/>
        <v>2907726393.02</v>
      </c>
      <c r="X1940" s="8">
        <f t="shared" si="426"/>
        <v>5972392163.97</v>
      </c>
      <c r="Y1940" s="13">
        <f t="shared" si="427"/>
        <v>0.327619584018947</v>
      </c>
      <c r="Z1940" s="13">
        <f t="shared" si="428"/>
        <v>0.672380415981052</v>
      </c>
      <c r="AA1940" s="13">
        <f t="shared" si="429"/>
        <v>1.48725331111991</v>
      </c>
      <c r="AB1940" s="13">
        <f t="shared" si="430"/>
        <v>0.999458854619532</v>
      </c>
      <c r="AC1940" s="13">
        <f t="shared" si="431"/>
        <v>0.000541145380468299</v>
      </c>
      <c r="AD1940" s="13">
        <f t="shared" si="432"/>
        <v>0.327442294194505</v>
      </c>
      <c r="AE1940" s="13">
        <f t="shared" si="433"/>
        <v>0.672557705805495</v>
      </c>
    </row>
    <row r="1941" spans="1:31">
      <c r="A1941" s="5" t="s">
        <v>3909</v>
      </c>
      <c r="B1941" s="5" t="s">
        <v>3910</v>
      </c>
      <c r="C1941" s="6">
        <v>96096913.43</v>
      </c>
      <c r="D1941" s="6">
        <v>0</v>
      </c>
      <c r="E1941" s="6">
        <v>0</v>
      </c>
      <c r="F1941" s="6">
        <v>0</v>
      </c>
      <c r="G1941" s="6">
        <v>0</v>
      </c>
      <c r="H1941" s="6">
        <v>95158133.84</v>
      </c>
      <c r="I1941" s="6">
        <v>0</v>
      </c>
      <c r="J1941" s="6">
        <v>0</v>
      </c>
      <c r="K1941" s="6">
        <v>223550.75</v>
      </c>
      <c r="L1941" s="6">
        <v>419074400</v>
      </c>
      <c r="M1941" s="6">
        <v>105945310.56</v>
      </c>
      <c r="N1941" s="6">
        <v>29144923.09</v>
      </c>
      <c r="O1941" s="6">
        <v>11829157.92</v>
      </c>
      <c r="P1941" s="6">
        <v>111452186.32</v>
      </c>
      <c r="Q1941" s="6">
        <v>484921667.46</v>
      </c>
      <c r="R1941" s="8">
        <f t="shared" si="420"/>
        <v>191478598.02</v>
      </c>
      <c r="S1941" s="8">
        <f t="shared" si="421"/>
        <v>1104077799.17</v>
      </c>
      <c r="T1941" s="8">
        <f t="shared" si="422"/>
        <v>1295556397.19</v>
      </c>
      <c r="U1941" s="8">
        <f t="shared" si="423"/>
        <v>96096913.43</v>
      </c>
      <c r="V1941" s="8">
        <f t="shared" si="424"/>
        <v>95381684.59</v>
      </c>
      <c r="W1941" s="8">
        <f t="shared" si="425"/>
        <v>96096913.43</v>
      </c>
      <c r="X1941" s="8">
        <f t="shared" si="426"/>
        <v>1199459483.76</v>
      </c>
      <c r="Y1941" s="13">
        <f t="shared" si="427"/>
        <v>0.147796420468694</v>
      </c>
      <c r="Z1941" s="13">
        <f t="shared" si="428"/>
        <v>0.852203579531306</v>
      </c>
      <c r="AA1941" s="13">
        <f t="shared" si="429"/>
        <v>1.17342853752149</v>
      </c>
      <c r="AB1941" s="13">
        <f t="shared" si="430"/>
        <v>0.501867646952181</v>
      </c>
      <c r="AC1941" s="13">
        <f t="shared" si="431"/>
        <v>0.498132353047819</v>
      </c>
      <c r="AD1941" s="13">
        <f t="shared" si="432"/>
        <v>0.0741742417685788</v>
      </c>
      <c r="AE1941" s="13">
        <f t="shared" si="433"/>
        <v>0.925825758231421</v>
      </c>
    </row>
    <row r="1942" spans="1:31">
      <c r="A1942" s="5" t="s">
        <v>3911</v>
      </c>
      <c r="B1942" s="5" t="s">
        <v>3912</v>
      </c>
      <c r="C1942" s="6">
        <v>100442127.45</v>
      </c>
      <c r="D1942" s="6">
        <v>0</v>
      </c>
      <c r="E1942" s="6">
        <v>354132.56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317922.09</v>
      </c>
      <c r="L1942" s="6">
        <v>100000000</v>
      </c>
      <c r="M1942" s="6">
        <v>510043059.92</v>
      </c>
      <c r="N1942" s="6">
        <v>0</v>
      </c>
      <c r="O1942" s="6">
        <v>-45666.01</v>
      </c>
      <c r="P1942" s="6">
        <v>33803223.28</v>
      </c>
      <c r="Q1942" s="6">
        <v>401428744.44</v>
      </c>
      <c r="R1942" s="8">
        <f t="shared" si="420"/>
        <v>101114182.1</v>
      </c>
      <c r="S1942" s="8">
        <f t="shared" si="421"/>
        <v>1045229361.63</v>
      </c>
      <c r="T1942" s="8">
        <f t="shared" si="422"/>
        <v>1146343543.73</v>
      </c>
      <c r="U1942" s="8">
        <f t="shared" si="423"/>
        <v>100796260.01</v>
      </c>
      <c r="V1942" s="8">
        <f t="shared" si="424"/>
        <v>317922.09</v>
      </c>
      <c r="W1942" s="8">
        <f t="shared" si="425"/>
        <v>100796260.01</v>
      </c>
      <c r="X1942" s="8">
        <f t="shared" si="426"/>
        <v>1045547283.72</v>
      </c>
      <c r="Y1942" s="13">
        <f t="shared" si="427"/>
        <v>0.0882058285694987</v>
      </c>
      <c r="Z1942" s="13">
        <f t="shared" si="428"/>
        <v>0.911794171430501</v>
      </c>
      <c r="AA1942" s="13">
        <f t="shared" si="429"/>
        <v>1.09673875018428</v>
      </c>
      <c r="AB1942" s="13">
        <f t="shared" si="430"/>
        <v>0.996855811090025</v>
      </c>
      <c r="AC1942" s="13">
        <f t="shared" si="431"/>
        <v>0.00314418890997487</v>
      </c>
      <c r="AD1942" s="13">
        <f t="shared" si="432"/>
        <v>0.0879284927815153</v>
      </c>
      <c r="AE1942" s="13">
        <f t="shared" si="433"/>
        <v>0.912071507218485</v>
      </c>
    </row>
    <row r="1943" spans="1:31">
      <c r="A1943" s="5" t="s">
        <v>3913</v>
      </c>
      <c r="B1943" s="5" t="s">
        <v>3914</v>
      </c>
      <c r="C1943" s="6">
        <v>80000000</v>
      </c>
      <c r="D1943" s="6">
        <v>0</v>
      </c>
      <c r="E1943" s="6">
        <v>0</v>
      </c>
      <c r="F1943" s="6">
        <v>0</v>
      </c>
      <c r="G1943" s="6">
        <v>0</v>
      </c>
      <c r="H1943" s="6">
        <v>245345914.02</v>
      </c>
      <c r="I1943" s="6">
        <v>0</v>
      </c>
      <c r="J1943" s="6">
        <v>0</v>
      </c>
      <c r="K1943" s="6">
        <v>12132826.53</v>
      </c>
      <c r="L1943" s="6">
        <v>603680000</v>
      </c>
      <c r="M1943" s="6">
        <v>145078949.07</v>
      </c>
      <c r="N1943" s="6">
        <v>0</v>
      </c>
      <c r="O1943" s="6">
        <v>42926613.76</v>
      </c>
      <c r="P1943" s="6">
        <v>100830172.23</v>
      </c>
      <c r="Q1943" s="6">
        <v>527718458.35</v>
      </c>
      <c r="R1943" s="8">
        <f t="shared" si="420"/>
        <v>337478740.55</v>
      </c>
      <c r="S1943" s="8">
        <f t="shared" si="421"/>
        <v>1420234193.41</v>
      </c>
      <c r="T1943" s="8">
        <f t="shared" si="422"/>
        <v>1757712933.96</v>
      </c>
      <c r="U1943" s="8">
        <f t="shared" si="423"/>
        <v>80000000</v>
      </c>
      <c r="V1943" s="8">
        <f t="shared" si="424"/>
        <v>257478740.55</v>
      </c>
      <c r="W1943" s="8">
        <f t="shared" si="425"/>
        <v>80000000</v>
      </c>
      <c r="X1943" s="8">
        <f t="shared" si="426"/>
        <v>1677712933.96</v>
      </c>
      <c r="Y1943" s="13">
        <f t="shared" si="427"/>
        <v>0.191998780932723</v>
      </c>
      <c r="Z1943" s="13">
        <f t="shared" si="428"/>
        <v>0.808001219067277</v>
      </c>
      <c r="AA1943" s="13">
        <f t="shared" si="429"/>
        <v>1.23762189511837</v>
      </c>
      <c r="AB1943" s="13">
        <f t="shared" si="430"/>
        <v>0.237051969168847</v>
      </c>
      <c r="AC1943" s="13">
        <f t="shared" si="431"/>
        <v>0.762948030831153</v>
      </c>
      <c r="AD1943" s="13">
        <f t="shared" si="432"/>
        <v>0.0455136890981201</v>
      </c>
      <c r="AE1943" s="13">
        <f t="shared" si="433"/>
        <v>0.95448631090188</v>
      </c>
    </row>
    <row r="1944" spans="1:31">
      <c r="A1944" s="5" t="s">
        <v>3915</v>
      </c>
      <c r="B1944" s="5" t="s">
        <v>3916</v>
      </c>
      <c r="C1944" s="6">
        <v>50000000</v>
      </c>
      <c r="D1944" s="6">
        <v>0</v>
      </c>
      <c r="E1944" s="6">
        <v>0</v>
      </c>
      <c r="F1944" s="6">
        <v>0</v>
      </c>
      <c r="G1944" s="6">
        <v>20964600</v>
      </c>
      <c r="H1944" s="6">
        <v>404670000</v>
      </c>
      <c r="I1944" s="6">
        <v>0</v>
      </c>
      <c r="J1944" s="6">
        <v>0</v>
      </c>
      <c r="K1944" s="6">
        <v>9260860.62</v>
      </c>
      <c r="L1944" s="6">
        <v>436405900</v>
      </c>
      <c r="M1944" s="6">
        <v>1074153608.99</v>
      </c>
      <c r="N1944" s="6">
        <v>10084965</v>
      </c>
      <c r="O1944" s="6">
        <v>0</v>
      </c>
      <c r="P1944" s="6">
        <v>131232984.77</v>
      </c>
      <c r="Q1944" s="6">
        <v>1359798703.05</v>
      </c>
      <c r="R1944" s="8">
        <f t="shared" si="420"/>
        <v>484895460.62</v>
      </c>
      <c r="S1944" s="8">
        <f t="shared" si="421"/>
        <v>2991506231.81</v>
      </c>
      <c r="T1944" s="8">
        <f t="shared" si="422"/>
        <v>3476401692.43</v>
      </c>
      <c r="U1944" s="8">
        <f t="shared" si="423"/>
        <v>70964600</v>
      </c>
      <c r="V1944" s="8">
        <f t="shared" si="424"/>
        <v>413930860.62</v>
      </c>
      <c r="W1944" s="8">
        <f t="shared" si="425"/>
        <v>70964600</v>
      </c>
      <c r="X1944" s="8">
        <f t="shared" si="426"/>
        <v>3405437092.43</v>
      </c>
      <c r="Y1944" s="13">
        <f t="shared" si="427"/>
        <v>0.13948199992995</v>
      </c>
      <c r="Z1944" s="13">
        <f t="shared" si="428"/>
        <v>0.86051800007005</v>
      </c>
      <c r="AA1944" s="13">
        <f t="shared" si="429"/>
        <v>1.1620907405988</v>
      </c>
      <c r="AB1944" s="13">
        <f t="shared" si="430"/>
        <v>0.146350307980328</v>
      </c>
      <c r="AC1944" s="13">
        <f t="shared" si="431"/>
        <v>0.853649692019672</v>
      </c>
      <c r="AD1944" s="13">
        <f t="shared" si="432"/>
        <v>0.0204132336474603</v>
      </c>
      <c r="AE1944" s="13">
        <f t="shared" si="433"/>
        <v>0.97958676635254</v>
      </c>
    </row>
    <row r="1945" spans="1:31">
      <c r="A1945" s="5" t="s">
        <v>3917</v>
      </c>
      <c r="B1945" s="5" t="s">
        <v>3918</v>
      </c>
      <c r="C1945" s="6">
        <v>30000000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12871453.97</v>
      </c>
      <c r="L1945" s="6">
        <v>300702900</v>
      </c>
      <c r="M1945" s="6">
        <v>180385344.99</v>
      </c>
      <c r="N1945" s="6">
        <v>50302449.04</v>
      </c>
      <c r="O1945" s="6">
        <v>-4074954.41</v>
      </c>
      <c r="P1945" s="6">
        <v>76858526.67</v>
      </c>
      <c r="Q1945" s="6">
        <v>605159693.5</v>
      </c>
      <c r="R1945" s="8">
        <f t="shared" si="420"/>
        <v>42871453.97</v>
      </c>
      <c r="S1945" s="8">
        <f t="shared" si="421"/>
        <v>1108729061.71</v>
      </c>
      <c r="T1945" s="8">
        <f t="shared" si="422"/>
        <v>1151600515.68</v>
      </c>
      <c r="U1945" s="8">
        <f t="shared" si="423"/>
        <v>30000000</v>
      </c>
      <c r="V1945" s="8">
        <f t="shared" si="424"/>
        <v>12871453.97</v>
      </c>
      <c r="W1945" s="8">
        <f t="shared" si="425"/>
        <v>30000000</v>
      </c>
      <c r="X1945" s="8">
        <f t="shared" si="426"/>
        <v>1121600515.68</v>
      </c>
      <c r="Y1945" s="13">
        <f t="shared" si="427"/>
        <v>0.0372277134182118</v>
      </c>
      <c r="Z1945" s="13">
        <f t="shared" si="428"/>
        <v>0.962772286581788</v>
      </c>
      <c r="AA1945" s="13">
        <f t="shared" si="429"/>
        <v>1.03866720504636</v>
      </c>
      <c r="AB1945" s="13">
        <f t="shared" si="430"/>
        <v>0.699766329851863</v>
      </c>
      <c r="AC1945" s="13">
        <f t="shared" si="431"/>
        <v>0.300233670148137</v>
      </c>
      <c r="AD1945" s="13">
        <f t="shared" si="432"/>
        <v>0.0260507003874391</v>
      </c>
      <c r="AE1945" s="13">
        <f t="shared" si="433"/>
        <v>0.973949299612561</v>
      </c>
    </row>
    <row r="1946" spans="1:31">
      <c r="A1946" s="5" t="s">
        <v>3919</v>
      </c>
      <c r="B1946" s="5" t="s">
        <v>3920</v>
      </c>
      <c r="C1946" s="6">
        <v>250233333.33</v>
      </c>
      <c r="D1946" s="6">
        <v>0</v>
      </c>
      <c r="E1946" s="6">
        <v>0</v>
      </c>
      <c r="F1946" s="6">
        <v>0</v>
      </c>
      <c r="G1946" s="6">
        <v>0</v>
      </c>
      <c r="H1946" s="6">
        <v>429453577.78</v>
      </c>
      <c r="I1946" s="6">
        <v>0</v>
      </c>
      <c r="J1946" s="6">
        <v>0</v>
      </c>
      <c r="K1946" s="6">
        <v>10137717.63</v>
      </c>
      <c r="L1946" s="6">
        <v>508416166</v>
      </c>
      <c r="M1946" s="6">
        <v>601449157.49</v>
      </c>
      <c r="N1946" s="6">
        <v>33955600</v>
      </c>
      <c r="O1946" s="6">
        <v>0</v>
      </c>
      <c r="P1946" s="6">
        <v>95112936.42</v>
      </c>
      <c r="Q1946" s="6">
        <v>915926307.04</v>
      </c>
      <c r="R1946" s="8">
        <f t="shared" si="420"/>
        <v>689824628.74</v>
      </c>
      <c r="S1946" s="8">
        <f t="shared" si="421"/>
        <v>2086948966.95</v>
      </c>
      <c r="T1946" s="8">
        <f t="shared" si="422"/>
        <v>2776773595.69</v>
      </c>
      <c r="U1946" s="8">
        <f t="shared" si="423"/>
        <v>250233333.33</v>
      </c>
      <c r="V1946" s="8">
        <f t="shared" si="424"/>
        <v>439591295.41</v>
      </c>
      <c r="W1946" s="8">
        <f t="shared" si="425"/>
        <v>250233333.33</v>
      </c>
      <c r="X1946" s="8">
        <f t="shared" si="426"/>
        <v>2526540262.36</v>
      </c>
      <c r="Y1946" s="13">
        <f t="shared" si="427"/>
        <v>0.248426673968205</v>
      </c>
      <c r="Z1946" s="13">
        <f t="shared" si="428"/>
        <v>0.751573326031795</v>
      </c>
      <c r="AA1946" s="13">
        <f t="shared" si="429"/>
        <v>1.33054216450159</v>
      </c>
      <c r="AB1946" s="13">
        <f t="shared" si="430"/>
        <v>0.362749201615292</v>
      </c>
      <c r="AC1946" s="13">
        <f t="shared" si="431"/>
        <v>0.637250798384708</v>
      </c>
      <c r="AD1946" s="13">
        <f t="shared" si="432"/>
        <v>0.0901165776419088</v>
      </c>
      <c r="AE1946" s="13">
        <f t="shared" si="433"/>
        <v>0.909883422358091</v>
      </c>
    </row>
    <row r="1947" spans="1:31">
      <c r="A1947" s="5" t="s">
        <v>3921</v>
      </c>
      <c r="B1947" s="5" t="s">
        <v>3922</v>
      </c>
      <c r="C1947" s="6">
        <v>64854000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150424966</v>
      </c>
      <c r="M1947" s="6">
        <v>1421810619.49</v>
      </c>
      <c r="N1947" s="6">
        <v>0</v>
      </c>
      <c r="O1947" s="6">
        <v>132391.8</v>
      </c>
      <c r="P1947" s="6">
        <v>53483383.07</v>
      </c>
      <c r="Q1947" s="6">
        <v>384079345.77</v>
      </c>
      <c r="R1947" s="8">
        <f t="shared" si="420"/>
        <v>64854000</v>
      </c>
      <c r="S1947" s="8">
        <f t="shared" si="421"/>
        <v>2009930706.13</v>
      </c>
      <c r="T1947" s="8">
        <f t="shared" si="422"/>
        <v>2074784706.13</v>
      </c>
      <c r="U1947" s="8">
        <f t="shared" si="423"/>
        <v>64854000</v>
      </c>
      <c r="V1947" s="8">
        <f t="shared" si="424"/>
        <v>0</v>
      </c>
      <c r="W1947" s="8">
        <f t="shared" si="425"/>
        <v>64854000</v>
      </c>
      <c r="X1947" s="8">
        <f t="shared" si="426"/>
        <v>2009930706.13</v>
      </c>
      <c r="Y1947" s="13">
        <f t="shared" si="427"/>
        <v>0.0312581829856309</v>
      </c>
      <c r="Z1947" s="13">
        <f t="shared" si="428"/>
        <v>0.968741817014369</v>
      </c>
      <c r="AA1947" s="13">
        <f t="shared" si="429"/>
        <v>1.03226678402504</v>
      </c>
      <c r="AB1947" s="13">
        <f t="shared" si="430"/>
        <v>1</v>
      </c>
      <c r="AC1947" s="13">
        <f t="shared" si="431"/>
        <v>0</v>
      </c>
      <c r="AD1947" s="13">
        <f t="shared" si="432"/>
        <v>0.0312581829856309</v>
      </c>
      <c r="AE1947" s="13">
        <f t="shared" si="433"/>
        <v>0.968741817014369</v>
      </c>
    </row>
    <row r="1948" spans="1:31">
      <c r="A1948" s="5" t="s">
        <v>3923</v>
      </c>
      <c r="B1948" s="5" t="s">
        <v>3924</v>
      </c>
      <c r="C1948" s="6">
        <v>3100485336.94</v>
      </c>
      <c r="D1948" s="6">
        <v>0</v>
      </c>
      <c r="E1948" s="6">
        <v>11891115.82</v>
      </c>
      <c r="F1948" s="6">
        <v>221223340.92</v>
      </c>
      <c r="G1948" s="6">
        <v>75010215.28</v>
      </c>
      <c r="H1948" s="6">
        <v>203426579.57</v>
      </c>
      <c r="I1948" s="6">
        <v>0</v>
      </c>
      <c r="J1948" s="6">
        <v>924960.08</v>
      </c>
      <c r="K1948" s="6">
        <v>605888086.27</v>
      </c>
      <c r="L1948" s="6">
        <v>457522642</v>
      </c>
      <c r="M1948" s="6">
        <v>31418746.32</v>
      </c>
      <c r="N1948" s="6">
        <v>0</v>
      </c>
      <c r="O1948" s="6">
        <v>113782856.87</v>
      </c>
      <c r="P1948" s="6">
        <v>69008854.89</v>
      </c>
      <c r="Q1948" s="6">
        <v>1346297835.4</v>
      </c>
      <c r="R1948" s="8">
        <f t="shared" si="420"/>
        <v>4218849634.88</v>
      </c>
      <c r="S1948" s="8">
        <f t="shared" si="421"/>
        <v>2018030935.48</v>
      </c>
      <c r="T1948" s="8">
        <f t="shared" si="422"/>
        <v>6236880570.36</v>
      </c>
      <c r="U1948" s="8">
        <f t="shared" si="423"/>
        <v>3408610008.96</v>
      </c>
      <c r="V1948" s="8">
        <f t="shared" si="424"/>
        <v>810239625.92</v>
      </c>
      <c r="W1948" s="8">
        <f t="shared" si="425"/>
        <v>3408610008.96</v>
      </c>
      <c r="X1948" s="8">
        <f t="shared" si="426"/>
        <v>2828270561.4</v>
      </c>
      <c r="Y1948" s="13">
        <f t="shared" si="427"/>
        <v>0.676435853995595</v>
      </c>
      <c r="Z1948" s="13">
        <f t="shared" si="428"/>
        <v>0.323564146004405</v>
      </c>
      <c r="AA1948" s="13">
        <f t="shared" si="429"/>
        <v>3.09057728536581</v>
      </c>
      <c r="AB1948" s="13">
        <f t="shared" si="430"/>
        <v>0.807947735510359</v>
      </c>
      <c r="AC1948" s="13">
        <f t="shared" si="431"/>
        <v>0.192052264489641</v>
      </c>
      <c r="AD1948" s="13">
        <f t="shared" si="432"/>
        <v>0.546524816453757</v>
      </c>
      <c r="AE1948" s="13">
        <f t="shared" si="433"/>
        <v>0.453475183546243</v>
      </c>
    </row>
    <row r="1949" spans="1:31">
      <c r="A1949" s="5" t="s">
        <v>3925</v>
      </c>
      <c r="B1949" s="5" t="s">
        <v>3926</v>
      </c>
      <c r="C1949" s="6">
        <v>501985340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614286.93</v>
      </c>
      <c r="L1949" s="6">
        <v>120701344</v>
      </c>
      <c r="M1949" s="6">
        <v>868807728.74</v>
      </c>
      <c r="N1949" s="6">
        <v>0</v>
      </c>
      <c r="O1949" s="6">
        <v>-6348928.1</v>
      </c>
      <c r="P1949" s="6">
        <v>69171260.06</v>
      </c>
      <c r="Q1949" s="6">
        <v>260220248.16</v>
      </c>
      <c r="R1949" s="8">
        <f t="shared" si="420"/>
        <v>502599626.93</v>
      </c>
      <c r="S1949" s="8">
        <f t="shared" si="421"/>
        <v>1312551652.86</v>
      </c>
      <c r="T1949" s="8">
        <f t="shared" si="422"/>
        <v>1815151279.79</v>
      </c>
      <c r="U1949" s="8">
        <f t="shared" si="423"/>
        <v>501985340</v>
      </c>
      <c r="V1949" s="8">
        <f t="shared" si="424"/>
        <v>614286.93</v>
      </c>
      <c r="W1949" s="8">
        <f t="shared" si="425"/>
        <v>501985340</v>
      </c>
      <c r="X1949" s="8">
        <f t="shared" si="426"/>
        <v>1313165939.79</v>
      </c>
      <c r="Y1949" s="13">
        <f t="shared" si="427"/>
        <v>0.276891316181727</v>
      </c>
      <c r="Z1949" s="13">
        <f t="shared" si="428"/>
        <v>0.723108683818273</v>
      </c>
      <c r="AA1949" s="13">
        <f t="shared" si="429"/>
        <v>1.38291797952092</v>
      </c>
      <c r="AB1949" s="13">
        <f t="shared" si="430"/>
        <v>0.998777780768059</v>
      </c>
      <c r="AC1949" s="13">
        <f t="shared" si="431"/>
        <v>0.00122221923194057</v>
      </c>
      <c r="AD1949" s="13">
        <f t="shared" si="432"/>
        <v>0.276552894289933</v>
      </c>
      <c r="AE1949" s="13">
        <f t="shared" si="433"/>
        <v>0.723447105710067</v>
      </c>
    </row>
    <row r="1950" spans="1:31">
      <c r="A1950" s="5" t="s">
        <v>3927</v>
      </c>
      <c r="B1950" s="5" t="s">
        <v>3928</v>
      </c>
      <c r="C1950" s="6">
        <v>1071250729.16</v>
      </c>
      <c r="D1950" s="6">
        <v>0</v>
      </c>
      <c r="E1950" s="6">
        <v>0</v>
      </c>
      <c r="F1950" s="6">
        <v>0</v>
      </c>
      <c r="G1950" s="6">
        <v>187510965.28</v>
      </c>
      <c r="H1950" s="6">
        <v>68084277.77</v>
      </c>
      <c r="I1950" s="6">
        <v>0</v>
      </c>
      <c r="J1950" s="6">
        <v>0</v>
      </c>
      <c r="K1950" s="6">
        <v>40438313.84</v>
      </c>
      <c r="L1950" s="6">
        <v>8831250228</v>
      </c>
      <c r="M1950" s="6">
        <v>463413317.89</v>
      </c>
      <c r="N1950" s="6">
        <v>699999982.86</v>
      </c>
      <c r="O1950" s="6">
        <v>-876277.17</v>
      </c>
      <c r="P1950" s="6">
        <v>225501519.96</v>
      </c>
      <c r="Q1950" s="6">
        <v>4406378383.39</v>
      </c>
      <c r="R1950" s="8">
        <f t="shared" si="420"/>
        <v>1367284286.05</v>
      </c>
      <c r="S1950" s="8">
        <f t="shared" si="421"/>
        <v>13225667189.21</v>
      </c>
      <c r="T1950" s="8">
        <f t="shared" si="422"/>
        <v>14592951475.26</v>
      </c>
      <c r="U1950" s="8">
        <f t="shared" si="423"/>
        <v>1258761694.44</v>
      </c>
      <c r="V1950" s="8">
        <f t="shared" si="424"/>
        <v>108522591.61</v>
      </c>
      <c r="W1950" s="8">
        <f t="shared" si="425"/>
        <v>1258761694.44</v>
      </c>
      <c r="X1950" s="8">
        <f t="shared" si="426"/>
        <v>13334189780.82</v>
      </c>
      <c r="Y1950" s="13">
        <f t="shared" si="427"/>
        <v>0.0936948422235221</v>
      </c>
      <c r="Z1950" s="13">
        <f t="shared" si="428"/>
        <v>0.906305157776478</v>
      </c>
      <c r="AA1950" s="13">
        <f t="shared" si="429"/>
        <v>1.10338111994573</v>
      </c>
      <c r="AB1950" s="13">
        <f t="shared" si="430"/>
        <v>0.920629094682632</v>
      </c>
      <c r="AC1950" s="13">
        <f t="shared" si="431"/>
        <v>0.0793709053173682</v>
      </c>
      <c r="AD1950" s="13">
        <f t="shared" si="432"/>
        <v>0.0862581977726732</v>
      </c>
      <c r="AE1950" s="13">
        <f t="shared" si="433"/>
        <v>0.913741802227327</v>
      </c>
    </row>
    <row r="1951" spans="1:31">
      <c r="A1951" s="5" t="s">
        <v>3929</v>
      </c>
      <c r="B1951" s="5" t="s">
        <v>3930</v>
      </c>
      <c r="C1951" s="6">
        <v>185200486.11</v>
      </c>
      <c r="D1951" s="6">
        <v>0</v>
      </c>
      <c r="E1951" s="6">
        <v>0</v>
      </c>
      <c r="F1951" s="6">
        <v>0</v>
      </c>
      <c r="G1951" s="6">
        <v>33000000</v>
      </c>
      <c r="H1951" s="6">
        <v>397812322.05</v>
      </c>
      <c r="I1951" s="6">
        <v>0</v>
      </c>
      <c r="J1951" s="6">
        <v>0</v>
      </c>
      <c r="K1951" s="6">
        <v>45031.42</v>
      </c>
      <c r="L1951" s="6">
        <v>195972241</v>
      </c>
      <c r="M1951" s="6">
        <v>516465052.33</v>
      </c>
      <c r="N1951" s="6">
        <v>0</v>
      </c>
      <c r="O1951" s="6">
        <v>0</v>
      </c>
      <c r="P1951" s="6">
        <v>42357773.9</v>
      </c>
      <c r="Q1951" s="6">
        <v>371596495.51</v>
      </c>
      <c r="R1951" s="8">
        <f t="shared" si="420"/>
        <v>616057839.58</v>
      </c>
      <c r="S1951" s="8">
        <f t="shared" si="421"/>
        <v>1126391562.74</v>
      </c>
      <c r="T1951" s="8">
        <f t="shared" si="422"/>
        <v>1742449402.32</v>
      </c>
      <c r="U1951" s="8">
        <f t="shared" si="423"/>
        <v>218200486.11</v>
      </c>
      <c r="V1951" s="8">
        <f t="shared" si="424"/>
        <v>397857353.47</v>
      </c>
      <c r="W1951" s="8">
        <f t="shared" si="425"/>
        <v>218200486.11</v>
      </c>
      <c r="X1951" s="8">
        <f t="shared" si="426"/>
        <v>1524248916.21</v>
      </c>
      <c r="Y1951" s="13">
        <f t="shared" si="427"/>
        <v>0.353558524431036</v>
      </c>
      <c r="Z1951" s="13">
        <f t="shared" si="428"/>
        <v>0.646441475568964</v>
      </c>
      <c r="AA1951" s="13">
        <f t="shared" si="429"/>
        <v>1.54693044582242</v>
      </c>
      <c r="AB1951" s="13">
        <f t="shared" si="430"/>
        <v>0.354188311699368</v>
      </c>
      <c r="AC1951" s="13">
        <f t="shared" si="431"/>
        <v>0.645811688300633</v>
      </c>
      <c r="AD1951" s="13">
        <f t="shared" si="432"/>
        <v>0.125226296855148</v>
      </c>
      <c r="AE1951" s="13">
        <f t="shared" si="433"/>
        <v>0.874773703144852</v>
      </c>
    </row>
    <row r="1952" spans="1:31">
      <c r="A1952" s="5" t="s">
        <v>3931</v>
      </c>
      <c r="B1952" s="5" t="s">
        <v>3932</v>
      </c>
      <c r="C1952" s="6">
        <v>145525188.58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609390.34</v>
      </c>
      <c r="L1952" s="6">
        <v>171188958</v>
      </c>
      <c r="M1952" s="6">
        <v>669194129.65</v>
      </c>
      <c r="N1952" s="6">
        <v>0</v>
      </c>
      <c r="O1952" s="6">
        <v>0</v>
      </c>
      <c r="P1952" s="6">
        <v>52708528.67</v>
      </c>
      <c r="Q1952" s="6">
        <v>415600650.56</v>
      </c>
      <c r="R1952" s="8">
        <f t="shared" si="420"/>
        <v>146134578.92</v>
      </c>
      <c r="S1952" s="8">
        <f t="shared" si="421"/>
        <v>1308692266.88</v>
      </c>
      <c r="T1952" s="8">
        <f t="shared" si="422"/>
        <v>1454826845.8</v>
      </c>
      <c r="U1952" s="8">
        <f t="shared" si="423"/>
        <v>145525188.58</v>
      </c>
      <c r="V1952" s="8">
        <f t="shared" si="424"/>
        <v>609390.34</v>
      </c>
      <c r="W1952" s="8">
        <f t="shared" si="425"/>
        <v>145525188.58</v>
      </c>
      <c r="X1952" s="8">
        <f t="shared" si="426"/>
        <v>1309301657.22</v>
      </c>
      <c r="Y1952" s="13">
        <f t="shared" si="427"/>
        <v>0.100448090672702</v>
      </c>
      <c r="Z1952" s="13">
        <f t="shared" si="428"/>
        <v>0.899551909327298</v>
      </c>
      <c r="AA1952" s="13">
        <f t="shared" si="429"/>
        <v>1.11166458503525</v>
      </c>
      <c r="AB1952" s="13">
        <f t="shared" si="430"/>
        <v>0.995829937414514</v>
      </c>
      <c r="AC1952" s="13">
        <f t="shared" si="431"/>
        <v>0.0041700625854857</v>
      </c>
      <c r="AD1952" s="13">
        <f t="shared" si="432"/>
        <v>0.100029215848005</v>
      </c>
      <c r="AE1952" s="13">
        <f t="shared" si="433"/>
        <v>0.899970784151995</v>
      </c>
    </row>
    <row r="1953" spans="1:31">
      <c r="A1953" s="5" t="s">
        <v>3933</v>
      </c>
      <c r="B1953" s="5" t="s">
        <v>3934</v>
      </c>
      <c r="C1953" s="6">
        <v>196930000</v>
      </c>
      <c r="D1953" s="6">
        <v>0</v>
      </c>
      <c r="E1953" s="6">
        <v>0</v>
      </c>
      <c r="F1953" s="6">
        <v>0</v>
      </c>
      <c r="G1953" s="6">
        <v>13016800.12</v>
      </c>
      <c r="H1953" s="6">
        <v>1058632150.26</v>
      </c>
      <c r="I1953" s="6">
        <v>558916962.06</v>
      </c>
      <c r="J1953" s="6">
        <v>0</v>
      </c>
      <c r="K1953" s="6">
        <v>185337410.8</v>
      </c>
      <c r="L1953" s="6">
        <v>401813457</v>
      </c>
      <c r="M1953" s="6">
        <v>485431167.84</v>
      </c>
      <c r="N1953" s="6">
        <v>0</v>
      </c>
      <c r="O1953" s="6">
        <v>0</v>
      </c>
      <c r="P1953" s="6">
        <v>140476733.54</v>
      </c>
      <c r="Q1953" s="6">
        <v>1313468070.61</v>
      </c>
      <c r="R1953" s="8">
        <f t="shared" si="420"/>
        <v>2012833323.24</v>
      </c>
      <c r="S1953" s="8">
        <f t="shared" si="421"/>
        <v>2341189428.99</v>
      </c>
      <c r="T1953" s="8">
        <f t="shared" si="422"/>
        <v>4354022752.23</v>
      </c>
      <c r="U1953" s="8">
        <f t="shared" si="423"/>
        <v>209946800.12</v>
      </c>
      <c r="V1953" s="8">
        <f t="shared" si="424"/>
        <v>1802886523.12</v>
      </c>
      <c r="W1953" s="8">
        <f t="shared" si="425"/>
        <v>209946800.12</v>
      </c>
      <c r="X1953" s="8">
        <f t="shared" si="426"/>
        <v>4144075952.11</v>
      </c>
      <c r="Y1953" s="13">
        <f t="shared" si="427"/>
        <v>0.462292789400121</v>
      </c>
      <c r="Z1953" s="13">
        <f t="shared" si="428"/>
        <v>0.537707210599879</v>
      </c>
      <c r="AA1953" s="13">
        <f t="shared" si="429"/>
        <v>1.85974816830962</v>
      </c>
      <c r="AB1953" s="13">
        <f t="shared" si="430"/>
        <v>0.104304115843062</v>
      </c>
      <c r="AC1953" s="13">
        <f t="shared" si="431"/>
        <v>0.895695884156938</v>
      </c>
      <c r="AD1953" s="13">
        <f t="shared" si="432"/>
        <v>0.0482190406590024</v>
      </c>
      <c r="AE1953" s="13">
        <f t="shared" si="433"/>
        <v>0.951780959340998</v>
      </c>
    </row>
    <row r="1954" spans="1:31">
      <c r="A1954" s="5" t="s">
        <v>3935</v>
      </c>
      <c r="B1954" s="5" t="s">
        <v>3936</v>
      </c>
      <c r="C1954" s="6">
        <v>722320801.03</v>
      </c>
      <c r="D1954" s="6">
        <v>0</v>
      </c>
      <c r="E1954" s="6">
        <v>0</v>
      </c>
      <c r="F1954" s="6">
        <v>0</v>
      </c>
      <c r="G1954" s="6">
        <v>88571177.52</v>
      </c>
      <c r="H1954" s="6">
        <v>48500000</v>
      </c>
      <c r="I1954" s="6">
        <v>0</v>
      </c>
      <c r="J1954" s="6">
        <v>0</v>
      </c>
      <c r="K1954" s="6">
        <v>70375.68</v>
      </c>
      <c r="L1954" s="6">
        <v>252220566</v>
      </c>
      <c r="M1954" s="6">
        <v>1250838311.7</v>
      </c>
      <c r="N1954" s="6">
        <v>0</v>
      </c>
      <c r="O1954" s="6">
        <v>591609.77</v>
      </c>
      <c r="P1954" s="6">
        <v>48259409.07</v>
      </c>
      <c r="Q1954" s="6">
        <v>158956045.47</v>
      </c>
      <c r="R1954" s="8">
        <f t="shared" si="420"/>
        <v>859462354.23</v>
      </c>
      <c r="S1954" s="8">
        <f t="shared" si="421"/>
        <v>1710865942.01</v>
      </c>
      <c r="T1954" s="8">
        <f t="shared" si="422"/>
        <v>2570328296.24</v>
      </c>
      <c r="U1954" s="8">
        <f t="shared" si="423"/>
        <v>810891978.55</v>
      </c>
      <c r="V1954" s="8">
        <f t="shared" si="424"/>
        <v>48570375.68</v>
      </c>
      <c r="W1954" s="8">
        <f t="shared" si="425"/>
        <v>810891978.55</v>
      </c>
      <c r="X1954" s="8">
        <f t="shared" si="426"/>
        <v>1759436317.69</v>
      </c>
      <c r="Y1954" s="13">
        <f t="shared" si="427"/>
        <v>0.334378435426814</v>
      </c>
      <c r="Z1954" s="13">
        <f t="shared" si="428"/>
        <v>0.665621564573186</v>
      </c>
      <c r="AA1954" s="13">
        <f t="shared" si="429"/>
        <v>1.5023551718028</v>
      </c>
      <c r="AB1954" s="13">
        <f t="shared" si="430"/>
        <v>0.943487489078548</v>
      </c>
      <c r="AC1954" s="13">
        <f t="shared" si="431"/>
        <v>0.0565125109214523</v>
      </c>
      <c r="AD1954" s="13">
        <f t="shared" si="432"/>
        <v>0.315481870442858</v>
      </c>
      <c r="AE1954" s="13">
        <f t="shared" si="433"/>
        <v>0.684518129557142</v>
      </c>
    </row>
    <row r="1955" spans="1:31">
      <c r="A1955" s="5" t="s">
        <v>3937</v>
      </c>
      <c r="B1955" s="5" t="s">
        <v>3938</v>
      </c>
      <c r="C1955" s="6">
        <v>283784822.48</v>
      </c>
      <c r="D1955" s="6">
        <v>0</v>
      </c>
      <c r="E1955" s="6">
        <v>0</v>
      </c>
      <c r="F1955" s="6">
        <v>0</v>
      </c>
      <c r="G1955" s="6">
        <v>15119637.26</v>
      </c>
      <c r="H1955" s="6">
        <v>235298896.67</v>
      </c>
      <c r="I1955" s="6">
        <v>0</v>
      </c>
      <c r="J1955" s="6">
        <v>0</v>
      </c>
      <c r="K1955" s="6">
        <v>3041716.6</v>
      </c>
      <c r="L1955" s="6">
        <v>370225434</v>
      </c>
      <c r="M1955" s="6">
        <v>853905567.59</v>
      </c>
      <c r="N1955" s="6">
        <v>0</v>
      </c>
      <c r="O1955" s="6">
        <v>23612803.42</v>
      </c>
      <c r="P1955" s="6">
        <v>29613147.63</v>
      </c>
      <c r="Q1955" s="6">
        <v>-216737920.07</v>
      </c>
      <c r="R1955" s="8">
        <f t="shared" si="420"/>
        <v>537245073.01</v>
      </c>
      <c r="S1955" s="8">
        <f t="shared" si="421"/>
        <v>1060619032.57</v>
      </c>
      <c r="T1955" s="8">
        <f t="shared" si="422"/>
        <v>1597864105.58</v>
      </c>
      <c r="U1955" s="8">
        <f t="shared" si="423"/>
        <v>298904459.74</v>
      </c>
      <c r="V1955" s="8">
        <f t="shared" si="424"/>
        <v>238340613.27</v>
      </c>
      <c r="W1955" s="8">
        <f t="shared" si="425"/>
        <v>298904459.74</v>
      </c>
      <c r="X1955" s="8">
        <f t="shared" si="426"/>
        <v>1298959645.84</v>
      </c>
      <c r="Y1955" s="13">
        <f t="shared" si="427"/>
        <v>0.336227011504829</v>
      </c>
      <c r="Z1955" s="13">
        <f t="shared" si="428"/>
        <v>0.663772988495171</v>
      </c>
      <c r="AA1955" s="13">
        <f t="shared" si="429"/>
        <v>1.5065391592193</v>
      </c>
      <c r="AB1955" s="13">
        <f t="shared" si="430"/>
        <v>0.556365194873432</v>
      </c>
      <c r="AC1955" s="13">
        <f t="shared" si="431"/>
        <v>0.443634805126568</v>
      </c>
      <c r="AD1955" s="13">
        <f t="shared" si="432"/>
        <v>0.187065006777596</v>
      </c>
      <c r="AE1955" s="13">
        <f t="shared" si="433"/>
        <v>0.812934993222404</v>
      </c>
    </row>
    <row r="1956" spans="1:31">
      <c r="A1956" s="5" t="s">
        <v>3939</v>
      </c>
      <c r="B1956" s="5" t="s">
        <v>3940</v>
      </c>
      <c r="C1956" s="6">
        <v>29400000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57476681.52</v>
      </c>
      <c r="L1956" s="6">
        <v>307328000</v>
      </c>
      <c r="M1956" s="6">
        <v>63402462.45</v>
      </c>
      <c r="N1956" s="6">
        <v>0</v>
      </c>
      <c r="O1956" s="6">
        <v>-42471.67</v>
      </c>
      <c r="P1956" s="6">
        <v>45229997.82</v>
      </c>
      <c r="Q1956" s="6">
        <v>103642787.73</v>
      </c>
      <c r="R1956" s="8">
        <f t="shared" si="420"/>
        <v>86876681.52</v>
      </c>
      <c r="S1956" s="8">
        <f t="shared" si="421"/>
        <v>519560776.33</v>
      </c>
      <c r="T1956" s="8">
        <f t="shared" si="422"/>
        <v>606437457.85</v>
      </c>
      <c r="U1956" s="8">
        <f t="shared" si="423"/>
        <v>29400000</v>
      </c>
      <c r="V1956" s="8">
        <f t="shared" si="424"/>
        <v>57476681.52</v>
      </c>
      <c r="W1956" s="8">
        <f t="shared" si="425"/>
        <v>29400000</v>
      </c>
      <c r="X1956" s="8">
        <f t="shared" si="426"/>
        <v>577037457.85</v>
      </c>
      <c r="Y1956" s="13">
        <f t="shared" si="427"/>
        <v>0.143257446246813</v>
      </c>
      <c r="Z1956" s="13">
        <f t="shared" si="428"/>
        <v>0.856742553753187</v>
      </c>
      <c r="AA1956" s="13">
        <f t="shared" si="429"/>
        <v>1.16721177863669</v>
      </c>
      <c r="AB1956" s="13">
        <f t="shared" si="430"/>
        <v>0.33841071603583</v>
      </c>
      <c r="AC1956" s="13">
        <f t="shared" si="431"/>
        <v>0.661589283964169</v>
      </c>
      <c r="AD1956" s="13">
        <f t="shared" si="432"/>
        <v>0.0484798549618483</v>
      </c>
      <c r="AE1956" s="13">
        <f t="shared" si="433"/>
        <v>0.951520145038152</v>
      </c>
    </row>
    <row r="1957" spans="1:31">
      <c r="A1957" s="5" t="s">
        <v>3941</v>
      </c>
      <c r="B1957" s="5" t="s">
        <v>3942</v>
      </c>
      <c r="C1957" s="6">
        <v>117634125</v>
      </c>
      <c r="D1957" s="6">
        <v>0</v>
      </c>
      <c r="E1957" s="6">
        <v>0</v>
      </c>
      <c r="F1957" s="6">
        <v>0</v>
      </c>
      <c r="G1957" s="6">
        <v>6950658.03</v>
      </c>
      <c r="H1957" s="6">
        <v>0</v>
      </c>
      <c r="I1957" s="6">
        <v>147923100.13</v>
      </c>
      <c r="J1957" s="6">
        <v>0</v>
      </c>
      <c r="K1957" s="6">
        <v>1940101.7</v>
      </c>
      <c r="L1957" s="6">
        <v>222497820</v>
      </c>
      <c r="M1957" s="6">
        <v>371454602.09</v>
      </c>
      <c r="N1957" s="6">
        <v>0</v>
      </c>
      <c r="O1957" s="6">
        <v>-310499.35</v>
      </c>
      <c r="P1957" s="6">
        <v>58860163.37</v>
      </c>
      <c r="Q1957" s="6">
        <v>384905664.22</v>
      </c>
      <c r="R1957" s="8">
        <f t="shared" si="420"/>
        <v>274447984.86</v>
      </c>
      <c r="S1957" s="8">
        <f t="shared" si="421"/>
        <v>1037407750.33</v>
      </c>
      <c r="T1957" s="8">
        <f t="shared" si="422"/>
        <v>1311855735.19</v>
      </c>
      <c r="U1957" s="8">
        <f t="shared" si="423"/>
        <v>124584783.03</v>
      </c>
      <c r="V1957" s="8">
        <f t="shared" si="424"/>
        <v>149863201.83</v>
      </c>
      <c r="W1957" s="8">
        <f t="shared" si="425"/>
        <v>124584783.03</v>
      </c>
      <c r="X1957" s="8">
        <f t="shared" si="426"/>
        <v>1187270952.16</v>
      </c>
      <c r="Y1957" s="13">
        <f t="shared" si="427"/>
        <v>0.209205919140378</v>
      </c>
      <c r="Z1957" s="13">
        <f t="shared" si="428"/>
        <v>0.790794080859622</v>
      </c>
      <c r="AA1957" s="13">
        <f t="shared" si="429"/>
        <v>1.26455170088396</v>
      </c>
      <c r="AB1957" s="13">
        <f t="shared" si="430"/>
        <v>0.453946794666948</v>
      </c>
      <c r="AC1957" s="13">
        <f t="shared" si="431"/>
        <v>0.546053205333052</v>
      </c>
      <c r="AD1957" s="13">
        <f t="shared" si="432"/>
        <v>0.0949683564191272</v>
      </c>
      <c r="AE1957" s="13">
        <f t="shared" si="433"/>
        <v>0.905031643580873</v>
      </c>
    </row>
    <row r="1958" spans="1:31">
      <c r="A1958" s="5" t="s">
        <v>3943</v>
      </c>
      <c r="B1958" s="5" t="s">
        <v>3944</v>
      </c>
      <c r="C1958" s="6">
        <v>58052333.37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1167186.35</v>
      </c>
      <c r="L1958" s="6">
        <v>100000000</v>
      </c>
      <c r="M1958" s="6">
        <v>222323824.54</v>
      </c>
      <c r="N1958" s="6">
        <v>0</v>
      </c>
      <c r="O1958" s="6">
        <v>-7707.5</v>
      </c>
      <c r="P1958" s="6">
        <v>23758774.76</v>
      </c>
      <c r="Q1958" s="6">
        <v>167947964.25</v>
      </c>
      <c r="R1958" s="8">
        <f t="shared" si="420"/>
        <v>59219519.72</v>
      </c>
      <c r="S1958" s="8">
        <f t="shared" si="421"/>
        <v>514022856.05</v>
      </c>
      <c r="T1958" s="8">
        <f t="shared" si="422"/>
        <v>573242375.77</v>
      </c>
      <c r="U1958" s="8">
        <f t="shared" si="423"/>
        <v>58052333.37</v>
      </c>
      <c r="V1958" s="8">
        <f t="shared" si="424"/>
        <v>1167186.35</v>
      </c>
      <c r="W1958" s="8">
        <f t="shared" si="425"/>
        <v>58052333.37</v>
      </c>
      <c r="X1958" s="8">
        <f t="shared" si="426"/>
        <v>515190042.4</v>
      </c>
      <c r="Y1958" s="13">
        <f t="shared" si="427"/>
        <v>0.103306249194251</v>
      </c>
      <c r="Z1958" s="13">
        <f t="shared" si="428"/>
        <v>0.896693750805749</v>
      </c>
      <c r="AA1958" s="13">
        <f t="shared" si="429"/>
        <v>1.11520795043059</v>
      </c>
      <c r="AB1958" s="13">
        <f t="shared" si="430"/>
        <v>0.980290513068687</v>
      </c>
      <c r="AC1958" s="13">
        <f t="shared" si="431"/>
        <v>0.0197094869313135</v>
      </c>
      <c r="AD1958" s="13">
        <f t="shared" si="432"/>
        <v>0.101270136025834</v>
      </c>
      <c r="AE1958" s="13">
        <f t="shared" si="433"/>
        <v>0.898729863974166</v>
      </c>
    </row>
    <row r="1959" spans="1:31">
      <c r="A1959" s="5" t="s">
        <v>3945</v>
      </c>
      <c r="B1959" s="5" t="s">
        <v>3946</v>
      </c>
      <c r="C1959" s="6">
        <v>740452476.82</v>
      </c>
      <c r="D1959" s="6">
        <v>0</v>
      </c>
      <c r="E1959" s="6">
        <v>198468487.86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610065893</v>
      </c>
      <c r="M1959" s="6">
        <v>1190694767.52</v>
      </c>
      <c r="N1959" s="6">
        <v>0</v>
      </c>
      <c r="O1959" s="6">
        <v>-10481907.84</v>
      </c>
      <c r="P1959" s="6">
        <v>82648458.54</v>
      </c>
      <c r="Q1959" s="6">
        <v>995333344.76</v>
      </c>
      <c r="R1959" s="8">
        <f t="shared" si="420"/>
        <v>938920964.68</v>
      </c>
      <c r="S1959" s="8">
        <f t="shared" si="421"/>
        <v>2868260555.98</v>
      </c>
      <c r="T1959" s="8">
        <f t="shared" si="422"/>
        <v>3807181520.66</v>
      </c>
      <c r="U1959" s="8">
        <f t="shared" si="423"/>
        <v>938920964.68</v>
      </c>
      <c r="V1959" s="8">
        <f t="shared" si="424"/>
        <v>0</v>
      </c>
      <c r="W1959" s="8">
        <f t="shared" si="425"/>
        <v>938920964.68</v>
      </c>
      <c r="X1959" s="8">
        <f t="shared" si="426"/>
        <v>2868260555.98</v>
      </c>
      <c r="Y1959" s="13">
        <f t="shared" si="427"/>
        <v>0.246618386747483</v>
      </c>
      <c r="Z1959" s="13">
        <f t="shared" si="428"/>
        <v>0.753381613252517</v>
      </c>
      <c r="AA1959" s="13">
        <f t="shared" si="429"/>
        <v>1.32734856068862</v>
      </c>
      <c r="AB1959" s="13">
        <f t="shared" si="430"/>
        <v>1</v>
      </c>
      <c r="AC1959" s="13">
        <f t="shared" si="431"/>
        <v>0</v>
      </c>
      <c r="AD1959" s="13">
        <f t="shared" si="432"/>
        <v>0.246618386747483</v>
      </c>
      <c r="AE1959" s="13">
        <f t="shared" si="433"/>
        <v>0.753381613252517</v>
      </c>
    </row>
    <row r="1960" spans="1:31">
      <c r="A1960" s="5" t="s">
        <v>3947</v>
      </c>
      <c r="B1960" s="5" t="s">
        <v>3948</v>
      </c>
      <c r="C1960" s="6">
        <v>84088333.34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25952239.05</v>
      </c>
      <c r="L1960" s="6">
        <v>132000000</v>
      </c>
      <c r="M1960" s="6">
        <v>1285006247.89</v>
      </c>
      <c r="N1960" s="6">
        <v>0</v>
      </c>
      <c r="O1960" s="6">
        <v>36939550.01</v>
      </c>
      <c r="P1960" s="6">
        <v>49863996.75</v>
      </c>
      <c r="Q1960" s="6">
        <v>557550373.01</v>
      </c>
      <c r="R1960" s="8">
        <f t="shared" si="420"/>
        <v>110040572.39</v>
      </c>
      <c r="S1960" s="8">
        <f t="shared" si="421"/>
        <v>2061360167.66</v>
      </c>
      <c r="T1960" s="8">
        <f t="shared" si="422"/>
        <v>2171400740.05</v>
      </c>
      <c r="U1960" s="8">
        <f t="shared" si="423"/>
        <v>84088333.34</v>
      </c>
      <c r="V1960" s="8">
        <f t="shared" si="424"/>
        <v>25952239.05</v>
      </c>
      <c r="W1960" s="8">
        <f t="shared" si="425"/>
        <v>84088333.34</v>
      </c>
      <c r="X1960" s="8">
        <f t="shared" si="426"/>
        <v>2087312406.71</v>
      </c>
      <c r="Y1960" s="13">
        <f t="shared" si="427"/>
        <v>0.0506772289243422</v>
      </c>
      <c r="Z1960" s="13">
        <f t="shared" si="428"/>
        <v>0.949322771075658</v>
      </c>
      <c r="AA1960" s="13">
        <f t="shared" si="429"/>
        <v>1.05338250642289</v>
      </c>
      <c r="AB1960" s="13">
        <f t="shared" si="430"/>
        <v>0.764157542201603</v>
      </c>
      <c r="AC1960" s="13">
        <f t="shared" si="431"/>
        <v>0.235842457798397</v>
      </c>
      <c r="AD1960" s="13">
        <f t="shared" si="432"/>
        <v>0.0387253867004134</v>
      </c>
      <c r="AE1960" s="13">
        <f t="shared" si="433"/>
        <v>0.961274613299587</v>
      </c>
    </row>
    <row r="1961" spans="1:31">
      <c r="A1961" s="5" t="s">
        <v>3949</v>
      </c>
      <c r="B1961" s="5" t="s">
        <v>3950</v>
      </c>
      <c r="C1961" s="6">
        <v>590710546.17</v>
      </c>
      <c r="D1961" s="6">
        <v>0</v>
      </c>
      <c r="E1961" s="6">
        <v>0</v>
      </c>
      <c r="F1961" s="6">
        <v>0</v>
      </c>
      <c r="G1961" s="6">
        <v>21244150.02</v>
      </c>
      <c r="H1961" s="6">
        <v>35221913</v>
      </c>
      <c r="I1961" s="6">
        <v>0</v>
      </c>
      <c r="J1961" s="6">
        <v>0</v>
      </c>
      <c r="K1961" s="6">
        <v>210849893.32</v>
      </c>
      <c r="L1961" s="6">
        <v>538799978</v>
      </c>
      <c r="M1961" s="6">
        <v>946968865.01</v>
      </c>
      <c r="N1961" s="6">
        <v>0</v>
      </c>
      <c r="O1961" s="6">
        <v>-3891.16</v>
      </c>
      <c r="P1961" s="6">
        <v>183732728.32</v>
      </c>
      <c r="Q1961" s="6">
        <v>1020151099.51</v>
      </c>
      <c r="R1961" s="8">
        <f t="shared" si="420"/>
        <v>858026502.51</v>
      </c>
      <c r="S1961" s="8">
        <f t="shared" si="421"/>
        <v>2689648779.68</v>
      </c>
      <c r="T1961" s="8">
        <f t="shared" si="422"/>
        <v>3547675282.19</v>
      </c>
      <c r="U1961" s="8">
        <f t="shared" si="423"/>
        <v>611954696.19</v>
      </c>
      <c r="V1961" s="8">
        <f t="shared" si="424"/>
        <v>246071806.32</v>
      </c>
      <c r="W1961" s="8">
        <f t="shared" si="425"/>
        <v>611954696.19</v>
      </c>
      <c r="X1961" s="8">
        <f t="shared" si="426"/>
        <v>2935720586</v>
      </c>
      <c r="Y1961" s="13">
        <f t="shared" si="427"/>
        <v>0.241855985754236</v>
      </c>
      <c r="Z1961" s="13">
        <f t="shared" si="428"/>
        <v>0.758144014245764</v>
      </c>
      <c r="AA1961" s="13">
        <f t="shared" si="429"/>
        <v>1.31901061171715</v>
      </c>
      <c r="AB1961" s="13">
        <f t="shared" si="430"/>
        <v>0.713211881451025</v>
      </c>
      <c r="AC1961" s="13">
        <f t="shared" si="431"/>
        <v>0.286788118548975</v>
      </c>
      <c r="AD1961" s="13">
        <f t="shared" si="432"/>
        <v>0.172494562639971</v>
      </c>
      <c r="AE1961" s="13">
        <f t="shared" si="433"/>
        <v>0.827505437360029</v>
      </c>
    </row>
    <row r="1962" spans="1:31">
      <c r="A1962" s="5" t="s">
        <v>3951</v>
      </c>
      <c r="B1962" s="5" t="s">
        <v>3952</v>
      </c>
      <c r="C1962" s="6">
        <v>80000000</v>
      </c>
      <c r="D1962" s="6">
        <v>0</v>
      </c>
      <c r="E1962" s="6">
        <v>0</v>
      </c>
      <c r="F1962" s="6">
        <v>0</v>
      </c>
      <c r="G1962" s="6">
        <v>68000000</v>
      </c>
      <c r="H1962" s="6">
        <v>179000000</v>
      </c>
      <c r="I1962" s="6">
        <v>0</v>
      </c>
      <c r="J1962" s="6">
        <v>0</v>
      </c>
      <c r="K1962" s="6">
        <v>106110349.85</v>
      </c>
      <c r="L1962" s="6">
        <v>395000000</v>
      </c>
      <c r="M1962" s="6">
        <v>727112840.91</v>
      </c>
      <c r="N1962" s="6">
        <v>0</v>
      </c>
      <c r="O1962" s="6">
        <v>-7156524.06</v>
      </c>
      <c r="P1962" s="6">
        <v>192406155.55</v>
      </c>
      <c r="Q1962" s="6">
        <v>1733013785.17</v>
      </c>
      <c r="R1962" s="8">
        <f t="shared" si="420"/>
        <v>433110349.85</v>
      </c>
      <c r="S1962" s="8">
        <f t="shared" si="421"/>
        <v>3040376257.57</v>
      </c>
      <c r="T1962" s="8">
        <f t="shared" si="422"/>
        <v>3473486607.42</v>
      </c>
      <c r="U1962" s="8">
        <f t="shared" si="423"/>
        <v>148000000</v>
      </c>
      <c r="V1962" s="8">
        <f t="shared" si="424"/>
        <v>285110349.85</v>
      </c>
      <c r="W1962" s="8">
        <f t="shared" si="425"/>
        <v>148000000</v>
      </c>
      <c r="X1962" s="8">
        <f t="shared" si="426"/>
        <v>3325486607.42</v>
      </c>
      <c r="Y1962" s="13">
        <f t="shared" si="427"/>
        <v>0.124690375637205</v>
      </c>
      <c r="Z1962" s="13">
        <f t="shared" si="428"/>
        <v>0.875309624362795</v>
      </c>
      <c r="AA1962" s="13">
        <f t="shared" si="429"/>
        <v>1.14245287857765</v>
      </c>
      <c r="AB1962" s="13">
        <f t="shared" si="430"/>
        <v>0.341714299949787</v>
      </c>
      <c r="AC1962" s="13">
        <f t="shared" si="431"/>
        <v>0.658285700050213</v>
      </c>
      <c r="AD1962" s="13">
        <f t="shared" si="432"/>
        <v>0.0426084844213434</v>
      </c>
      <c r="AE1962" s="13">
        <f t="shared" si="433"/>
        <v>0.957391515578657</v>
      </c>
    </row>
    <row r="1963" spans="1:31">
      <c r="A1963" s="5" t="s">
        <v>3953</v>
      </c>
      <c r="B1963" s="5" t="s">
        <v>3954</v>
      </c>
      <c r="C1963" s="6">
        <v>608077740.05</v>
      </c>
      <c r="D1963" s="6">
        <v>0</v>
      </c>
      <c r="E1963" s="6">
        <v>0</v>
      </c>
      <c r="F1963" s="6">
        <v>0</v>
      </c>
      <c r="G1963" s="6">
        <v>0</v>
      </c>
      <c r="H1963" s="6">
        <v>334525455.56</v>
      </c>
      <c r="I1963" s="6">
        <v>0</v>
      </c>
      <c r="J1963" s="6">
        <v>0</v>
      </c>
      <c r="K1963" s="6">
        <v>52243185.88</v>
      </c>
      <c r="L1963" s="6">
        <v>470400000</v>
      </c>
      <c r="M1963" s="6">
        <v>210127416.08</v>
      </c>
      <c r="N1963" s="6">
        <v>0</v>
      </c>
      <c r="O1963" s="6">
        <v>0</v>
      </c>
      <c r="P1963" s="6">
        <v>41223431.59</v>
      </c>
      <c r="Q1963" s="6">
        <v>745131805.25</v>
      </c>
      <c r="R1963" s="8">
        <f t="shared" si="420"/>
        <v>994846381.49</v>
      </c>
      <c r="S1963" s="8">
        <f t="shared" si="421"/>
        <v>1466882652.92</v>
      </c>
      <c r="T1963" s="8">
        <f t="shared" si="422"/>
        <v>2461729034.41</v>
      </c>
      <c r="U1963" s="8">
        <f t="shared" si="423"/>
        <v>608077740.05</v>
      </c>
      <c r="V1963" s="8">
        <f t="shared" si="424"/>
        <v>386768641.44</v>
      </c>
      <c r="W1963" s="8">
        <f t="shared" si="425"/>
        <v>608077740.05</v>
      </c>
      <c r="X1963" s="8">
        <f t="shared" si="426"/>
        <v>1853651294.36</v>
      </c>
      <c r="Y1963" s="13">
        <f t="shared" si="427"/>
        <v>0.404125055025982</v>
      </c>
      <c r="Z1963" s="13">
        <f t="shared" si="428"/>
        <v>0.595874944974018</v>
      </c>
      <c r="AA1963" s="13">
        <f t="shared" si="429"/>
        <v>1.67820447634965</v>
      </c>
      <c r="AB1963" s="13">
        <f t="shared" si="430"/>
        <v>0.61122777482416</v>
      </c>
      <c r="AC1963" s="13">
        <f t="shared" si="431"/>
        <v>0.38877222517584</v>
      </c>
      <c r="AD1963" s="13">
        <f t="shared" si="432"/>
        <v>0.247012458134222</v>
      </c>
      <c r="AE1963" s="13">
        <f t="shared" si="433"/>
        <v>0.752987541865778</v>
      </c>
    </row>
    <row r="1964" spans="1:31">
      <c r="A1964" s="5" t="s">
        <v>3955</v>
      </c>
      <c r="B1964" s="5" t="s">
        <v>3956</v>
      </c>
      <c r="C1964" s="6">
        <v>50000000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634200000</v>
      </c>
      <c r="M1964" s="6">
        <v>568561432.32</v>
      </c>
      <c r="N1964" s="6">
        <v>0</v>
      </c>
      <c r="O1964" s="6">
        <v>0</v>
      </c>
      <c r="P1964" s="6">
        <v>146851653.27</v>
      </c>
      <c r="Q1964" s="6">
        <v>193386924.68</v>
      </c>
      <c r="R1964" s="8">
        <f t="shared" si="420"/>
        <v>50000000</v>
      </c>
      <c r="S1964" s="8">
        <f t="shared" si="421"/>
        <v>1543000010.27</v>
      </c>
      <c r="T1964" s="8">
        <f t="shared" si="422"/>
        <v>1593000010.27</v>
      </c>
      <c r="U1964" s="8">
        <f t="shared" si="423"/>
        <v>50000000</v>
      </c>
      <c r="V1964" s="8">
        <f t="shared" si="424"/>
        <v>0</v>
      </c>
      <c r="W1964" s="8">
        <f t="shared" si="425"/>
        <v>50000000</v>
      </c>
      <c r="X1964" s="8">
        <f t="shared" si="426"/>
        <v>1543000010.27</v>
      </c>
      <c r="Y1964" s="13">
        <f t="shared" si="427"/>
        <v>0.0313873193205601</v>
      </c>
      <c r="Z1964" s="13">
        <f t="shared" si="428"/>
        <v>0.96861268067944</v>
      </c>
      <c r="AA1964" s="13">
        <f t="shared" si="429"/>
        <v>1.03240440678367</v>
      </c>
      <c r="AB1964" s="13">
        <f t="shared" si="430"/>
        <v>1</v>
      </c>
      <c r="AC1964" s="13">
        <f t="shared" si="431"/>
        <v>0</v>
      </c>
      <c r="AD1964" s="13">
        <f t="shared" si="432"/>
        <v>0.0313873193205601</v>
      </c>
      <c r="AE1964" s="13">
        <f t="shared" si="433"/>
        <v>0.96861268067944</v>
      </c>
    </row>
    <row r="1965" spans="1:31">
      <c r="A1965" s="5" t="s">
        <v>3957</v>
      </c>
      <c r="B1965" s="5" t="s">
        <v>3958</v>
      </c>
      <c r="C1965" s="6">
        <v>92375547.93</v>
      </c>
      <c r="D1965" s="6">
        <v>0</v>
      </c>
      <c r="E1965" s="6">
        <v>0</v>
      </c>
      <c r="F1965" s="6">
        <v>0</v>
      </c>
      <c r="G1965" s="6">
        <v>188180640.56</v>
      </c>
      <c r="H1965" s="6">
        <v>906669809.12</v>
      </c>
      <c r="I1965" s="6">
        <v>0</v>
      </c>
      <c r="J1965" s="6">
        <v>0</v>
      </c>
      <c r="K1965" s="6">
        <v>44418.23</v>
      </c>
      <c r="L1965" s="6">
        <v>500000000</v>
      </c>
      <c r="M1965" s="6">
        <v>721999022.61</v>
      </c>
      <c r="N1965" s="6">
        <v>0</v>
      </c>
      <c r="O1965" s="6">
        <v>0</v>
      </c>
      <c r="P1965" s="6">
        <v>36345572.58</v>
      </c>
      <c r="Q1965" s="6">
        <v>350897746.09</v>
      </c>
      <c r="R1965" s="8">
        <f t="shared" si="420"/>
        <v>1187270415.84</v>
      </c>
      <c r="S1965" s="8">
        <f t="shared" si="421"/>
        <v>1609242341.28</v>
      </c>
      <c r="T1965" s="8">
        <f t="shared" si="422"/>
        <v>2796512757.12</v>
      </c>
      <c r="U1965" s="8">
        <f t="shared" si="423"/>
        <v>280556188.49</v>
      </c>
      <c r="V1965" s="8">
        <f t="shared" si="424"/>
        <v>906714227.35</v>
      </c>
      <c r="W1965" s="8">
        <f t="shared" si="425"/>
        <v>280556188.49</v>
      </c>
      <c r="X1965" s="8">
        <f t="shared" si="426"/>
        <v>2515956568.63</v>
      </c>
      <c r="Y1965" s="13">
        <f t="shared" si="427"/>
        <v>0.424553906581394</v>
      </c>
      <c r="Z1965" s="13">
        <f t="shared" si="428"/>
        <v>0.575446093418606</v>
      </c>
      <c r="AA1965" s="13">
        <f t="shared" si="429"/>
        <v>1.7377822378795</v>
      </c>
      <c r="AB1965" s="13">
        <f t="shared" si="430"/>
        <v>0.236303528452282</v>
      </c>
      <c r="AC1965" s="13">
        <f t="shared" si="431"/>
        <v>0.763696471547718</v>
      </c>
      <c r="AD1965" s="13">
        <f t="shared" si="432"/>
        <v>0.100323586143384</v>
      </c>
      <c r="AE1965" s="13">
        <f t="shared" si="433"/>
        <v>0.899676413856616</v>
      </c>
    </row>
    <row r="1966" spans="1:31">
      <c r="A1966" s="5" t="s">
        <v>3959</v>
      </c>
      <c r="B1966" s="5" t="s">
        <v>3960</v>
      </c>
      <c r="C1966" s="6">
        <v>4540218171.59</v>
      </c>
      <c r="D1966" s="6">
        <v>0</v>
      </c>
      <c r="E1966" s="6">
        <v>0</v>
      </c>
      <c r="F1966" s="6">
        <v>0</v>
      </c>
      <c r="G1966" s="6">
        <v>137887501.49</v>
      </c>
      <c r="H1966" s="6">
        <v>247710092.3</v>
      </c>
      <c r="I1966" s="6">
        <v>761750338.71</v>
      </c>
      <c r="J1966" s="6">
        <v>0</v>
      </c>
      <c r="K1966" s="6">
        <v>19002437.03</v>
      </c>
      <c r="L1966" s="6">
        <v>579538095</v>
      </c>
      <c r="M1966" s="6">
        <v>915369507.09</v>
      </c>
      <c r="N1966" s="6">
        <v>0</v>
      </c>
      <c r="O1966" s="6">
        <v>2005077.31</v>
      </c>
      <c r="P1966" s="6">
        <v>62064232.57</v>
      </c>
      <c r="Q1966" s="6">
        <v>1735601744.64</v>
      </c>
      <c r="R1966" s="8">
        <f t="shared" si="420"/>
        <v>5706568541.12</v>
      </c>
      <c r="S1966" s="8">
        <f t="shared" si="421"/>
        <v>3294578656.61</v>
      </c>
      <c r="T1966" s="8">
        <f t="shared" si="422"/>
        <v>9001147197.73</v>
      </c>
      <c r="U1966" s="8">
        <f t="shared" si="423"/>
        <v>4678105673.08</v>
      </c>
      <c r="V1966" s="8">
        <f t="shared" si="424"/>
        <v>1028462868.04</v>
      </c>
      <c r="W1966" s="8">
        <f t="shared" si="425"/>
        <v>4678105673.08</v>
      </c>
      <c r="X1966" s="8">
        <f t="shared" si="426"/>
        <v>4323041524.65</v>
      </c>
      <c r="Y1966" s="13">
        <f t="shared" si="427"/>
        <v>0.633982359777334</v>
      </c>
      <c r="Z1966" s="13">
        <f t="shared" si="428"/>
        <v>0.366017640222666</v>
      </c>
      <c r="AA1966" s="13">
        <f t="shared" si="429"/>
        <v>2.73210875681197</v>
      </c>
      <c r="AB1966" s="13">
        <f t="shared" si="430"/>
        <v>0.819775604090414</v>
      </c>
      <c r="AC1966" s="13">
        <f t="shared" si="431"/>
        <v>0.180224395909586</v>
      </c>
      <c r="AD1966" s="13">
        <f t="shared" si="432"/>
        <v>0.51972327196913</v>
      </c>
      <c r="AE1966" s="13">
        <f t="shared" si="433"/>
        <v>0.48027672803087</v>
      </c>
    </row>
    <row r="1967" spans="1:31">
      <c r="A1967" s="5" t="s">
        <v>3961</v>
      </c>
      <c r="B1967" s="5" t="s">
        <v>3962</v>
      </c>
      <c r="C1967" s="6">
        <v>133280969.72</v>
      </c>
      <c r="D1967" s="6">
        <v>0</v>
      </c>
      <c r="E1967" s="6">
        <v>0</v>
      </c>
      <c r="F1967" s="6">
        <v>0</v>
      </c>
      <c r="G1967" s="6">
        <v>0</v>
      </c>
      <c r="H1967" s="6">
        <v>100000000</v>
      </c>
      <c r="I1967" s="6">
        <v>0</v>
      </c>
      <c r="J1967" s="6">
        <v>0</v>
      </c>
      <c r="K1967" s="6">
        <v>3817778.78</v>
      </c>
      <c r="L1967" s="6">
        <v>149701100</v>
      </c>
      <c r="M1967" s="6">
        <v>686798177.5</v>
      </c>
      <c r="N1967" s="6">
        <v>35706358</v>
      </c>
      <c r="O1967" s="6">
        <v>-5292849.21</v>
      </c>
      <c r="P1967" s="6">
        <v>23289468.44</v>
      </c>
      <c r="Q1967" s="6">
        <v>609245472.12</v>
      </c>
      <c r="R1967" s="8">
        <f t="shared" si="420"/>
        <v>237098748.5</v>
      </c>
      <c r="S1967" s="8">
        <f t="shared" si="421"/>
        <v>1428035010.85</v>
      </c>
      <c r="T1967" s="8">
        <f t="shared" si="422"/>
        <v>1665133759.35</v>
      </c>
      <c r="U1967" s="8">
        <f t="shared" si="423"/>
        <v>133280969.72</v>
      </c>
      <c r="V1967" s="8">
        <f t="shared" si="424"/>
        <v>103817778.78</v>
      </c>
      <c r="W1967" s="8">
        <f t="shared" si="425"/>
        <v>133280969.72</v>
      </c>
      <c r="X1967" s="8">
        <f t="shared" si="426"/>
        <v>1531852789.63</v>
      </c>
      <c r="Y1967" s="13">
        <f t="shared" si="427"/>
        <v>0.142390211698401</v>
      </c>
      <c r="Z1967" s="13">
        <f t="shared" si="428"/>
        <v>0.8576097883016</v>
      </c>
      <c r="AA1967" s="13">
        <f t="shared" si="429"/>
        <v>1.16603146750504</v>
      </c>
      <c r="AB1967" s="13">
        <f t="shared" si="430"/>
        <v>0.562132742425673</v>
      </c>
      <c r="AC1967" s="13">
        <f t="shared" si="431"/>
        <v>0.437867257574327</v>
      </c>
      <c r="AD1967" s="13">
        <f t="shared" si="432"/>
        <v>0.0800422001965941</v>
      </c>
      <c r="AE1967" s="13">
        <f t="shared" si="433"/>
        <v>0.919957799803406</v>
      </c>
    </row>
    <row r="1968" spans="1:31">
      <c r="A1968" s="5" t="s">
        <v>3963</v>
      </c>
      <c r="B1968" s="5" t="s">
        <v>3964</v>
      </c>
      <c r="C1968" s="6">
        <v>401347404.15</v>
      </c>
      <c r="D1968" s="6">
        <v>0</v>
      </c>
      <c r="E1968" s="6">
        <v>0</v>
      </c>
      <c r="F1968" s="6">
        <v>0</v>
      </c>
      <c r="G1968" s="6">
        <v>12440977.34</v>
      </c>
      <c r="H1968" s="6">
        <v>0</v>
      </c>
      <c r="I1968" s="6">
        <v>0</v>
      </c>
      <c r="J1968" s="6">
        <v>0</v>
      </c>
      <c r="K1968" s="6">
        <v>4958680.93</v>
      </c>
      <c r="L1968" s="6">
        <v>993275484</v>
      </c>
      <c r="M1968" s="6">
        <v>3371196201.88</v>
      </c>
      <c r="N1968" s="6">
        <v>0</v>
      </c>
      <c r="O1968" s="6">
        <v>-84496.16</v>
      </c>
      <c r="P1968" s="6">
        <v>105889130.98</v>
      </c>
      <c r="Q1968" s="6">
        <v>-1173099196.43</v>
      </c>
      <c r="R1968" s="8">
        <f t="shared" si="420"/>
        <v>418747062.42</v>
      </c>
      <c r="S1968" s="8">
        <f t="shared" si="421"/>
        <v>3297177124.27</v>
      </c>
      <c r="T1968" s="8">
        <f t="shared" si="422"/>
        <v>3715924186.69</v>
      </c>
      <c r="U1968" s="8">
        <f t="shared" si="423"/>
        <v>413788381.49</v>
      </c>
      <c r="V1968" s="8">
        <f t="shared" si="424"/>
        <v>4958680.93</v>
      </c>
      <c r="W1968" s="8">
        <f t="shared" si="425"/>
        <v>413788381.49</v>
      </c>
      <c r="X1968" s="8">
        <f t="shared" si="426"/>
        <v>3302135805.2</v>
      </c>
      <c r="Y1968" s="13">
        <f t="shared" si="427"/>
        <v>0.11268988315744</v>
      </c>
      <c r="Z1968" s="13">
        <f t="shared" si="428"/>
        <v>0.88731011684256</v>
      </c>
      <c r="AA1968" s="13">
        <f t="shared" si="429"/>
        <v>1.12700168860741</v>
      </c>
      <c r="AB1968" s="13">
        <f t="shared" si="430"/>
        <v>0.988158290827539</v>
      </c>
      <c r="AC1968" s="13">
        <f t="shared" si="431"/>
        <v>0.011841709172461</v>
      </c>
      <c r="AD1968" s="13">
        <f t="shared" si="432"/>
        <v>0.111355442334411</v>
      </c>
      <c r="AE1968" s="13">
        <f t="shared" si="433"/>
        <v>0.888644557665589</v>
      </c>
    </row>
    <row r="1969" spans="1:31">
      <c r="A1969" s="5" t="s">
        <v>3965</v>
      </c>
      <c r="B1969" s="5" t="s">
        <v>3966</v>
      </c>
      <c r="C1969" s="6">
        <v>22605294.8</v>
      </c>
      <c r="D1969" s="6">
        <v>0</v>
      </c>
      <c r="E1969" s="6">
        <v>0</v>
      </c>
      <c r="F1969" s="6">
        <v>0</v>
      </c>
      <c r="G1969" s="6">
        <v>365080.23</v>
      </c>
      <c r="H1969" s="6">
        <v>415985477.79</v>
      </c>
      <c r="I1969" s="6">
        <v>0</v>
      </c>
      <c r="J1969" s="6">
        <v>0</v>
      </c>
      <c r="K1969" s="6">
        <v>6086903.43</v>
      </c>
      <c r="L1969" s="6">
        <v>436090490</v>
      </c>
      <c r="M1969" s="6">
        <v>868835371.77</v>
      </c>
      <c r="N1969" s="6">
        <v>59223216.6</v>
      </c>
      <c r="O1969" s="6">
        <v>19693.7</v>
      </c>
      <c r="P1969" s="6">
        <v>72966992.9</v>
      </c>
      <c r="Q1969" s="6">
        <v>665637378.27</v>
      </c>
      <c r="R1969" s="8">
        <f t="shared" si="420"/>
        <v>445042756.25</v>
      </c>
      <c r="S1969" s="8">
        <f t="shared" si="421"/>
        <v>1984326710.04</v>
      </c>
      <c r="T1969" s="8">
        <f t="shared" si="422"/>
        <v>2429369466.29</v>
      </c>
      <c r="U1969" s="8">
        <f t="shared" si="423"/>
        <v>22970375.03</v>
      </c>
      <c r="V1969" s="8">
        <f t="shared" si="424"/>
        <v>422072381.22</v>
      </c>
      <c r="W1969" s="8">
        <f t="shared" si="425"/>
        <v>22970375.03</v>
      </c>
      <c r="X1969" s="8">
        <f t="shared" si="426"/>
        <v>2406399091.26</v>
      </c>
      <c r="Y1969" s="13">
        <f t="shared" si="427"/>
        <v>0.183192701820545</v>
      </c>
      <c r="Z1969" s="13">
        <f t="shared" si="428"/>
        <v>0.816807298179455</v>
      </c>
      <c r="AA1969" s="13">
        <f t="shared" si="429"/>
        <v>1.2242789728114</v>
      </c>
      <c r="AB1969" s="13">
        <f t="shared" si="430"/>
        <v>0.0516138611569638</v>
      </c>
      <c r="AC1969" s="13">
        <f t="shared" si="431"/>
        <v>0.948386138843036</v>
      </c>
      <c r="AD1969" s="13">
        <f t="shared" si="432"/>
        <v>0.00945528267673467</v>
      </c>
      <c r="AE1969" s="13">
        <f t="shared" si="433"/>
        <v>0.990544717323265</v>
      </c>
    </row>
    <row r="1970" spans="1:31">
      <c r="A1970" s="5" t="s">
        <v>3967</v>
      </c>
      <c r="B1970" s="5" t="s">
        <v>3968</v>
      </c>
      <c r="C1970" s="6">
        <v>800172889.36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853957488.32</v>
      </c>
      <c r="J1970" s="6">
        <v>0</v>
      </c>
      <c r="K1970" s="6">
        <v>53405138.91</v>
      </c>
      <c r="L1970" s="6">
        <v>851914366</v>
      </c>
      <c r="M1970" s="6">
        <v>3132989622.32</v>
      </c>
      <c r="N1970" s="6">
        <v>75107395.89</v>
      </c>
      <c r="O1970" s="6">
        <v>0</v>
      </c>
      <c r="P1970" s="6">
        <v>445214090.81</v>
      </c>
      <c r="Q1970" s="6">
        <v>4334345546.29</v>
      </c>
      <c r="R1970" s="8">
        <f t="shared" si="420"/>
        <v>1707535516.59</v>
      </c>
      <c r="S1970" s="8">
        <f t="shared" si="421"/>
        <v>8689356229.53</v>
      </c>
      <c r="T1970" s="8">
        <f t="shared" si="422"/>
        <v>10396891746.12</v>
      </c>
      <c r="U1970" s="8">
        <f t="shared" si="423"/>
        <v>800172889.36</v>
      </c>
      <c r="V1970" s="8">
        <f t="shared" si="424"/>
        <v>907362627.23</v>
      </c>
      <c r="W1970" s="8">
        <f t="shared" si="425"/>
        <v>800172889.36</v>
      </c>
      <c r="X1970" s="8">
        <f t="shared" si="426"/>
        <v>9596718856.76</v>
      </c>
      <c r="Y1970" s="13">
        <f t="shared" si="427"/>
        <v>0.16423519242924</v>
      </c>
      <c r="Z1970" s="13">
        <f t="shared" si="428"/>
        <v>0.83576480757076</v>
      </c>
      <c r="AA1970" s="13">
        <f t="shared" si="429"/>
        <v>1.19650886342847</v>
      </c>
      <c r="AB1970" s="13">
        <f t="shared" si="430"/>
        <v>0.468612735480881</v>
      </c>
      <c r="AC1970" s="13">
        <f t="shared" si="431"/>
        <v>0.531387264519118</v>
      </c>
      <c r="AD1970" s="13">
        <f t="shared" si="432"/>
        <v>0.0769627027864953</v>
      </c>
      <c r="AE1970" s="13">
        <f t="shared" si="433"/>
        <v>0.923037297213505</v>
      </c>
    </row>
    <row r="1971" spans="1:31">
      <c r="A1971" s="5" t="s">
        <v>3969</v>
      </c>
      <c r="B1971" s="5" t="s">
        <v>3970</v>
      </c>
      <c r="C1971" s="6">
        <v>20000000</v>
      </c>
      <c r="D1971" s="6">
        <v>0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64897.73</v>
      </c>
      <c r="L1971" s="6">
        <v>208000000</v>
      </c>
      <c r="M1971" s="6">
        <v>455927746.95</v>
      </c>
      <c r="N1971" s="6">
        <v>0</v>
      </c>
      <c r="O1971" s="6">
        <v>367699.3</v>
      </c>
      <c r="P1971" s="6">
        <v>60080456.77</v>
      </c>
      <c r="Q1971" s="6">
        <v>512831334.21</v>
      </c>
      <c r="R1971" s="8">
        <f t="shared" si="420"/>
        <v>20064897.73</v>
      </c>
      <c r="S1971" s="8">
        <f t="shared" si="421"/>
        <v>1237207237.23</v>
      </c>
      <c r="T1971" s="8">
        <f t="shared" si="422"/>
        <v>1257272134.96</v>
      </c>
      <c r="U1971" s="8">
        <f t="shared" si="423"/>
        <v>20000000</v>
      </c>
      <c r="V1971" s="8">
        <f t="shared" si="424"/>
        <v>64897.73</v>
      </c>
      <c r="W1971" s="8">
        <f t="shared" si="425"/>
        <v>20000000</v>
      </c>
      <c r="X1971" s="8">
        <f t="shared" si="426"/>
        <v>1237272134.96</v>
      </c>
      <c r="Y1971" s="13">
        <f t="shared" si="427"/>
        <v>0.0159590729580898</v>
      </c>
      <c r="Z1971" s="13">
        <f t="shared" si="428"/>
        <v>0.98404092704191</v>
      </c>
      <c r="AA1971" s="13">
        <f t="shared" si="429"/>
        <v>1.01621789553618</v>
      </c>
      <c r="AB1971" s="13">
        <f t="shared" si="430"/>
        <v>0.996765608732559</v>
      </c>
      <c r="AC1971" s="13">
        <f t="shared" si="431"/>
        <v>0.00323439126744056</v>
      </c>
      <c r="AD1971" s="13">
        <f t="shared" si="432"/>
        <v>0.0159074550718777</v>
      </c>
      <c r="AE1971" s="13">
        <f t="shared" si="433"/>
        <v>0.984092544928122</v>
      </c>
    </row>
    <row r="1972" spans="1:31">
      <c r="A1972" s="5" t="s">
        <v>3971</v>
      </c>
      <c r="B1972" s="5" t="s">
        <v>3972</v>
      </c>
      <c r="C1972" s="6">
        <v>120053472.23</v>
      </c>
      <c r="D1972" s="6">
        <v>0</v>
      </c>
      <c r="E1972" s="6">
        <v>0</v>
      </c>
      <c r="F1972" s="6">
        <v>0</v>
      </c>
      <c r="G1972" s="6">
        <v>5174001.38</v>
      </c>
      <c r="H1972" s="6">
        <v>0</v>
      </c>
      <c r="I1972" s="6">
        <v>0</v>
      </c>
      <c r="J1972" s="6">
        <v>0</v>
      </c>
      <c r="K1972" s="6">
        <v>27675475.13</v>
      </c>
      <c r="L1972" s="6">
        <v>576200800</v>
      </c>
      <c r="M1972" s="6">
        <v>811477064.9</v>
      </c>
      <c r="N1972" s="6">
        <v>150972081.7</v>
      </c>
      <c r="O1972" s="6">
        <v>0</v>
      </c>
      <c r="P1972" s="6">
        <v>113911744.9</v>
      </c>
      <c r="Q1972" s="6">
        <v>1954269521.14</v>
      </c>
      <c r="R1972" s="8">
        <f t="shared" si="420"/>
        <v>152902948.74</v>
      </c>
      <c r="S1972" s="8">
        <f t="shared" si="421"/>
        <v>3304887049.24</v>
      </c>
      <c r="T1972" s="8">
        <f t="shared" si="422"/>
        <v>3457789997.98</v>
      </c>
      <c r="U1972" s="8">
        <f t="shared" si="423"/>
        <v>125227473.61</v>
      </c>
      <c r="V1972" s="8">
        <f t="shared" si="424"/>
        <v>27675475.13</v>
      </c>
      <c r="W1972" s="8">
        <f t="shared" si="425"/>
        <v>125227473.61</v>
      </c>
      <c r="X1972" s="8">
        <f t="shared" si="426"/>
        <v>3332562524.37</v>
      </c>
      <c r="Y1972" s="13">
        <f t="shared" si="427"/>
        <v>0.0442198481773977</v>
      </c>
      <c r="Z1972" s="13">
        <f t="shared" si="428"/>
        <v>0.955780151822602</v>
      </c>
      <c r="AA1972" s="13">
        <f t="shared" si="429"/>
        <v>1.04626571088872</v>
      </c>
      <c r="AB1972" s="13">
        <f t="shared" si="430"/>
        <v>0.818999729187302</v>
      </c>
      <c r="AC1972" s="13">
        <f t="shared" si="431"/>
        <v>0.181000270812697</v>
      </c>
      <c r="AD1972" s="13">
        <f t="shared" si="432"/>
        <v>0.0362160436819924</v>
      </c>
      <c r="AE1972" s="13">
        <f t="shared" si="433"/>
        <v>0.963783956318008</v>
      </c>
    </row>
    <row r="1973" spans="1:31">
      <c r="A1973" s="5" t="s">
        <v>3973</v>
      </c>
      <c r="B1973" s="5" t="s">
        <v>3974</v>
      </c>
      <c r="C1973" s="6">
        <v>1124307718.37</v>
      </c>
      <c r="D1973" s="6">
        <v>0</v>
      </c>
      <c r="E1973" s="6">
        <v>0</v>
      </c>
      <c r="F1973" s="6">
        <v>0</v>
      </c>
      <c r="G1973" s="6">
        <v>0</v>
      </c>
      <c r="H1973" s="6">
        <v>35000000</v>
      </c>
      <c r="I1973" s="6">
        <v>0</v>
      </c>
      <c r="J1973" s="6">
        <v>0</v>
      </c>
      <c r="K1973" s="6">
        <v>20157602.76</v>
      </c>
      <c r="L1973" s="6">
        <v>633144502</v>
      </c>
      <c r="M1973" s="6">
        <v>926466859.78</v>
      </c>
      <c r="N1973" s="6">
        <v>0</v>
      </c>
      <c r="O1973" s="6">
        <v>-3081983.1</v>
      </c>
      <c r="P1973" s="6">
        <v>58237063.96</v>
      </c>
      <c r="Q1973" s="6">
        <v>683028019.93</v>
      </c>
      <c r="R1973" s="8">
        <f t="shared" si="420"/>
        <v>1179465321.13</v>
      </c>
      <c r="S1973" s="8">
        <f t="shared" si="421"/>
        <v>2297794462.57</v>
      </c>
      <c r="T1973" s="8">
        <f t="shared" si="422"/>
        <v>3477259783.7</v>
      </c>
      <c r="U1973" s="8">
        <f t="shared" si="423"/>
        <v>1124307718.37</v>
      </c>
      <c r="V1973" s="8">
        <f t="shared" si="424"/>
        <v>55157602.76</v>
      </c>
      <c r="W1973" s="8">
        <f t="shared" si="425"/>
        <v>1124307718.37</v>
      </c>
      <c r="X1973" s="8">
        <f t="shared" si="426"/>
        <v>2352952065.33</v>
      </c>
      <c r="Y1973" s="13">
        <f t="shared" si="427"/>
        <v>0.339193903963938</v>
      </c>
      <c r="Z1973" s="13">
        <f t="shared" si="428"/>
        <v>0.660806096036063</v>
      </c>
      <c r="AA1973" s="13">
        <f t="shared" si="429"/>
        <v>1.51330323070359</v>
      </c>
      <c r="AB1973" s="13">
        <f t="shared" si="430"/>
        <v>0.953235078834573</v>
      </c>
      <c r="AC1973" s="13">
        <f t="shared" si="431"/>
        <v>0.0467649211654274</v>
      </c>
      <c r="AD1973" s="13">
        <f t="shared" si="432"/>
        <v>0.32333152778527</v>
      </c>
      <c r="AE1973" s="13">
        <f t="shared" si="433"/>
        <v>0.67666847221473</v>
      </c>
    </row>
    <row r="1974" spans="1:31">
      <c r="A1974" s="5" t="s">
        <v>3975</v>
      </c>
      <c r="B1974" s="5" t="s">
        <v>3976</v>
      </c>
      <c r="C1974" s="6">
        <v>695769865.83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775733332</v>
      </c>
      <c r="M1974" s="6">
        <v>2639163994.99</v>
      </c>
      <c r="N1974" s="6">
        <v>0</v>
      </c>
      <c r="O1974" s="6">
        <v>-3537521.9</v>
      </c>
      <c r="P1974" s="6">
        <v>180474211.75</v>
      </c>
      <c r="Q1974" s="6">
        <v>1257520550.93</v>
      </c>
      <c r="R1974" s="8">
        <f t="shared" si="420"/>
        <v>695769865.83</v>
      </c>
      <c r="S1974" s="8">
        <f t="shared" si="421"/>
        <v>4849354567.77</v>
      </c>
      <c r="T1974" s="8">
        <f t="shared" si="422"/>
        <v>5545124433.6</v>
      </c>
      <c r="U1974" s="8">
        <f t="shared" si="423"/>
        <v>695769865.83</v>
      </c>
      <c r="V1974" s="8">
        <f t="shared" si="424"/>
        <v>0</v>
      </c>
      <c r="W1974" s="8">
        <f t="shared" si="425"/>
        <v>695769865.83</v>
      </c>
      <c r="X1974" s="8">
        <f t="shared" si="426"/>
        <v>4849354567.77</v>
      </c>
      <c r="Y1974" s="13">
        <f t="shared" si="427"/>
        <v>0.125474166389138</v>
      </c>
      <c r="Z1974" s="13">
        <f t="shared" si="428"/>
        <v>0.874525833610862</v>
      </c>
      <c r="AA1974" s="13">
        <f t="shared" si="429"/>
        <v>1.14347679801643</v>
      </c>
      <c r="AB1974" s="13">
        <f t="shared" si="430"/>
        <v>1</v>
      </c>
      <c r="AC1974" s="13">
        <f t="shared" si="431"/>
        <v>0</v>
      </c>
      <c r="AD1974" s="13">
        <f t="shared" si="432"/>
        <v>0.125474166389138</v>
      </c>
      <c r="AE1974" s="13">
        <f t="shared" si="433"/>
        <v>0.874525833610862</v>
      </c>
    </row>
    <row r="1975" spans="1:31">
      <c r="A1975" s="5" t="s">
        <v>3977</v>
      </c>
      <c r="B1975" s="5" t="s">
        <v>3978</v>
      </c>
      <c r="C1975" s="6">
        <v>183796236.56</v>
      </c>
      <c r="D1975" s="6">
        <v>0</v>
      </c>
      <c r="E1975" s="6">
        <v>0</v>
      </c>
      <c r="F1975" s="6">
        <v>0</v>
      </c>
      <c r="G1975" s="6">
        <v>29047830.11</v>
      </c>
      <c r="H1975" s="6">
        <v>0</v>
      </c>
      <c r="I1975" s="6">
        <v>0</v>
      </c>
      <c r="J1975" s="6">
        <v>0</v>
      </c>
      <c r="K1975" s="6">
        <v>705911.47</v>
      </c>
      <c r="L1975" s="6">
        <v>263653000</v>
      </c>
      <c r="M1975" s="6">
        <v>604419302.25</v>
      </c>
      <c r="N1975" s="6">
        <v>22042350</v>
      </c>
      <c r="O1975" s="6">
        <v>0</v>
      </c>
      <c r="P1975" s="6">
        <v>36609269.04</v>
      </c>
      <c r="Q1975" s="6">
        <v>261126428.33</v>
      </c>
      <c r="R1975" s="8">
        <f t="shared" si="420"/>
        <v>213549978.14</v>
      </c>
      <c r="S1975" s="8">
        <f t="shared" si="421"/>
        <v>1143765649.62</v>
      </c>
      <c r="T1975" s="8">
        <f t="shared" si="422"/>
        <v>1357315627.76</v>
      </c>
      <c r="U1975" s="8">
        <f t="shared" si="423"/>
        <v>212844066.67</v>
      </c>
      <c r="V1975" s="8">
        <f t="shared" si="424"/>
        <v>705911.47</v>
      </c>
      <c r="W1975" s="8">
        <f t="shared" si="425"/>
        <v>212844066.67</v>
      </c>
      <c r="X1975" s="8">
        <f t="shared" si="426"/>
        <v>1144471561.09</v>
      </c>
      <c r="Y1975" s="13">
        <f t="shared" si="427"/>
        <v>0.157332586299345</v>
      </c>
      <c r="Z1975" s="13">
        <f t="shared" si="428"/>
        <v>0.842667413700655</v>
      </c>
      <c r="AA1975" s="13">
        <f t="shared" si="429"/>
        <v>1.18670780872896</v>
      </c>
      <c r="AB1975" s="13">
        <f t="shared" si="430"/>
        <v>0.996694396898804</v>
      </c>
      <c r="AC1975" s="13">
        <f t="shared" si="431"/>
        <v>0.00330560310119636</v>
      </c>
      <c r="AD1975" s="13">
        <f t="shared" si="432"/>
        <v>0.156812507214155</v>
      </c>
      <c r="AE1975" s="13">
        <f t="shared" si="433"/>
        <v>0.843187492785845</v>
      </c>
    </row>
    <row r="1976" spans="1:31">
      <c r="A1976" s="5" t="s">
        <v>3979</v>
      </c>
      <c r="B1976" s="5" t="s">
        <v>3980</v>
      </c>
      <c r="C1976" s="6">
        <v>67433494.56</v>
      </c>
      <c r="D1976" s="6">
        <v>0</v>
      </c>
      <c r="E1976" s="6">
        <v>0</v>
      </c>
      <c r="F1976" s="6">
        <v>16045433.28</v>
      </c>
      <c r="G1976" s="6">
        <v>19569299.28</v>
      </c>
      <c r="H1976" s="6">
        <v>15506791.2</v>
      </c>
      <c r="I1976" s="6">
        <v>0</v>
      </c>
      <c r="J1976" s="6">
        <v>0</v>
      </c>
      <c r="K1976" s="6">
        <v>0</v>
      </c>
      <c r="L1976" s="6">
        <v>298539433</v>
      </c>
      <c r="M1976" s="6">
        <v>336110811.34</v>
      </c>
      <c r="N1976" s="6">
        <v>0</v>
      </c>
      <c r="O1976" s="6">
        <v>-5833368.61</v>
      </c>
      <c r="P1976" s="6">
        <v>13865574.73</v>
      </c>
      <c r="Q1976" s="6">
        <v>128234685.99</v>
      </c>
      <c r="R1976" s="8">
        <f t="shared" si="420"/>
        <v>118555018.32</v>
      </c>
      <c r="S1976" s="8">
        <f t="shared" si="421"/>
        <v>770917136.45</v>
      </c>
      <c r="T1976" s="8">
        <f t="shared" si="422"/>
        <v>889472154.77</v>
      </c>
      <c r="U1976" s="8">
        <f t="shared" si="423"/>
        <v>103048227.12</v>
      </c>
      <c r="V1976" s="8">
        <f t="shared" si="424"/>
        <v>15506791.2</v>
      </c>
      <c r="W1976" s="8">
        <f t="shared" si="425"/>
        <v>103048227.12</v>
      </c>
      <c r="X1976" s="8">
        <f t="shared" si="426"/>
        <v>786423927.65</v>
      </c>
      <c r="Y1976" s="13">
        <f t="shared" si="427"/>
        <v>0.133286936172449</v>
      </c>
      <c r="Z1976" s="13">
        <f t="shared" si="428"/>
        <v>0.866713063827551</v>
      </c>
      <c r="AA1976" s="13">
        <f t="shared" si="429"/>
        <v>1.15378438578488</v>
      </c>
      <c r="AB1976" s="13">
        <f t="shared" si="430"/>
        <v>0.869201730810377</v>
      </c>
      <c r="AC1976" s="13">
        <f t="shared" si="431"/>
        <v>0.130798269189623</v>
      </c>
      <c r="AD1976" s="13">
        <f t="shared" si="432"/>
        <v>0.115853235615505</v>
      </c>
      <c r="AE1976" s="13">
        <f t="shared" si="433"/>
        <v>0.884146764384495</v>
      </c>
    </row>
    <row r="1977" spans="1:31">
      <c r="A1977" s="5" t="s">
        <v>3981</v>
      </c>
      <c r="B1977" s="5" t="s">
        <v>3982</v>
      </c>
      <c r="C1977" s="6">
        <v>845310401.39</v>
      </c>
      <c r="D1977" s="6">
        <v>0</v>
      </c>
      <c r="E1977" s="6">
        <v>0</v>
      </c>
      <c r="F1977" s="6">
        <v>0</v>
      </c>
      <c r="G1977" s="6">
        <v>239208749.66</v>
      </c>
      <c r="H1977" s="6">
        <v>0</v>
      </c>
      <c r="I1977" s="6">
        <v>0</v>
      </c>
      <c r="J1977" s="6">
        <v>0</v>
      </c>
      <c r="K1977" s="6">
        <v>77299632.58</v>
      </c>
      <c r="L1977" s="6">
        <v>798736665</v>
      </c>
      <c r="M1977" s="6">
        <v>1979607370.35</v>
      </c>
      <c r="N1977" s="6">
        <v>0</v>
      </c>
      <c r="O1977" s="6">
        <v>15450.79</v>
      </c>
      <c r="P1977" s="6">
        <v>177091829.26</v>
      </c>
      <c r="Q1977" s="6">
        <v>893112761.8</v>
      </c>
      <c r="R1977" s="8">
        <f t="shared" si="420"/>
        <v>1161818783.63</v>
      </c>
      <c r="S1977" s="8">
        <f t="shared" si="421"/>
        <v>3848564077.2</v>
      </c>
      <c r="T1977" s="8">
        <f t="shared" si="422"/>
        <v>5010382860.83</v>
      </c>
      <c r="U1977" s="8">
        <f t="shared" si="423"/>
        <v>1084519151.05</v>
      </c>
      <c r="V1977" s="8">
        <f t="shared" si="424"/>
        <v>77299632.58</v>
      </c>
      <c r="W1977" s="8">
        <f t="shared" si="425"/>
        <v>1084519151.05</v>
      </c>
      <c r="X1977" s="8">
        <f t="shared" si="426"/>
        <v>3925863709.78</v>
      </c>
      <c r="Y1977" s="13">
        <f t="shared" si="427"/>
        <v>0.231882236527836</v>
      </c>
      <c r="Z1977" s="13">
        <f t="shared" si="428"/>
        <v>0.768117763472164</v>
      </c>
      <c r="AA1977" s="13">
        <f t="shared" si="429"/>
        <v>1.30188370527931</v>
      </c>
      <c r="AB1977" s="13">
        <f t="shared" si="430"/>
        <v>0.933466704386992</v>
      </c>
      <c r="AC1977" s="13">
        <f t="shared" si="431"/>
        <v>0.0665332956130079</v>
      </c>
      <c r="AD1977" s="13">
        <f t="shared" si="432"/>
        <v>0.216454347137525</v>
      </c>
      <c r="AE1977" s="13">
        <f t="shared" si="433"/>
        <v>0.783545652862475</v>
      </c>
    </row>
    <row r="1978" spans="1:31">
      <c r="A1978" s="5" t="s">
        <v>3983</v>
      </c>
      <c r="B1978" s="5" t="s">
        <v>3984</v>
      </c>
      <c r="C1978" s="6">
        <v>60000000</v>
      </c>
      <c r="D1978" s="6">
        <v>0</v>
      </c>
      <c r="E1978" s="6">
        <v>0</v>
      </c>
      <c r="F1978" s="6">
        <v>0</v>
      </c>
      <c r="G1978" s="6">
        <v>0</v>
      </c>
      <c r="H1978" s="6">
        <v>115500000</v>
      </c>
      <c r="I1978" s="6">
        <v>0</v>
      </c>
      <c r="J1978" s="6">
        <v>0</v>
      </c>
      <c r="K1978" s="6">
        <v>60419738.22</v>
      </c>
      <c r="L1978" s="6">
        <v>610500000</v>
      </c>
      <c r="M1978" s="6">
        <v>71157350.9</v>
      </c>
      <c r="N1978" s="6">
        <v>0</v>
      </c>
      <c r="O1978" s="6">
        <v>-3358626.1</v>
      </c>
      <c r="P1978" s="6">
        <v>121006375.4</v>
      </c>
      <c r="Q1978" s="6">
        <v>1081030777.27</v>
      </c>
      <c r="R1978" s="8">
        <f t="shared" si="420"/>
        <v>235919738.22</v>
      </c>
      <c r="S1978" s="8">
        <f t="shared" si="421"/>
        <v>1880335877.47</v>
      </c>
      <c r="T1978" s="8">
        <f t="shared" si="422"/>
        <v>2116255615.69</v>
      </c>
      <c r="U1978" s="8">
        <f t="shared" si="423"/>
        <v>60000000</v>
      </c>
      <c r="V1978" s="8">
        <f t="shared" si="424"/>
        <v>175919738.22</v>
      </c>
      <c r="W1978" s="8">
        <f t="shared" si="425"/>
        <v>60000000</v>
      </c>
      <c r="X1978" s="8">
        <f t="shared" si="426"/>
        <v>2056255615.69</v>
      </c>
      <c r="Y1978" s="13">
        <f t="shared" si="427"/>
        <v>0.111479793117089</v>
      </c>
      <c r="Z1978" s="13">
        <f t="shared" si="428"/>
        <v>0.888520206882911</v>
      </c>
      <c r="AA1978" s="13">
        <f t="shared" si="429"/>
        <v>1.12546680677998</v>
      </c>
      <c r="AB1978" s="13">
        <f t="shared" si="430"/>
        <v>0.254323781692436</v>
      </c>
      <c r="AC1978" s="13">
        <f t="shared" si="431"/>
        <v>0.745676218307564</v>
      </c>
      <c r="AD1978" s="13">
        <f t="shared" si="432"/>
        <v>0.0283519625678286</v>
      </c>
      <c r="AE1978" s="13">
        <f t="shared" si="433"/>
        <v>0.971648037432171</v>
      </c>
    </row>
    <row r="1979" spans="1:31">
      <c r="A1979" s="5" t="s">
        <v>3985</v>
      </c>
      <c r="B1979" s="5" t="s">
        <v>3986</v>
      </c>
      <c r="C1979" s="6">
        <v>230151973.88</v>
      </c>
      <c r="D1979" s="6">
        <v>0</v>
      </c>
      <c r="E1979" s="6">
        <v>750000</v>
      </c>
      <c r="F1979" s="6">
        <v>0</v>
      </c>
      <c r="G1979" s="6">
        <v>60061397.26</v>
      </c>
      <c r="H1979" s="6">
        <v>815017430.49</v>
      </c>
      <c r="I1979" s="6">
        <v>0</v>
      </c>
      <c r="J1979" s="6">
        <v>0</v>
      </c>
      <c r="K1979" s="6">
        <v>227615.79</v>
      </c>
      <c r="L1979" s="6">
        <v>1309462971</v>
      </c>
      <c r="M1979" s="6">
        <v>1676471652.42</v>
      </c>
      <c r="N1979" s="6">
        <v>126672922.34</v>
      </c>
      <c r="O1979" s="6">
        <v>-31938757.13</v>
      </c>
      <c r="P1979" s="6">
        <v>124149941.96</v>
      </c>
      <c r="Q1979" s="6">
        <v>1983391726.87</v>
      </c>
      <c r="R1979" s="8">
        <f t="shared" si="420"/>
        <v>1106208417.42</v>
      </c>
      <c r="S1979" s="8">
        <f t="shared" si="421"/>
        <v>4934864612.78</v>
      </c>
      <c r="T1979" s="8">
        <f t="shared" si="422"/>
        <v>6041073030.2</v>
      </c>
      <c r="U1979" s="8">
        <f t="shared" si="423"/>
        <v>290963371.14</v>
      </c>
      <c r="V1979" s="8">
        <f t="shared" si="424"/>
        <v>815245046.28</v>
      </c>
      <c r="W1979" s="8">
        <f t="shared" si="425"/>
        <v>290963371.14</v>
      </c>
      <c r="X1979" s="8">
        <f t="shared" si="426"/>
        <v>5750109659.06</v>
      </c>
      <c r="Y1979" s="13">
        <f t="shared" si="427"/>
        <v>0.183114557941932</v>
      </c>
      <c r="Z1979" s="13">
        <f t="shared" si="428"/>
        <v>0.816885442058068</v>
      </c>
      <c r="AA1979" s="13">
        <f t="shared" si="429"/>
        <v>1.22416185735982</v>
      </c>
      <c r="AB1979" s="13">
        <f t="shared" si="430"/>
        <v>0.26302762350933</v>
      </c>
      <c r="AC1979" s="13">
        <f t="shared" si="431"/>
        <v>0.736972376490669</v>
      </c>
      <c r="AD1979" s="13">
        <f t="shared" si="432"/>
        <v>0.0481641870054279</v>
      </c>
      <c r="AE1979" s="13">
        <f t="shared" si="433"/>
        <v>0.951835812994572</v>
      </c>
    </row>
    <row r="1980" spans="1:31">
      <c r="A1980" s="5" t="s">
        <v>3987</v>
      </c>
      <c r="B1980" s="5" t="s">
        <v>3988</v>
      </c>
      <c r="C1980" s="6">
        <v>10011250</v>
      </c>
      <c r="D1980" s="6">
        <v>0</v>
      </c>
      <c r="E1980" s="6">
        <v>0</v>
      </c>
      <c r="F1980" s="6">
        <v>0</v>
      </c>
      <c r="G1980" s="6">
        <v>1978782.71</v>
      </c>
      <c r="H1980" s="6">
        <v>0</v>
      </c>
      <c r="I1980" s="6">
        <v>0</v>
      </c>
      <c r="J1980" s="6">
        <v>0</v>
      </c>
      <c r="K1980" s="6">
        <v>10313054.68</v>
      </c>
      <c r="L1980" s="6">
        <v>150077374</v>
      </c>
      <c r="M1980" s="6">
        <v>2326563890.1</v>
      </c>
      <c r="N1980" s="6">
        <v>8255358.06</v>
      </c>
      <c r="O1980" s="6">
        <v>42718832.01</v>
      </c>
      <c r="P1980" s="6">
        <v>83022672</v>
      </c>
      <c r="Q1980" s="6">
        <v>850561098.93</v>
      </c>
      <c r="R1980" s="8">
        <f t="shared" si="420"/>
        <v>22303087.39</v>
      </c>
      <c r="S1980" s="8">
        <f t="shared" si="421"/>
        <v>3444688508.98</v>
      </c>
      <c r="T1980" s="8">
        <f t="shared" si="422"/>
        <v>3466991596.37</v>
      </c>
      <c r="U1980" s="8">
        <f t="shared" si="423"/>
        <v>11990032.71</v>
      </c>
      <c r="V1980" s="8">
        <f t="shared" si="424"/>
        <v>10313054.68</v>
      </c>
      <c r="W1980" s="8">
        <f t="shared" si="425"/>
        <v>11990032.71</v>
      </c>
      <c r="X1980" s="8">
        <f t="shared" si="426"/>
        <v>3455001563.66</v>
      </c>
      <c r="Y1980" s="13">
        <f t="shared" si="427"/>
        <v>0.00643297993953943</v>
      </c>
      <c r="Z1980" s="13">
        <f t="shared" si="428"/>
        <v>0.993567020060461</v>
      </c>
      <c r="AA1980" s="13">
        <f t="shared" si="429"/>
        <v>1.0064746311116</v>
      </c>
      <c r="AB1980" s="13">
        <f t="shared" si="430"/>
        <v>0.537595199280614</v>
      </c>
      <c r="AC1980" s="13">
        <f t="shared" si="431"/>
        <v>0.462404800719386</v>
      </c>
      <c r="AD1980" s="13">
        <f t="shared" si="432"/>
        <v>0.00345833913256489</v>
      </c>
      <c r="AE1980" s="13">
        <f t="shared" si="433"/>
        <v>0.996541660867435</v>
      </c>
    </row>
    <row r="1981" spans="1:31">
      <c r="A1981" s="5" t="s">
        <v>3989</v>
      </c>
      <c r="B1981" s="5" t="s">
        <v>3990</v>
      </c>
      <c r="C1981" s="6">
        <v>83293750</v>
      </c>
      <c r="D1981" s="6">
        <v>0</v>
      </c>
      <c r="E1981" s="6">
        <v>0</v>
      </c>
      <c r="F1981" s="6">
        <v>0</v>
      </c>
      <c r="G1981" s="6">
        <v>57544307.73</v>
      </c>
      <c r="H1981" s="6">
        <v>152903332.33</v>
      </c>
      <c r="I1981" s="6">
        <v>0</v>
      </c>
      <c r="J1981" s="6">
        <v>0</v>
      </c>
      <c r="K1981" s="6">
        <v>624216.57</v>
      </c>
      <c r="L1981" s="6">
        <v>209185200</v>
      </c>
      <c r="M1981" s="6">
        <v>470484722.29</v>
      </c>
      <c r="N1981" s="6">
        <v>0</v>
      </c>
      <c r="O1981" s="6">
        <v>-878639.52</v>
      </c>
      <c r="P1981" s="6">
        <v>54339604.73</v>
      </c>
      <c r="Q1981" s="6">
        <v>-285178733.77</v>
      </c>
      <c r="R1981" s="8">
        <f t="shared" si="420"/>
        <v>294365606.63</v>
      </c>
      <c r="S1981" s="8">
        <f t="shared" si="421"/>
        <v>447952153.73</v>
      </c>
      <c r="T1981" s="8">
        <f t="shared" si="422"/>
        <v>742317760.36</v>
      </c>
      <c r="U1981" s="8">
        <f t="shared" si="423"/>
        <v>140838057.73</v>
      </c>
      <c r="V1981" s="8">
        <f t="shared" si="424"/>
        <v>153527548.9</v>
      </c>
      <c r="W1981" s="8">
        <f t="shared" si="425"/>
        <v>140838057.73</v>
      </c>
      <c r="X1981" s="8">
        <f t="shared" si="426"/>
        <v>601479702.63</v>
      </c>
      <c r="Y1981" s="13">
        <f t="shared" si="427"/>
        <v>0.396549324762541</v>
      </c>
      <c r="Z1981" s="13">
        <f t="shared" si="428"/>
        <v>0.603450675237459</v>
      </c>
      <c r="AA1981" s="13">
        <f t="shared" si="429"/>
        <v>1.65713626819043</v>
      </c>
      <c r="AB1981" s="13">
        <f t="shared" si="430"/>
        <v>0.478446036350385</v>
      </c>
      <c r="AC1981" s="13">
        <f t="shared" si="431"/>
        <v>0.521553963649615</v>
      </c>
      <c r="AD1981" s="13">
        <f t="shared" si="432"/>
        <v>0.189727452650059</v>
      </c>
      <c r="AE1981" s="13">
        <f t="shared" si="433"/>
        <v>0.810272547349941</v>
      </c>
    </row>
    <row r="1982" spans="1:31">
      <c r="A1982" s="5" t="s">
        <v>3991</v>
      </c>
      <c r="B1982" s="5" t="s">
        <v>3992</v>
      </c>
      <c r="C1982" s="6">
        <v>80000000</v>
      </c>
      <c r="D1982" s="6">
        <v>0</v>
      </c>
      <c r="E1982" s="6">
        <v>0</v>
      </c>
      <c r="F1982" s="6">
        <v>0</v>
      </c>
      <c r="G1982" s="6">
        <v>5654503.76</v>
      </c>
      <c r="H1982" s="6">
        <v>0</v>
      </c>
      <c r="I1982" s="6">
        <v>0</v>
      </c>
      <c r="J1982" s="6">
        <v>0</v>
      </c>
      <c r="K1982" s="6">
        <v>0</v>
      </c>
      <c r="L1982" s="6">
        <v>186294283</v>
      </c>
      <c r="M1982" s="6">
        <v>543095375.38</v>
      </c>
      <c r="N1982" s="6">
        <v>0</v>
      </c>
      <c r="O1982" s="6">
        <v>10426036.78</v>
      </c>
      <c r="P1982" s="6">
        <v>57506019.93</v>
      </c>
      <c r="Q1982" s="6">
        <v>356922739.38</v>
      </c>
      <c r="R1982" s="8">
        <f t="shared" si="420"/>
        <v>85654503.76</v>
      </c>
      <c r="S1982" s="8">
        <f t="shared" si="421"/>
        <v>1154244454.47</v>
      </c>
      <c r="T1982" s="8">
        <f t="shared" si="422"/>
        <v>1239898958.23</v>
      </c>
      <c r="U1982" s="8">
        <f t="shared" si="423"/>
        <v>85654503.76</v>
      </c>
      <c r="V1982" s="8">
        <f t="shared" si="424"/>
        <v>0</v>
      </c>
      <c r="W1982" s="8">
        <f t="shared" si="425"/>
        <v>85654503.76</v>
      </c>
      <c r="X1982" s="8">
        <f t="shared" si="426"/>
        <v>1154244454.47</v>
      </c>
      <c r="Y1982" s="13">
        <f t="shared" si="427"/>
        <v>0.0690818418641749</v>
      </c>
      <c r="Z1982" s="13">
        <f t="shared" si="428"/>
        <v>0.930918158135825</v>
      </c>
      <c r="AA1982" s="13">
        <f t="shared" si="429"/>
        <v>1.07420828701259</v>
      </c>
      <c r="AB1982" s="13">
        <f t="shared" si="430"/>
        <v>1</v>
      </c>
      <c r="AC1982" s="13">
        <f t="shared" si="431"/>
        <v>0</v>
      </c>
      <c r="AD1982" s="13">
        <f t="shared" si="432"/>
        <v>0.0690818418641749</v>
      </c>
      <c r="AE1982" s="13">
        <f t="shared" si="433"/>
        <v>0.930918158135825</v>
      </c>
    </row>
    <row r="1983" spans="1:31">
      <c r="A1983" s="5" t="s">
        <v>3993</v>
      </c>
      <c r="B1983" s="5" t="s">
        <v>3994</v>
      </c>
      <c r="C1983" s="6">
        <v>16246600</v>
      </c>
      <c r="D1983" s="6">
        <v>0</v>
      </c>
      <c r="E1983" s="6">
        <v>0</v>
      </c>
      <c r="F1983" s="6">
        <v>0</v>
      </c>
      <c r="G1983" s="6">
        <v>22550734.9</v>
      </c>
      <c r="H1983" s="6">
        <v>449536211.08</v>
      </c>
      <c r="I1983" s="6">
        <v>0</v>
      </c>
      <c r="J1983" s="6">
        <v>0</v>
      </c>
      <c r="K1983" s="6">
        <v>527296.07</v>
      </c>
      <c r="L1983" s="6">
        <v>99880000</v>
      </c>
      <c r="M1983" s="6">
        <v>412016831.13</v>
      </c>
      <c r="N1983" s="6">
        <v>0</v>
      </c>
      <c r="O1983" s="6">
        <v>4900803.21</v>
      </c>
      <c r="P1983" s="6">
        <v>52320653.09</v>
      </c>
      <c r="Q1983" s="6">
        <v>453249995.39</v>
      </c>
      <c r="R1983" s="8">
        <f t="shared" si="420"/>
        <v>488860842.05</v>
      </c>
      <c r="S1983" s="8">
        <f t="shared" si="421"/>
        <v>1022368282.82</v>
      </c>
      <c r="T1983" s="8">
        <f t="shared" si="422"/>
        <v>1511229124.87</v>
      </c>
      <c r="U1983" s="8">
        <f t="shared" si="423"/>
        <v>38797334.9</v>
      </c>
      <c r="V1983" s="8">
        <f t="shared" si="424"/>
        <v>450063507.15</v>
      </c>
      <c r="W1983" s="8">
        <f t="shared" si="425"/>
        <v>38797334.9</v>
      </c>
      <c r="X1983" s="8">
        <f t="shared" si="426"/>
        <v>1472431789.97</v>
      </c>
      <c r="Y1983" s="13">
        <f t="shared" si="427"/>
        <v>0.323485587992524</v>
      </c>
      <c r="Z1983" s="13">
        <f t="shared" si="428"/>
        <v>0.676514412007476</v>
      </c>
      <c r="AA1983" s="13">
        <f t="shared" si="429"/>
        <v>1.47816510964285</v>
      </c>
      <c r="AB1983" s="13">
        <f t="shared" si="430"/>
        <v>0.0793627379466647</v>
      </c>
      <c r="AC1983" s="13">
        <f t="shared" si="431"/>
        <v>0.920637262053335</v>
      </c>
      <c r="AD1983" s="13">
        <f t="shared" si="432"/>
        <v>0.0256727019493735</v>
      </c>
      <c r="AE1983" s="13">
        <f t="shared" si="433"/>
        <v>0.974327298050626</v>
      </c>
    </row>
    <row r="1984" spans="1:31">
      <c r="A1984" s="5" t="s">
        <v>3995</v>
      </c>
      <c r="B1984" s="5" t="s">
        <v>3996</v>
      </c>
      <c r="C1984" s="6">
        <v>266536259.37</v>
      </c>
      <c r="D1984" s="6">
        <v>0</v>
      </c>
      <c r="E1984" s="6">
        <v>0</v>
      </c>
      <c r="F1984" s="6">
        <v>23507361.88</v>
      </c>
      <c r="G1984" s="6">
        <v>21275356.08</v>
      </c>
      <c r="H1984" s="6">
        <v>496894.41</v>
      </c>
      <c r="I1984" s="6">
        <v>0</v>
      </c>
      <c r="J1984" s="6">
        <v>0</v>
      </c>
      <c r="K1984" s="6">
        <v>160621289.75</v>
      </c>
      <c r="L1984" s="6">
        <v>62250000</v>
      </c>
      <c r="M1984" s="6">
        <v>163099469.04</v>
      </c>
      <c r="N1984" s="6">
        <v>0</v>
      </c>
      <c r="O1984" s="6">
        <v>-12752857.39</v>
      </c>
      <c r="P1984" s="6">
        <v>28924264.57</v>
      </c>
      <c r="Q1984" s="6">
        <v>361431509.94</v>
      </c>
      <c r="R1984" s="8">
        <f t="shared" si="420"/>
        <v>472437161.49</v>
      </c>
      <c r="S1984" s="8">
        <f t="shared" si="421"/>
        <v>602952386.16</v>
      </c>
      <c r="T1984" s="8">
        <f t="shared" si="422"/>
        <v>1075389547.65</v>
      </c>
      <c r="U1984" s="8">
        <f t="shared" si="423"/>
        <v>311318977.33</v>
      </c>
      <c r="V1984" s="8">
        <f t="shared" si="424"/>
        <v>161118184.16</v>
      </c>
      <c r="W1984" s="8">
        <f t="shared" si="425"/>
        <v>311318977.33</v>
      </c>
      <c r="X1984" s="8">
        <f t="shared" si="426"/>
        <v>764070570.32</v>
      </c>
      <c r="Y1984" s="13">
        <f t="shared" si="427"/>
        <v>0.439317233947824</v>
      </c>
      <c r="Z1984" s="13">
        <f t="shared" si="428"/>
        <v>0.560682766052176</v>
      </c>
      <c r="AA1984" s="13">
        <f t="shared" si="429"/>
        <v>1.78353974929728</v>
      </c>
      <c r="AB1984" s="13">
        <f t="shared" si="430"/>
        <v>0.658963779115394</v>
      </c>
      <c r="AC1984" s="13">
        <f t="shared" si="431"/>
        <v>0.341036220884606</v>
      </c>
      <c r="AD1984" s="13">
        <f t="shared" si="432"/>
        <v>0.28949414471278</v>
      </c>
      <c r="AE1984" s="13">
        <f t="shared" si="433"/>
        <v>0.71050585528722</v>
      </c>
    </row>
    <row r="1985" spans="1:31">
      <c r="A1985" s="5" t="s">
        <v>3997</v>
      </c>
      <c r="B1985" s="5" t="s">
        <v>3998</v>
      </c>
      <c r="C1985" s="6">
        <v>446699561.83</v>
      </c>
      <c r="D1985" s="6">
        <v>0</v>
      </c>
      <c r="E1985" s="6">
        <v>0</v>
      </c>
      <c r="F1985" s="6">
        <v>0</v>
      </c>
      <c r="G1985" s="6">
        <v>69867175.11</v>
      </c>
      <c r="H1985" s="6">
        <v>238267025</v>
      </c>
      <c r="I1985" s="6">
        <v>0</v>
      </c>
      <c r="J1985" s="6">
        <v>0</v>
      </c>
      <c r="K1985" s="6">
        <v>11682524.93</v>
      </c>
      <c r="L1985" s="6">
        <v>350570933</v>
      </c>
      <c r="M1985" s="6">
        <v>850892028.42</v>
      </c>
      <c r="N1985" s="6">
        <v>72414061.2</v>
      </c>
      <c r="O1985" s="6">
        <v>-7528427.72</v>
      </c>
      <c r="P1985" s="6">
        <v>68196843.69</v>
      </c>
      <c r="Q1985" s="6">
        <v>687701399.4</v>
      </c>
      <c r="R1985" s="8">
        <f t="shared" si="420"/>
        <v>766516286.87</v>
      </c>
      <c r="S1985" s="8">
        <f t="shared" si="421"/>
        <v>1877418715.59</v>
      </c>
      <c r="T1985" s="8">
        <f t="shared" si="422"/>
        <v>2643935002.46</v>
      </c>
      <c r="U1985" s="8">
        <f t="shared" si="423"/>
        <v>516566736.94</v>
      </c>
      <c r="V1985" s="8">
        <f t="shared" si="424"/>
        <v>249949549.93</v>
      </c>
      <c r="W1985" s="8">
        <f t="shared" si="425"/>
        <v>516566736.94</v>
      </c>
      <c r="X1985" s="8">
        <f t="shared" si="426"/>
        <v>2127368265.52</v>
      </c>
      <c r="Y1985" s="13">
        <f t="shared" si="427"/>
        <v>0.289914951069829</v>
      </c>
      <c r="Z1985" s="13">
        <f t="shared" si="428"/>
        <v>0.710085048930171</v>
      </c>
      <c r="AA1985" s="13">
        <f t="shared" si="429"/>
        <v>1.40828201003052</v>
      </c>
      <c r="AB1985" s="13">
        <f t="shared" si="430"/>
        <v>0.673914887117864</v>
      </c>
      <c r="AC1985" s="13">
        <f t="shared" si="431"/>
        <v>0.326085112882136</v>
      </c>
      <c r="AD1985" s="13">
        <f t="shared" si="432"/>
        <v>0.195378001524005</v>
      </c>
      <c r="AE1985" s="13">
        <f t="shared" si="433"/>
        <v>0.804621998475995</v>
      </c>
    </row>
    <row r="1986" spans="1:31">
      <c r="A1986" s="5" t="s">
        <v>3999</v>
      </c>
      <c r="B1986" s="5" t="s">
        <v>4000</v>
      </c>
      <c r="C1986" s="6">
        <v>435869025.4</v>
      </c>
      <c r="D1986" s="6">
        <v>0</v>
      </c>
      <c r="E1986" s="6">
        <v>0</v>
      </c>
      <c r="F1986" s="6">
        <v>0</v>
      </c>
      <c r="G1986" s="6">
        <v>76029722.62</v>
      </c>
      <c r="H1986" s="6">
        <v>240000000</v>
      </c>
      <c r="I1986" s="6">
        <v>0</v>
      </c>
      <c r="J1986" s="6">
        <v>0</v>
      </c>
      <c r="K1986" s="6">
        <v>1338446.46</v>
      </c>
      <c r="L1986" s="6">
        <v>458366518</v>
      </c>
      <c r="M1986" s="6">
        <v>2014714507.33</v>
      </c>
      <c r="N1986" s="6">
        <v>501809346.74</v>
      </c>
      <c r="O1986" s="6">
        <v>-146579343.3</v>
      </c>
      <c r="P1986" s="6">
        <v>228862017.5</v>
      </c>
      <c r="Q1986" s="6">
        <v>6296715206.09</v>
      </c>
      <c r="R1986" s="8">
        <f t="shared" si="420"/>
        <v>753237194.48</v>
      </c>
      <c r="S1986" s="8">
        <f t="shared" si="421"/>
        <v>8350269558.88</v>
      </c>
      <c r="T1986" s="8">
        <f t="shared" si="422"/>
        <v>9103506753.36</v>
      </c>
      <c r="U1986" s="8">
        <f t="shared" si="423"/>
        <v>511898748.02</v>
      </c>
      <c r="V1986" s="8">
        <f t="shared" si="424"/>
        <v>241338446.46</v>
      </c>
      <c r="W1986" s="8">
        <f t="shared" si="425"/>
        <v>511898748.02</v>
      </c>
      <c r="X1986" s="8">
        <f t="shared" si="426"/>
        <v>8591608005.34</v>
      </c>
      <c r="Y1986" s="13">
        <f t="shared" si="427"/>
        <v>0.0827414330419416</v>
      </c>
      <c r="Z1986" s="13">
        <f t="shared" si="428"/>
        <v>0.917258566958058</v>
      </c>
      <c r="AA1986" s="13">
        <f t="shared" si="429"/>
        <v>1.09020513519578</v>
      </c>
      <c r="AB1986" s="13">
        <f t="shared" si="430"/>
        <v>0.679598341360972</v>
      </c>
      <c r="AC1986" s="13">
        <f t="shared" si="431"/>
        <v>0.320401658639028</v>
      </c>
      <c r="AD1986" s="13">
        <f t="shared" si="432"/>
        <v>0.0562309406571335</v>
      </c>
      <c r="AE1986" s="13">
        <f t="shared" si="433"/>
        <v>0.943769059342866</v>
      </c>
    </row>
    <row r="1987" spans="1:31">
      <c r="A1987" s="5" t="s">
        <v>4001</v>
      </c>
      <c r="B1987" s="5" t="s">
        <v>4002</v>
      </c>
      <c r="C1987" s="6">
        <v>566935590.84</v>
      </c>
      <c r="D1987" s="6">
        <v>0</v>
      </c>
      <c r="E1987" s="6">
        <v>0</v>
      </c>
      <c r="F1987" s="6">
        <v>0</v>
      </c>
      <c r="G1987" s="6">
        <v>367222617.42</v>
      </c>
      <c r="H1987" s="6">
        <v>671114657.69</v>
      </c>
      <c r="I1987" s="6">
        <v>0</v>
      </c>
      <c r="J1987" s="6">
        <v>0</v>
      </c>
      <c r="K1987" s="6">
        <v>8477609.54</v>
      </c>
      <c r="L1987" s="6">
        <v>133400000</v>
      </c>
      <c r="M1987" s="6">
        <v>715317015.85</v>
      </c>
      <c r="N1987" s="6">
        <v>0</v>
      </c>
      <c r="O1987" s="6">
        <v>-1392116.46</v>
      </c>
      <c r="P1987" s="6">
        <v>58283488.2</v>
      </c>
      <c r="Q1987" s="6">
        <v>417131651.79</v>
      </c>
      <c r="R1987" s="8">
        <f t="shared" ref="R1987:R2050" si="434">C1987+D1987+E1987+F1987+G1987+H1987+I1987+J1987+K1987</f>
        <v>1613750475.49</v>
      </c>
      <c r="S1987" s="8">
        <f t="shared" ref="S1987:S2050" si="435">L1987+M1987-N1987+O1987+P1987+Q1987</f>
        <v>1322740039.38</v>
      </c>
      <c r="T1987" s="8">
        <f t="shared" ref="T1987:T2050" si="436">R1987+S1987</f>
        <v>2936490514.87</v>
      </c>
      <c r="U1987" s="8">
        <f t="shared" ref="U1987:U2050" si="437">C1987+D1987+E1987+F1987+G1987</f>
        <v>934158208.26</v>
      </c>
      <c r="V1987" s="8">
        <f t="shared" ref="V1987:V2050" si="438">H1987+I1987+J1987+K1987</f>
        <v>679592267.23</v>
      </c>
      <c r="W1987" s="8">
        <f t="shared" ref="W1987:W2050" si="439">U1987</f>
        <v>934158208.26</v>
      </c>
      <c r="X1987" s="8">
        <f t="shared" ref="X1987:X2050" si="440">V1987+S1987</f>
        <v>2002332306.61</v>
      </c>
      <c r="Y1987" s="13">
        <f t="shared" ref="Y1987:Y2050" si="441">R1987/T1987</f>
        <v>0.54955071958114</v>
      </c>
      <c r="Z1987" s="13">
        <f t="shared" ref="Z1987:Z2050" si="442">S1987/T1987</f>
        <v>0.45044928041886</v>
      </c>
      <c r="AA1987" s="13">
        <f t="shared" ref="AA1987:AA2050" si="443">T1987/S1987</f>
        <v>2.22000576639867</v>
      </c>
      <c r="AB1987" s="13">
        <f t="shared" ref="AB1987:AB2050" si="444">U1987/R1987</f>
        <v>0.578874009611896</v>
      </c>
      <c r="AC1987" s="13">
        <f t="shared" ref="AC1987:AC2050" si="445">V1987/R1987</f>
        <v>0.421125990388104</v>
      </c>
      <c r="AD1987" s="13">
        <f t="shared" ref="AD1987:AD2050" si="446">W1987/T1987</f>
        <v>0.318120628529037</v>
      </c>
      <c r="AE1987" s="13">
        <f t="shared" ref="AE1987:AE2050" si="447">X1987/T1987</f>
        <v>0.681879371470963</v>
      </c>
    </row>
    <row r="1988" spans="1:31">
      <c r="A1988" s="5" t="s">
        <v>4003</v>
      </c>
      <c r="B1988" s="5" t="s">
        <v>4004</v>
      </c>
      <c r="C1988" s="6">
        <v>214068564.44</v>
      </c>
      <c r="D1988" s="6">
        <v>0</v>
      </c>
      <c r="E1988" s="6">
        <v>0</v>
      </c>
      <c r="F1988" s="6">
        <v>0</v>
      </c>
      <c r="G1988" s="6">
        <v>312384.62</v>
      </c>
      <c r="H1988" s="6">
        <v>0</v>
      </c>
      <c r="I1988" s="6">
        <v>142771281.11</v>
      </c>
      <c r="J1988" s="6">
        <v>0</v>
      </c>
      <c r="K1988" s="6">
        <v>1550535.62</v>
      </c>
      <c r="L1988" s="6">
        <v>263169621</v>
      </c>
      <c r="M1988" s="6">
        <v>402078174.43</v>
      </c>
      <c r="N1988" s="6">
        <v>0</v>
      </c>
      <c r="O1988" s="6">
        <v>922316.36</v>
      </c>
      <c r="P1988" s="6">
        <v>109452648.86</v>
      </c>
      <c r="Q1988" s="6">
        <v>956540815.35</v>
      </c>
      <c r="R1988" s="8">
        <f t="shared" si="434"/>
        <v>358702765.79</v>
      </c>
      <c r="S1988" s="8">
        <f t="shared" si="435"/>
        <v>1732163576</v>
      </c>
      <c r="T1988" s="8">
        <f t="shared" si="436"/>
        <v>2090866341.79</v>
      </c>
      <c r="U1988" s="8">
        <f t="shared" si="437"/>
        <v>214380949.06</v>
      </c>
      <c r="V1988" s="8">
        <f t="shared" si="438"/>
        <v>144321816.73</v>
      </c>
      <c r="W1988" s="8">
        <f t="shared" si="439"/>
        <v>214380949.06</v>
      </c>
      <c r="X1988" s="8">
        <f t="shared" si="440"/>
        <v>1876485392.73</v>
      </c>
      <c r="Y1988" s="13">
        <f t="shared" si="441"/>
        <v>0.171557004204732</v>
      </c>
      <c r="Z1988" s="13">
        <f t="shared" si="442"/>
        <v>0.828442995795268</v>
      </c>
      <c r="AA1988" s="13">
        <f t="shared" si="443"/>
        <v>1.20708365581635</v>
      </c>
      <c r="AB1988" s="13">
        <f t="shared" si="444"/>
        <v>0.597656247751119</v>
      </c>
      <c r="AC1988" s="13">
        <f t="shared" si="445"/>
        <v>0.402343752248881</v>
      </c>
      <c r="AD1988" s="13">
        <f t="shared" si="446"/>
        <v>0.102532115408423</v>
      </c>
      <c r="AE1988" s="13">
        <f t="shared" si="447"/>
        <v>0.897467884591577</v>
      </c>
    </row>
    <row r="1989" spans="1:31">
      <c r="A1989" s="5" t="s">
        <v>4005</v>
      </c>
      <c r="B1989" s="5" t="s">
        <v>4006</v>
      </c>
      <c r="C1989" s="6">
        <v>446648563.81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155549.55</v>
      </c>
      <c r="L1989" s="6">
        <v>646208651</v>
      </c>
      <c r="M1989" s="6">
        <v>1268880908.22</v>
      </c>
      <c r="N1989" s="6">
        <v>0</v>
      </c>
      <c r="O1989" s="6">
        <v>0</v>
      </c>
      <c r="P1989" s="6">
        <v>109673216.03</v>
      </c>
      <c r="Q1989" s="6">
        <v>563656289.84</v>
      </c>
      <c r="R1989" s="8">
        <f t="shared" si="434"/>
        <v>446804113.36</v>
      </c>
      <c r="S1989" s="8">
        <f t="shared" si="435"/>
        <v>2588419065.09</v>
      </c>
      <c r="T1989" s="8">
        <f t="shared" si="436"/>
        <v>3035223178.45</v>
      </c>
      <c r="U1989" s="8">
        <f t="shared" si="437"/>
        <v>446648563.81</v>
      </c>
      <c r="V1989" s="8">
        <f t="shared" si="438"/>
        <v>155549.55</v>
      </c>
      <c r="W1989" s="8">
        <f t="shared" si="439"/>
        <v>446648563.81</v>
      </c>
      <c r="X1989" s="8">
        <f t="shared" si="440"/>
        <v>2588574614.64</v>
      </c>
      <c r="Y1989" s="13">
        <f t="shared" si="441"/>
        <v>0.147206345988755</v>
      </c>
      <c r="Z1989" s="13">
        <f t="shared" si="442"/>
        <v>0.852793654011245</v>
      </c>
      <c r="AA1989" s="13">
        <f t="shared" si="443"/>
        <v>1.17261660578306</v>
      </c>
      <c r="AB1989" s="13">
        <f t="shared" si="444"/>
        <v>0.999651861866646</v>
      </c>
      <c r="AC1989" s="13">
        <f t="shared" si="445"/>
        <v>0.000348138133353912</v>
      </c>
      <c r="AD1989" s="13">
        <f t="shared" si="446"/>
        <v>0.147155097846245</v>
      </c>
      <c r="AE1989" s="13">
        <f t="shared" si="447"/>
        <v>0.852844902153755</v>
      </c>
    </row>
    <row r="1990" spans="1:31">
      <c r="A1990" s="5" t="s">
        <v>4007</v>
      </c>
      <c r="B1990" s="5" t="s">
        <v>4008</v>
      </c>
      <c r="C1990" s="6">
        <v>244829968.41</v>
      </c>
      <c r="D1990" s="6">
        <v>0</v>
      </c>
      <c r="E1990" s="6">
        <v>0</v>
      </c>
      <c r="F1990" s="6">
        <v>0</v>
      </c>
      <c r="G1990" s="6">
        <v>362053012.65</v>
      </c>
      <c r="H1990" s="6">
        <v>431293463.15</v>
      </c>
      <c r="I1990" s="6">
        <v>0</v>
      </c>
      <c r="J1990" s="6">
        <v>0</v>
      </c>
      <c r="K1990" s="6">
        <v>57801.46</v>
      </c>
      <c r="L1990" s="6">
        <v>472581603</v>
      </c>
      <c r="M1990" s="6">
        <v>989997617.33</v>
      </c>
      <c r="N1990" s="6">
        <v>17563581</v>
      </c>
      <c r="O1990" s="6">
        <v>0</v>
      </c>
      <c r="P1990" s="6">
        <v>256056070.56</v>
      </c>
      <c r="Q1990" s="6">
        <v>1799743885.24</v>
      </c>
      <c r="R1990" s="8">
        <f t="shared" si="434"/>
        <v>1038234245.67</v>
      </c>
      <c r="S1990" s="8">
        <f t="shared" si="435"/>
        <v>3500815595.13</v>
      </c>
      <c r="T1990" s="8">
        <f t="shared" si="436"/>
        <v>4539049840.8</v>
      </c>
      <c r="U1990" s="8">
        <f t="shared" si="437"/>
        <v>606882981.06</v>
      </c>
      <c r="V1990" s="8">
        <f t="shared" si="438"/>
        <v>431351264.61</v>
      </c>
      <c r="W1990" s="8">
        <f t="shared" si="439"/>
        <v>606882981.06</v>
      </c>
      <c r="X1990" s="8">
        <f t="shared" si="440"/>
        <v>3932166859.74</v>
      </c>
      <c r="Y1990" s="13">
        <f t="shared" si="441"/>
        <v>0.228733828022257</v>
      </c>
      <c r="Z1990" s="13">
        <f t="shared" si="442"/>
        <v>0.771266171977743</v>
      </c>
      <c r="AA1990" s="13">
        <f t="shared" si="443"/>
        <v>1.29656924721036</v>
      </c>
      <c r="AB1990" s="13">
        <f t="shared" si="444"/>
        <v>0.584533773174051</v>
      </c>
      <c r="AC1990" s="13">
        <f t="shared" si="445"/>
        <v>0.415466226825949</v>
      </c>
      <c r="AD1990" s="13">
        <f t="shared" si="446"/>
        <v>0.133702647546394</v>
      </c>
      <c r="AE1990" s="13">
        <f t="shared" si="447"/>
        <v>0.866297352453606</v>
      </c>
    </row>
    <row r="1991" spans="1:31">
      <c r="A1991" s="5" t="s">
        <v>4009</v>
      </c>
      <c r="B1991" s="5" t="s">
        <v>4010</v>
      </c>
      <c r="C1991" s="6">
        <v>2419018310</v>
      </c>
      <c r="D1991" s="6">
        <v>0</v>
      </c>
      <c r="E1991" s="6">
        <v>0</v>
      </c>
      <c r="F1991" s="6">
        <v>0</v>
      </c>
      <c r="G1991" s="6">
        <v>11113373.12</v>
      </c>
      <c r="H1991" s="6">
        <v>530000000</v>
      </c>
      <c r="I1991" s="6">
        <v>0</v>
      </c>
      <c r="J1991" s="6">
        <v>0</v>
      </c>
      <c r="K1991" s="6">
        <v>274503704.26</v>
      </c>
      <c r="L1991" s="6">
        <v>1051502526</v>
      </c>
      <c r="M1991" s="6">
        <v>1472527642.07</v>
      </c>
      <c r="N1991" s="6">
        <v>0</v>
      </c>
      <c r="O1991" s="6">
        <v>0</v>
      </c>
      <c r="P1991" s="6">
        <v>114329807.17</v>
      </c>
      <c r="Q1991" s="6">
        <v>-1003876288.86</v>
      </c>
      <c r="R1991" s="8">
        <f t="shared" si="434"/>
        <v>3234635387.38</v>
      </c>
      <c r="S1991" s="8">
        <f t="shared" si="435"/>
        <v>1634483686.38</v>
      </c>
      <c r="T1991" s="8">
        <f t="shared" si="436"/>
        <v>4869119073.76</v>
      </c>
      <c r="U1991" s="8">
        <f t="shared" si="437"/>
        <v>2430131683.12</v>
      </c>
      <c r="V1991" s="8">
        <f t="shared" si="438"/>
        <v>804503704.26</v>
      </c>
      <c r="W1991" s="8">
        <f t="shared" si="439"/>
        <v>2430131683.12</v>
      </c>
      <c r="X1991" s="8">
        <f t="shared" si="440"/>
        <v>2438987390.64</v>
      </c>
      <c r="Y1991" s="13">
        <f t="shared" si="441"/>
        <v>0.664316345190994</v>
      </c>
      <c r="Z1991" s="13">
        <f t="shared" si="442"/>
        <v>0.335683654809006</v>
      </c>
      <c r="AA1991" s="13">
        <f t="shared" si="443"/>
        <v>2.97899521074081</v>
      </c>
      <c r="AB1991" s="13">
        <f t="shared" si="444"/>
        <v>0.751284578348834</v>
      </c>
      <c r="AC1991" s="13">
        <f t="shared" si="445"/>
        <v>0.248715421651166</v>
      </c>
      <c r="AD1991" s="13">
        <f t="shared" si="446"/>
        <v>0.499090625287054</v>
      </c>
      <c r="AE1991" s="13">
        <f t="shared" si="447"/>
        <v>0.500909374712946</v>
      </c>
    </row>
    <row r="1992" spans="1:31">
      <c r="A1992" s="5" t="s">
        <v>4011</v>
      </c>
      <c r="B1992" s="5" t="s">
        <v>4012</v>
      </c>
      <c r="C1992" s="6">
        <v>734924995.82</v>
      </c>
      <c r="D1992" s="6">
        <v>0</v>
      </c>
      <c r="E1992" s="6">
        <v>0</v>
      </c>
      <c r="F1992" s="6">
        <v>20564162.48</v>
      </c>
      <c r="G1992" s="6">
        <v>50515878.72</v>
      </c>
      <c r="H1992" s="6">
        <v>332527633.94</v>
      </c>
      <c r="I1992" s="6">
        <v>0</v>
      </c>
      <c r="J1992" s="6">
        <v>0</v>
      </c>
      <c r="K1992" s="6">
        <v>123543056.43</v>
      </c>
      <c r="L1992" s="6">
        <v>350000000</v>
      </c>
      <c r="M1992" s="6">
        <v>252938269.69</v>
      </c>
      <c r="N1992" s="6">
        <v>0</v>
      </c>
      <c r="O1992" s="6">
        <v>0</v>
      </c>
      <c r="P1992" s="6">
        <v>7290271.34</v>
      </c>
      <c r="Q1992" s="6">
        <v>186548966.7</v>
      </c>
      <c r="R1992" s="8">
        <f t="shared" si="434"/>
        <v>1262075727.39</v>
      </c>
      <c r="S1992" s="8">
        <f t="shared" si="435"/>
        <v>796777507.73</v>
      </c>
      <c r="T1992" s="8">
        <f t="shared" si="436"/>
        <v>2058853235.12</v>
      </c>
      <c r="U1992" s="8">
        <f t="shared" si="437"/>
        <v>806005037.02</v>
      </c>
      <c r="V1992" s="8">
        <f t="shared" si="438"/>
        <v>456070690.37</v>
      </c>
      <c r="W1992" s="8">
        <f t="shared" si="439"/>
        <v>806005037.02</v>
      </c>
      <c r="X1992" s="8">
        <f t="shared" si="440"/>
        <v>1252848198.1</v>
      </c>
      <c r="Y1992" s="13">
        <f t="shared" si="441"/>
        <v>0.612999365793279</v>
      </c>
      <c r="Z1992" s="13">
        <f t="shared" si="442"/>
        <v>0.387000634206721</v>
      </c>
      <c r="AA1992" s="13">
        <f t="shared" si="443"/>
        <v>2.58397509360627</v>
      </c>
      <c r="AB1992" s="13">
        <f t="shared" si="444"/>
        <v>0.638634449207605</v>
      </c>
      <c r="AC1992" s="13">
        <f t="shared" si="445"/>
        <v>0.361365550792395</v>
      </c>
      <c r="AD1992" s="13">
        <f t="shared" si="446"/>
        <v>0.391482512338002</v>
      </c>
      <c r="AE1992" s="13">
        <f t="shared" si="447"/>
        <v>0.608517487661998</v>
      </c>
    </row>
    <row r="1993" spans="1:31">
      <c r="A1993" s="5" t="s">
        <v>4013</v>
      </c>
      <c r="B1993" s="5" t="s">
        <v>4014</v>
      </c>
      <c r="C1993" s="6">
        <v>427052924</v>
      </c>
      <c r="D1993" s="6">
        <v>0</v>
      </c>
      <c r="E1993" s="6">
        <v>28380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204349.82</v>
      </c>
      <c r="L1993" s="6">
        <v>202000000</v>
      </c>
      <c r="M1993" s="6">
        <v>116563362.33</v>
      </c>
      <c r="N1993" s="6">
        <v>0</v>
      </c>
      <c r="O1993" s="6">
        <v>-226630.79</v>
      </c>
      <c r="P1993" s="6">
        <v>40788568.76</v>
      </c>
      <c r="Q1993" s="6">
        <v>39712429.33</v>
      </c>
      <c r="R1993" s="8">
        <f t="shared" si="434"/>
        <v>427285653.82</v>
      </c>
      <c r="S1993" s="8">
        <f t="shared" si="435"/>
        <v>398837729.63</v>
      </c>
      <c r="T1993" s="8">
        <f t="shared" si="436"/>
        <v>826123383.45</v>
      </c>
      <c r="U1993" s="8">
        <f t="shared" si="437"/>
        <v>427081304</v>
      </c>
      <c r="V1993" s="8">
        <f t="shared" si="438"/>
        <v>204349.82</v>
      </c>
      <c r="W1993" s="8">
        <f t="shared" si="439"/>
        <v>427081304</v>
      </c>
      <c r="X1993" s="8">
        <f t="shared" si="440"/>
        <v>399042079.45</v>
      </c>
      <c r="Y1993" s="13">
        <f t="shared" si="441"/>
        <v>0.517217721202369</v>
      </c>
      <c r="Z1993" s="13">
        <f t="shared" si="442"/>
        <v>0.482782278797631</v>
      </c>
      <c r="AA1993" s="13">
        <f t="shared" si="443"/>
        <v>2.07132706380711</v>
      </c>
      <c r="AB1993" s="13">
        <f t="shared" si="444"/>
        <v>0.999521748932656</v>
      </c>
      <c r="AC1993" s="13">
        <f t="shared" si="445"/>
        <v>0.000478251067343546</v>
      </c>
      <c r="AD1993" s="13">
        <f t="shared" si="446"/>
        <v>0.516970361275155</v>
      </c>
      <c r="AE1993" s="13">
        <f t="shared" si="447"/>
        <v>0.483029638724845</v>
      </c>
    </row>
    <row r="1994" spans="1:31">
      <c r="A1994" s="5" t="s">
        <v>4015</v>
      </c>
      <c r="B1994" s="5" t="s">
        <v>4016</v>
      </c>
      <c r="C1994" s="6">
        <v>340239796.34</v>
      </c>
      <c r="D1994" s="6">
        <v>0</v>
      </c>
      <c r="E1994" s="6">
        <v>0</v>
      </c>
      <c r="F1994" s="6">
        <v>0</v>
      </c>
      <c r="G1994" s="6">
        <v>2002350</v>
      </c>
      <c r="H1994" s="6">
        <v>147953628.77</v>
      </c>
      <c r="I1994" s="6">
        <v>0</v>
      </c>
      <c r="J1994" s="6">
        <v>0</v>
      </c>
      <c r="K1994" s="6">
        <v>165613.1</v>
      </c>
      <c r="L1994" s="6">
        <v>200963000</v>
      </c>
      <c r="M1994" s="6">
        <v>319300241.95</v>
      </c>
      <c r="N1994" s="6">
        <v>0</v>
      </c>
      <c r="O1994" s="6">
        <v>2651888.39</v>
      </c>
      <c r="P1994" s="6">
        <v>39914576.95</v>
      </c>
      <c r="Q1994" s="6">
        <v>175199349.92</v>
      </c>
      <c r="R1994" s="8">
        <f t="shared" si="434"/>
        <v>490361388.21</v>
      </c>
      <c r="S1994" s="8">
        <f t="shared" si="435"/>
        <v>738029057.21</v>
      </c>
      <c r="T1994" s="8">
        <f t="shared" si="436"/>
        <v>1228390445.42</v>
      </c>
      <c r="U1994" s="8">
        <f t="shared" si="437"/>
        <v>342242146.34</v>
      </c>
      <c r="V1994" s="8">
        <f t="shared" si="438"/>
        <v>148119241.87</v>
      </c>
      <c r="W1994" s="8">
        <f t="shared" si="439"/>
        <v>342242146.34</v>
      </c>
      <c r="X1994" s="8">
        <f t="shared" si="440"/>
        <v>886148299.08</v>
      </c>
      <c r="Y1994" s="13">
        <f t="shared" si="441"/>
        <v>0.399190167945616</v>
      </c>
      <c r="Z1994" s="13">
        <f t="shared" si="442"/>
        <v>0.600809832054384</v>
      </c>
      <c r="AA1994" s="13">
        <f t="shared" si="443"/>
        <v>1.66442016533025</v>
      </c>
      <c r="AB1994" s="13">
        <f t="shared" si="444"/>
        <v>0.697938611335836</v>
      </c>
      <c r="AC1994" s="13">
        <f t="shared" si="445"/>
        <v>0.302061388664164</v>
      </c>
      <c r="AD1994" s="13">
        <f t="shared" si="446"/>
        <v>0.278610231474882</v>
      </c>
      <c r="AE1994" s="13">
        <f t="shared" si="447"/>
        <v>0.721389768525118</v>
      </c>
    </row>
    <row r="1995" spans="1:31">
      <c r="A1995" s="5" t="s">
        <v>4017</v>
      </c>
      <c r="B1995" s="5" t="s">
        <v>4018</v>
      </c>
      <c r="C1995" s="6">
        <v>316502326.38</v>
      </c>
      <c r="D1995" s="6">
        <v>0</v>
      </c>
      <c r="E1995" s="6">
        <v>0</v>
      </c>
      <c r="F1995" s="6">
        <v>0</v>
      </c>
      <c r="G1995" s="6">
        <v>1416183.51</v>
      </c>
      <c r="H1995" s="6">
        <v>600000000</v>
      </c>
      <c r="I1995" s="6">
        <v>0</v>
      </c>
      <c r="J1995" s="6">
        <v>0</v>
      </c>
      <c r="K1995" s="6">
        <v>23596.07</v>
      </c>
      <c r="L1995" s="6">
        <v>374847670</v>
      </c>
      <c r="M1995" s="6">
        <v>2223653199.25</v>
      </c>
      <c r="N1995" s="6">
        <v>0</v>
      </c>
      <c r="O1995" s="6">
        <v>-2359309.77</v>
      </c>
      <c r="P1995" s="6">
        <v>104098373.15</v>
      </c>
      <c r="Q1995" s="6">
        <v>946861492.65</v>
      </c>
      <c r="R1995" s="8">
        <f t="shared" si="434"/>
        <v>917942105.96</v>
      </c>
      <c r="S1995" s="8">
        <f t="shared" si="435"/>
        <v>3647101425.28</v>
      </c>
      <c r="T1995" s="8">
        <f t="shared" si="436"/>
        <v>4565043531.24</v>
      </c>
      <c r="U1995" s="8">
        <f t="shared" si="437"/>
        <v>317918509.89</v>
      </c>
      <c r="V1995" s="8">
        <f t="shared" si="438"/>
        <v>600023596.07</v>
      </c>
      <c r="W1995" s="8">
        <f t="shared" si="439"/>
        <v>317918509.89</v>
      </c>
      <c r="X1995" s="8">
        <f t="shared" si="440"/>
        <v>4247125021.35</v>
      </c>
      <c r="Y1995" s="13">
        <f t="shared" si="441"/>
        <v>0.201080690617349</v>
      </c>
      <c r="Z1995" s="13">
        <f t="shared" si="442"/>
        <v>0.798919309382651</v>
      </c>
      <c r="AA1995" s="13">
        <f t="shared" si="443"/>
        <v>1.25169086321462</v>
      </c>
      <c r="AB1995" s="13">
        <f t="shared" si="444"/>
        <v>0.346338301539742</v>
      </c>
      <c r="AC1995" s="13">
        <f t="shared" si="445"/>
        <v>0.653661698460258</v>
      </c>
      <c r="AD1995" s="13">
        <f t="shared" si="446"/>
        <v>0.0696419448608509</v>
      </c>
      <c r="AE1995" s="13">
        <f t="shared" si="447"/>
        <v>0.930358055139149</v>
      </c>
    </row>
    <row r="1996" spans="1:31">
      <c r="A1996" s="5" t="s">
        <v>4019</v>
      </c>
      <c r="B1996" s="5" t="s">
        <v>4020</v>
      </c>
      <c r="C1996" s="6">
        <v>293850644.46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63087541.7</v>
      </c>
      <c r="L1996" s="6">
        <v>154382664</v>
      </c>
      <c r="M1996" s="6">
        <v>1066757285.26</v>
      </c>
      <c r="N1996" s="6">
        <v>16273703.62</v>
      </c>
      <c r="O1996" s="6">
        <v>30008838.3</v>
      </c>
      <c r="P1996" s="6">
        <v>51630015.5</v>
      </c>
      <c r="Q1996" s="6">
        <v>925489348.03</v>
      </c>
      <c r="R1996" s="8">
        <f t="shared" si="434"/>
        <v>356938186.16</v>
      </c>
      <c r="S1996" s="8">
        <f t="shared" si="435"/>
        <v>2211994447.47</v>
      </c>
      <c r="T1996" s="8">
        <f t="shared" si="436"/>
        <v>2568932633.63</v>
      </c>
      <c r="U1996" s="8">
        <f t="shared" si="437"/>
        <v>293850644.46</v>
      </c>
      <c r="V1996" s="8">
        <f t="shared" si="438"/>
        <v>63087541.7</v>
      </c>
      <c r="W1996" s="8">
        <f t="shared" si="439"/>
        <v>293850644.46</v>
      </c>
      <c r="X1996" s="8">
        <f t="shared" si="440"/>
        <v>2275081989.17</v>
      </c>
      <c r="Y1996" s="13">
        <f t="shared" si="441"/>
        <v>0.138944159721165</v>
      </c>
      <c r="Z1996" s="13">
        <f t="shared" si="442"/>
        <v>0.861055840278835</v>
      </c>
      <c r="AA1996" s="13">
        <f t="shared" si="443"/>
        <v>1.16136486534505</v>
      </c>
      <c r="AB1996" s="13">
        <f t="shared" si="444"/>
        <v>0.823253593630017</v>
      </c>
      <c r="AC1996" s="13">
        <f t="shared" si="445"/>
        <v>0.176746406369983</v>
      </c>
      <c r="AD1996" s="13">
        <f t="shared" si="446"/>
        <v>0.114386278804352</v>
      </c>
      <c r="AE1996" s="13">
        <f t="shared" si="447"/>
        <v>0.885613721195648</v>
      </c>
    </row>
    <row r="1997" spans="1:31">
      <c r="A1997" s="5" t="s">
        <v>4021</v>
      </c>
      <c r="B1997" s="5" t="s">
        <v>4022</v>
      </c>
      <c r="C1997" s="6">
        <v>40026583.33</v>
      </c>
      <c r="D1997" s="6">
        <v>0</v>
      </c>
      <c r="E1997" s="6">
        <v>0</v>
      </c>
      <c r="F1997" s="6">
        <v>0</v>
      </c>
      <c r="G1997" s="6">
        <v>4907111.81</v>
      </c>
      <c r="H1997" s="6">
        <v>374148695.28</v>
      </c>
      <c r="I1997" s="6">
        <v>0</v>
      </c>
      <c r="J1997" s="6">
        <v>0</v>
      </c>
      <c r="K1997" s="6">
        <v>3810295.65</v>
      </c>
      <c r="L1997" s="6">
        <v>588700000</v>
      </c>
      <c r="M1997" s="6">
        <v>215027986.03</v>
      </c>
      <c r="N1997" s="6">
        <v>53083480.77</v>
      </c>
      <c r="O1997" s="6">
        <v>0</v>
      </c>
      <c r="P1997" s="6">
        <v>74641607.33</v>
      </c>
      <c r="Q1997" s="6">
        <v>1344413130.78</v>
      </c>
      <c r="R1997" s="8">
        <f t="shared" si="434"/>
        <v>422892686.07</v>
      </c>
      <c r="S1997" s="8">
        <f t="shared" si="435"/>
        <v>2169699243.37</v>
      </c>
      <c r="T1997" s="8">
        <f t="shared" si="436"/>
        <v>2592591929.44</v>
      </c>
      <c r="U1997" s="8">
        <f t="shared" si="437"/>
        <v>44933695.14</v>
      </c>
      <c r="V1997" s="8">
        <f t="shared" si="438"/>
        <v>377958990.93</v>
      </c>
      <c r="W1997" s="8">
        <f t="shared" si="439"/>
        <v>44933695.14</v>
      </c>
      <c r="X1997" s="8">
        <f t="shared" si="440"/>
        <v>2547658234.3</v>
      </c>
      <c r="Y1997" s="13">
        <f t="shared" si="441"/>
        <v>0.163115792064255</v>
      </c>
      <c r="Z1997" s="13">
        <f t="shared" si="442"/>
        <v>0.836884207935745</v>
      </c>
      <c r="AA1997" s="13">
        <f t="shared" si="443"/>
        <v>1.19490843597897</v>
      </c>
      <c r="AB1997" s="13">
        <f t="shared" si="444"/>
        <v>0.106253185784732</v>
      </c>
      <c r="AC1997" s="13">
        <f t="shared" si="445"/>
        <v>0.893746814215268</v>
      </c>
      <c r="AD1997" s="13">
        <f t="shared" si="446"/>
        <v>0.017331572558627</v>
      </c>
      <c r="AE1997" s="13">
        <f t="shared" si="447"/>
        <v>0.982668427441373</v>
      </c>
    </row>
    <row r="1998" spans="1:31">
      <c r="A1998" s="5" t="s">
        <v>4023</v>
      </c>
      <c r="B1998" s="5" t="s">
        <v>4024</v>
      </c>
      <c r="C1998" s="6">
        <v>1024029505.18</v>
      </c>
      <c r="D1998" s="6">
        <v>0</v>
      </c>
      <c r="E1998" s="6">
        <v>0</v>
      </c>
      <c r="F1998" s="6">
        <v>0</v>
      </c>
      <c r="G1998" s="6">
        <v>52843500</v>
      </c>
      <c r="H1998" s="6">
        <v>253087006.96</v>
      </c>
      <c r="I1998" s="6">
        <v>0</v>
      </c>
      <c r="J1998" s="6">
        <v>0</v>
      </c>
      <c r="K1998" s="6">
        <v>3811918.58</v>
      </c>
      <c r="L1998" s="6">
        <v>142045312</v>
      </c>
      <c r="M1998" s="6">
        <v>792382456.48</v>
      </c>
      <c r="N1998" s="6">
        <v>10863968</v>
      </c>
      <c r="O1998" s="6">
        <v>0</v>
      </c>
      <c r="P1998" s="6">
        <v>42712479.62</v>
      </c>
      <c r="Q1998" s="6">
        <v>669380059.44</v>
      </c>
      <c r="R1998" s="8">
        <f t="shared" si="434"/>
        <v>1333771930.72</v>
      </c>
      <c r="S1998" s="8">
        <f t="shared" si="435"/>
        <v>1635656339.54</v>
      </c>
      <c r="T1998" s="8">
        <f t="shared" si="436"/>
        <v>2969428270.26</v>
      </c>
      <c r="U1998" s="8">
        <f t="shared" si="437"/>
        <v>1076873005.18</v>
      </c>
      <c r="V1998" s="8">
        <f t="shared" si="438"/>
        <v>256898925.54</v>
      </c>
      <c r="W1998" s="8">
        <f t="shared" si="439"/>
        <v>1076873005.18</v>
      </c>
      <c r="X1998" s="8">
        <f t="shared" si="440"/>
        <v>1892555265.08</v>
      </c>
      <c r="Y1998" s="13">
        <f t="shared" si="441"/>
        <v>0.449167923697048</v>
      </c>
      <c r="Z1998" s="13">
        <f t="shared" si="442"/>
        <v>0.550832076302952</v>
      </c>
      <c r="AA1998" s="13">
        <f t="shared" si="443"/>
        <v>1.81543530781967</v>
      </c>
      <c r="AB1998" s="13">
        <f t="shared" si="444"/>
        <v>0.807389164801721</v>
      </c>
      <c r="AC1998" s="13">
        <f t="shared" si="445"/>
        <v>0.192610835198279</v>
      </c>
      <c r="AD1998" s="13">
        <f t="shared" si="446"/>
        <v>0.362653314769483</v>
      </c>
      <c r="AE1998" s="13">
        <f t="shared" si="447"/>
        <v>0.637346685230517</v>
      </c>
    </row>
    <row r="1999" spans="1:31">
      <c r="A1999" s="5" t="s">
        <v>4025</v>
      </c>
      <c r="B1999" s="5" t="s">
        <v>4026</v>
      </c>
      <c r="C1999" s="6">
        <v>217720197.92</v>
      </c>
      <c r="D1999" s="6">
        <v>0</v>
      </c>
      <c r="E1999" s="6">
        <v>0</v>
      </c>
      <c r="F1999" s="6">
        <v>0</v>
      </c>
      <c r="G1999" s="6">
        <v>181482431.13</v>
      </c>
      <c r="H1999" s="6">
        <v>9990000</v>
      </c>
      <c r="I1999" s="6">
        <v>0</v>
      </c>
      <c r="J1999" s="6">
        <v>0</v>
      </c>
      <c r="K1999" s="6">
        <v>2096869.06</v>
      </c>
      <c r="L1999" s="6">
        <v>576000000</v>
      </c>
      <c r="M1999" s="6">
        <v>423121527.19</v>
      </c>
      <c r="N1999" s="6">
        <v>53613117.51</v>
      </c>
      <c r="O1999" s="6">
        <v>0</v>
      </c>
      <c r="P1999" s="6">
        <v>243370891.96</v>
      </c>
      <c r="Q1999" s="6">
        <v>1020178557.41</v>
      </c>
      <c r="R1999" s="8">
        <f t="shared" si="434"/>
        <v>411289498.11</v>
      </c>
      <c r="S1999" s="8">
        <f t="shared" si="435"/>
        <v>2209057859.05</v>
      </c>
      <c r="T1999" s="8">
        <f t="shared" si="436"/>
        <v>2620347357.16</v>
      </c>
      <c r="U1999" s="8">
        <f t="shared" si="437"/>
        <v>399202629.05</v>
      </c>
      <c r="V1999" s="8">
        <f t="shared" si="438"/>
        <v>12086869.06</v>
      </c>
      <c r="W1999" s="8">
        <f t="shared" si="439"/>
        <v>399202629.05</v>
      </c>
      <c r="X1999" s="8">
        <f t="shared" si="440"/>
        <v>2221144728.11</v>
      </c>
      <c r="Y1999" s="13">
        <f t="shared" si="441"/>
        <v>0.156959914870129</v>
      </c>
      <c r="Z1999" s="13">
        <f t="shared" si="442"/>
        <v>0.843040085129871</v>
      </c>
      <c r="AA1999" s="13">
        <f t="shared" si="443"/>
        <v>1.18618321671614</v>
      </c>
      <c r="AB1999" s="13">
        <f t="shared" si="444"/>
        <v>0.970612259453395</v>
      </c>
      <c r="AC1999" s="13">
        <f t="shared" si="445"/>
        <v>0.0293877405466048</v>
      </c>
      <c r="AD1999" s="13">
        <f t="shared" si="446"/>
        <v>0.152347217615708</v>
      </c>
      <c r="AE1999" s="13">
        <f t="shared" si="447"/>
        <v>0.847652782384292</v>
      </c>
    </row>
    <row r="2000" spans="1:31">
      <c r="A2000" s="5" t="s">
        <v>4027</v>
      </c>
      <c r="B2000" s="5" t="s">
        <v>4028</v>
      </c>
      <c r="C2000" s="6">
        <v>84495405</v>
      </c>
      <c r="D2000" s="6">
        <v>0</v>
      </c>
      <c r="E2000" s="6">
        <v>0</v>
      </c>
      <c r="F2000" s="6">
        <v>0</v>
      </c>
      <c r="G2000" s="6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269548349</v>
      </c>
      <c r="M2000" s="6">
        <v>1055605464.72</v>
      </c>
      <c r="N2000" s="6">
        <v>0</v>
      </c>
      <c r="O2000" s="6">
        <v>10669133.22</v>
      </c>
      <c r="P2000" s="6">
        <v>39917219.22</v>
      </c>
      <c r="Q2000" s="6">
        <v>312470563.87</v>
      </c>
      <c r="R2000" s="8">
        <f t="shared" si="434"/>
        <v>84495405</v>
      </c>
      <c r="S2000" s="8">
        <f t="shared" si="435"/>
        <v>1688210730.03</v>
      </c>
      <c r="T2000" s="8">
        <f t="shared" si="436"/>
        <v>1772706135.03</v>
      </c>
      <c r="U2000" s="8">
        <f t="shared" si="437"/>
        <v>84495405</v>
      </c>
      <c r="V2000" s="8">
        <f t="shared" si="438"/>
        <v>0</v>
      </c>
      <c r="W2000" s="8">
        <f t="shared" si="439"/>
        <v>84495405</v>
      </c>
      <c r="X2000" s="8">
        <f t="shared" si="440"/>
        <v>1688210730.03</v>
      </c>
      <c r="Y2000" s="13">
        <f t="shared" si="441"/>
        <v>0.0476646429604476</v>
      </c>
      <c r="Z2000" s="13">
        <f t="shared" si="442"/>
        <v>0.952335357039552</v>
      </c>
      <c r="AA2000" s="13">
        <f t="shared" si="443"/>
        <v>1.05005027127064</v>
      </c>
      <c r="AB2000" s="13">
        <f t="shared" si="444"/>
        <v>1</v>
      </c>
      <c r="AC2000" s="13">
        <f t="shared" si="445"/>
        <v>0</v>
      </c>
      <c r="AD2000" s="13">
        <f t="shared" si="446"/>
        <v>0.0476646429604476</v>
      </c>
      <c r="AE2000" s="13">
        <f t="shared" si="447"/>
        <v>0.952335357039552</v>
      </c>
    </row>
    <row r="2001" spans="1:31">
      <c r="A2001" s="5" t="s">
        <v>4029</v>
      </c>
      <c r="B2001" s="5" t="s">
        <v>4030</v>
      </c>
      <c r="C2001" s="6">
        <v>49050857.19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3561670.67</v>
      </c>
      <c r="L2001" s="6">
        <v>106666667</v>
      </c>
      <c r="M2001" s="6">
        <v>715849430.15</v>
      </c>
      <c r="N2001" s="6">
        <v>0</v>
      </c>
      <c r="O2001" s="6">
        <v>0</v>
      </c>
      <c r="P2001" s="6">
        <v>53545339.49</v>
      </c>
      <c r="Q2001" s="6">
        <v>463150647.24</v>
      </c>
      <c r="R2001" s="8">
        <f t="shared" si="434"/>
        <v>52612527.86</v>
      </c>
      <c r="S2001" s="8">
        <f t="shared" si="435"/>
        <v>1339212083.88</v>
      </c>
      <c r="T2001" s="8">
        <f t="shared" si="436"/>
        <v>1391824611.74</v>
      </c>
      <c r="U2001" s="8">
        <f t="shared" si="437"/>
        <v>49050857.19</v>
      </c>
      <c r="V2001" s="8">
        <f t="shared" si="438"/>
        <v>3561670.67</v>
      </c>
      <c r="W2001" s="8">
        <f t="shared" si="439"/>
        <v>49050857.19</v>
      </c>
      <c r="X2001" s="8">
        <f t="shared" si="440"/>
        <v>1342773754.55</v>
      </c>
      <c r="Y2001" s="13">
        <f t="shared" si="441"/>
        <v>0.0378011190607027</v>
      </c>
      <c r="Z2001" s="13">
        <f t="shared" si="442"/>
        <v>0.962198880939297</v>
      </c>
      <c r="AA2001" s="13">
        <f t="shared" si="443"/>
        <v>1.03928618065301</v>
      </c>
      <c r="AB2001" s="13">
        <f t="shared" si="444"/>
        <v>0.932303753214872</v>
      </c>
      <c r="AC2001" s="13">
        <f t="shared" si="445"/>
        <v>0.0676962467851283</v>
      </c>
      <c r="AD2001" s="13">
        <f t="shared" si="446"/>
        <v>0.0352421251760153</v>
      </c>
      <c r="AE2001" s="13">
        <f t="shared" si="447"/>
        <v>0.964757874823985</v>
      </c>
    </row>
    <row r="2002" spans="1:31">
      <c r="A2002" s="5" t="s">
        <v>4031</v>
      </c>
      <c r="B2002" s="5" t="s">
        <v>4032</v>
      </c>
      <c r="C2002" s="6">
        <v>681173195.89</v>
      </c>
      <c r="D2002" s="6">
        <v>12859275</v>
      </c>
      <c r="E2002" s="6">
        <v>0</v>
      </c>
      <c r="F2002" s="6">
        <v>0</v>
      </c>
      <c r="G2002" s="6">
        <v>662360261.36</v>
      </c>
      <c r="H2002" s="6">
        <v>0</v>
      </c>
      <c r="I2002" s="6">
        <v>0</v>
      </c>
      <c r="J2002" s="6">
        <v>0</v>
      </c>
      <c r="K2002" s="6">
        <v>61011172.82</v>
      </c>
      <c r="L2002" s="6">
        <v>601213300</v>
      </c>
      <c r="M2002" s="6">
        <v>3906813344.83</v>
      </c>
      <c r="N2002" s="6">
        <v>100464697</v>
      </c>
      <c r="O2002" s="6">
        <v>3049959.16</v>
      </c>
      <c r="P2002" s="6">
        <v>302797998.73</v>
      </c>
      <c r="Q2002" s="6">
        <v>5436818528.78</v>
      </c>
      <c r="R2002" s="8">
        <f t="shared" si="434"/>
        <v>1417403905.07</v>
      </c>
      <c r="S2002" s="8">
        <f t="shared" si="435"/>
        <v>10150228434.5</v>
      </c>
      <c r="T2002" s="8">
        <f t="shared" si="436"/>
        <v>11567632339.57</v>
      </c>
      <c r="U2002" s="8">
        <f t="shared" si="437"/>
        <v>1356392732.25</v>
      </c>
      <c r="V2002" s="8">
        <f t="shared" si="438"/>
        <v>61011172.82</v>
      </c>
      <c r="W2002" s="8">
        <f t="shared" si="439"/>
        <v>1356392732.25</v>
      </c>
      <c r="X2002" s="8">
        <f t="shared" si="440"/>
        <v>10211239607.32</v>
      </c>
      <c r="Y2002" s="13">
        <f t="shared" si="441"/>
        <v>0.122531894467411</v>
      </c>
      <c r="Z2002" s="13">
        <f t="shared" si="442"/>
        <v>0.877468105532589</v>
      </c>
      <c r="AA2002" s="13">
        <f t="shared" si="443"/>
        <v>1.13964256215676</v>
      </c>
      <c r="AB2002" s="13">
        <f t="shared" si="444"/>
        <v>0.956955690186992</v>
      </c>
      <c r="AC2002" s="13">
        <f t="shared" si="445"/>
        <v>0.0430443098130077</v>
      </c>
      <c r="AD2002" s="13">
        <f t="shared" si="446"/>
        <v>0.117257593639981</v>
      </c>
      <c r="AE2002" s="13">
        <f t="shared" si="447"/>
        <v>0.882742406360019</v>
      </c>
    </row>
    <row r="2003" spans="1:31">
      <c r="A2003" s="5" t="s">
        <v>4033</v>
      </c>
      <c r="B2003" s="5" t="s">
        <v>4034</v>
      </c>
      <c r="C2003" s="6">
        <v>60000000</v>
      </c>
      <c r="D2003" s="6">
        <v>0</v>
      </c>
      <c r="E2003" s="6">
        <v>0</v>
      </c>
      <c r="F2003" s="6">
        <v>0</v>
      </c>
      <c r="G2003" s="6">
        <v>28392748.7</v>
      </c>
      <c r="H2003" s="6">
        <v>0</v>
      </c>
      <c r="I2003" s="6">
        <v>0</v>
      </c>
      <c r="J2003" s="6">
        <v>0</v>
      </c>
      <c r="K2003" s="6">
        <v>34313088.24</v>
      </c>
      <c r="L2003" s="6">
        <v>240000000</v>
      </c>
      <c r="M2003" s="6">
        <v>376500609.91</v>
      </c>
      <c r="N2003" s="6">
        <v>10203750.87</v>
      </c>
      <c r="O2003" s="6">
        <v>-6884752.54</v>
      </c>
      <c r="P2003" s="6">
        <v>57077916.91</v>
      </c>
      <c r="Q2003" s="6">
        <v>183737188.33</v>
      </c>
      <c r="R2003" s="8">
        <f t="shared" si="434"/>
        <v>122705836.94</v>
      </c>
      <c r="S2003" s="8">
        <f t="shared" si="435"/>
        <v>840227211.74</v>
      </c>
      <c r="T2003" s="8">
        <f t="shared" si="436"/>
        <v>962933048.68</v>
      </c>
      <c r="U2003" s="8">
        <f t="shared" si="437"/>
        <v>88392748.7</v>
      </c>
      <c r="V2003" s="8">
        <f t="shared" si="438"/>
        <v>34313088.24</v>
      </c>
      <c r="W2003" s="8">
        <f t="shared" si="439"/>
        <v>88392748.7</v>
      </c>
      <c r="X2003" s="8">
        <f t="shared" si="440"/>
        <v>874540299.98</v>
      </c>
      <c r="Y2003" s="13">
        <f t="shared" si="441"/>
        <v>0.127429250775229</v>
      </c>
      <c r="Z2003" s="13">
        <f t="shared" si="442"/>
        <v>0.872570749224771</v>
      </c>
      <c r="AA2003" s="13">
        <f t="shared" si="443"/>
        <v>1.14603887522982</v>
      </c>
      <c r="AB2003" s="13">
        <f t="shared" si="444"/>
        <v>0.720363031656121</v>
      </c>
      <c r="AC2003" s="13">
        <f t="shared" si="445"/>
        <v>0.279636968343879</v>
      </c>
      <c r="AD2003" s="13">
        <f t="shared" si="446"/>
        <v>0.0917953214101124</v>
      </c>
      <c r="AE2003" s="13">
        <f t="shared" si="447"/>
        <v>0.908204678589888</v>
      </c>
    </row>
    <row r="2004" spans="1:31">
      <c r="A2004" s="5" t="s">
        <v>4035</v>
      </c>
      <c r="B2004" s="5" t="s">
        <v>4036</v>
      </c>
      <c r="C2004" s="6">
        <v>590363253.47</v>
      </c>
      <c r="D2004" s="6">
        <v>0</v>
      </c>
      <c r="E2004" s="6">
        <v>0</v>
      </c>
      <c r="F2004" s="6">
        <v>0</v>
      </c>
      <c r="G2004" s="6">
        <v>359983459.96</v>
      </c>
      <c r="H2004" s="6">
        <v>583854481.55</v>
      </c>
      <c r="I2004" s="6">
        <v>0</v>
      </c>
      <c r="J2004" s="6">
        <v>0</v>
      </c>
      <c r="K2004" s="6">
        <v>0</v>
      </c>
      <c r="L2004" s="6">
        <v>205479518</v>
      </c>
      <c r="M2004" s="6">
        <v>969397939.53</v>
      </c>
      <c r="N2004" s="6">
        <v>0</v>
      </c>
      <c r="O2004" s="6">
        <v>-711914.99</v>
      </c>
      <c r="P2004" s="6">
        <v>51150891.12</v>
      </c>
      <c r="Q2004" s="6">
        <v>940800177.9</v>
      </c>
      <c r="R2004" s="8">
        <f t="shared" si="434"/>
        <v>1534201194.98</v>
      </c>
      <c r="S2004" s="8">
        <f t="shared" si="435"/>
        <v>2166116611.56</v>
      </c>
      <c r="T2004" s="8">
        <f t="shared" si="436"/>
        <v>3700317806.54</v>
      </c>
      <c r="U2004" s="8">
        <f t="shared" si="437"/>
        <v>950346713.43</v>
      </c>
      <c r="V2004" s="8">
        <f t="shared" si="438"/>
        <v>583854481.55</v>
      </c>
      <c r="W2004" s="8">
        <f t="shared" si="439"/>
        <v>950346713.43</v>
      </c>
      <c r="X2004" s="8">
        <f t="shared" si="440"/>
        <v>2749971093.11</v>
      </c>
      <c r="Y2004" s="13">
        <f t="shared" si="441"/>
        <v>0.414613358957555</v>
      </c>
      <c r="Z2004" s="13">
        <f t="shared" si="442"/>
        <v>0.585386641042445</v>
      </c>
      <c r="AA2004" s="13">
        <f t="shared" si="443"/>
        <v>1.70827266952867</v>
      </c>
      <c r="AB2004" s="13">
        <f t="shared" si="444"/>
        <v>0.619440733418532</v>
      </c>
      <c r="AC2004" s="13">
        <f t="shared" si="445"/>
        <v>0.380559266581468</v>
      </c>
      <c r="AD2004" s="13">
        <f t="shared" si="446"/>
        <v>0.256828403157789</v>
      </c>
      <c r="AE2004" s="13">
        <f t="shared" si="447"/>
        <v>0.743171596842211</v>
      </c>
    </row>
    <row r="2005" spans="1:31">
      <c r="A2005" s="5" t="s">
        <v>4037</v>
      </c>
      <c r="B2005" s="5" t="s">
        <v>4038</v>
      </c>
      <c r="C2005" s="6">
        <v>128197600</v>
      </c>
      <c r="D2005" s="6">
        <v>0</v>
      </c>
      <c r="E2005" s="6">
        <v>0</v>
      </c>
      <c r="F2005" s="6">
        <v>0</v>
      </c>
      <c r="G2005" s="6">
        <v>7303778.08</v>
      </c>
      <c r="H2005" s="6">
        <v>0</v>
      </c>
      <c r="I2005" s="6">
        <v>0</v>
      </c>
      <c r="J2005" s="6">
        <v>0</v>
      </c>
      <c r="K2005" s="6">
        <v>4328158.63</v>
      </c>
      <c r="L2005" s="6">
        <v>125296539</v>
      </c>
      <c r="M2005" s="6">
        <v>337360836.81</v>
      </c>
      <c r="N2005" s="6">
        <v>0</v>
      </c>
      <c r="O2005" s="6">
        <v>-15072.62</v>
      </c>
      <c r="P2005" s="6">
        <v>45170255.23</v>
      </c>
      <c r="Q2005" s="6">
        <v>318572934.23</v>
      </c>
      <c r="R2005" s="8">
        <f t="shared" si="434"/>
        <v>139829536.71</v>
      </c>
      <c r="S2005" s="8">
        <f t="shared" si="435"/>
        <v>826385492.65</v>
      </c>
      <c r="T2005" s="8">
        <f t="shared" si="436"/>
        <v>966215029.36</v>
      </c>
      <c r="U2005" s="8">
        <f t="shared" si="437"/>
        <v>135501378.08</v>
      </c>
      <c r="V2005" s="8">
        <f t="shared" si="438"/>
        <v>4328158.63</v>
      </c>
      <c r="W2005" s="8">
        <f t="shared" si="439"/>
        <v>135501378.08</v>
      </c>
      <c r="X2005" s="8">
        <f t="shared" si="440"/>
        <v>830713651.28</v>
      </c>
      <c r="Y2005" s="13">
        <f t="shared" si="441"/>
        <v>0.144718859116298</v>
      </c>
      <c r="Z2005" s="13">
        <f t="shared" si="442"/>
        <v>0.855281140883702</v>
      </c>
      <c r="AA2005" s="13">
        <f t="shared" si="443"/>
        <v>1.16920618519283</v>
      </c>
      <c r="AB2005" s="13">
        <f t="shared" si="444"/>
        <v>0.969046892868018</v>
      </c>
      <c r="AC2005" s="13">
        <f t="shared" si="445"/>
        <v>0.0309531071319817</v>
      </c>
      <c r="AD2005" s="13">
        <f t="shared" si="446"/>
        <v>0.140239360766053</v>
      </c>
      <c r="AE2005" s="13">
        <f t="shared" si="447"/>
        <v>0.859760639233947</v>
      </c>
    </row>
    <row r="2006" spans="1:31">
      <c r="A2006" s="5" t="s">
        <v>4039</v>
      </c>
      <c r="B2006" s="5" t="s">
        <v>4040</v>
      </c>
      <c r="C2006" s="6">
        <v>6000000</v>
      </c>
      <c r="D2006" s="6">
        <v>0</v>
      </c>
      <c r="E2006" s="6">
        <v>0</v>
      </c>
      <c r="F2006" s="6">
        <v>0</v>
      </c>
      <c r="G2006" s="6">
        <v>10370685.84</v>
      </c>
      <c r="H2006" s="6">
        <v>0</v>
      </c>
      <c r="I2006" s="6">
        <v>0</v>
      </c>
      <c r="J2006" s="6">
        <v>0</v>
      </c>
      <c r="K2006" s="6">
        <v>5133657.54</v>
      </c>
      <c r="L2006" s="6">
        <v>187840544</v>
      </c>
      <c r="M2006" s="6">
        <v>316987137.16</v>
      </c>
      <c r="N2006" s="6">
        <v>0</v>
      </c>
      <c r="O2006" s="6">
        <v>-38745.05</v>
      </c>
      <c r="P2006" s="6">
        <v>78266893.5</v>
      </c>
      <c r="Q2006" s="6">
        <v>644717580.93</v>
      </c>
      <c r="R2006" s="8">
        <f t="shared" si="434"/>
        <v>21504343.38</v>
      </c>
      <c r="S2006" s="8">
        <f t="shared" si="435"/>
        <v>1227773410.54</v>
      </c>
      <c r="T2006" s="8">
        <f t="shared" si="436"/>
        <v>1249277753.92</v>
      </c>
      <c r="U2006" s="8">
        <f t="shared" si="437"/>
        <v>16370685.84</v>
      </c>
      <c r="V2006" s="8">
        <f t="shared" si="438"/>
        <v>5133657.54</v>
      </c>
      <c r="W2006" s="8">
        <f t="shared" si="439"/>
        <v>16370685.84</v>
      </c>
      <c r="X2006" s="8">
        <f t="shared" si="440"/>
        <v>1232907068.08</v>
      </c>
      <c r="Y2006" s="13">
        <f t="shared" si="441"/>
        <v>0.0172134205644208</v>
      </c>
      <c r="Z2006" s="13">
        <f t="shared" si="442"/>
        <v>0.982786579435579</v>
      </c>
      <c r="AA2006" s="13">
        <f t="shared" si="443"/>
        <v>1.01751491211277</v>
      </c>
      <c r="AB2006" s="13">
        <f t="shared" si="444"/>
        <v>0.761273457678576</v>
      </c>
      <c r="AC2006" s="13">
        <f t="shared" si="445"/>
        <v>0.238726542321424</v>
      </c>
      <c r="AD2006" s="13">
        <f t="shared" si="446"/>
        <v>0.0131041201915522</v>
      </c>
      <c r="AE2006" s="13">
        <f t="shared" si="447"/>
        <v>0.986895879808448</v>
      </c>
    </row>
    <row r="2007" spans="1:31">
      <c r="A2007" s="5" t="s">
        <v>4041</v>
      </c>
      <c r="B2007" s="5" t="s">
        <v>4042</v>
      </c>
      <c r="C2007" s="6">
        <v>67896169.6</v>
      </c>
      <c r="D2007" s="6">
        <v>0</v>
      </c>
      <c r="E2007" s="6">
        <v>0</v>
      </c>
      <c r="F2007" s="6">
        <v>0</v>
      </c>
      <c r="G2007" s="6">
        <v>34061322.65</v>
      </c>
      <c r="H2007" s="6">
        <v>82118303.38</v>
      </c>
      <c r="I2007" s="6">
        <v>541096573.14</v>
      </c>
      <c r="J2007" s="6">
        <v>0</v>
      </c>
      <c r="K2007" s="6">
        <v>36035701.34</v>
      </c>
      <c r="L2007" s="6">
        <v>105060879</v>
      </c>
      <c r="M2007" s="6">
        <v>518703153.39</v>
      </c>
      <c r="N2007" s="6">
        <v>0</v>
      </c>
      <c r="O2007" s="6">
        <v>-8500000</v>
      </c>
      <c r="P2007" s="6">
        <v>123215570.39</v>
      </c>
      <c r="Q2007" s="6">
        <v>1098134065.91</v>
      </c>
      <c r="R2007" s="8">
        <f t="shared" si="434"/>
        <v>761208070.11</v>
      </c>
      <c r="S2007" s="8">
        <f t="shared" si="435"/>
        <v>1836613668.69</v>
      </c>
      <c r="T2007" s="8">
        <f t="shared" si="436"/>
        <v>2597821738.8</v>
      </c>
      <c r="U2007" s="8">
        <f t="shared" si="437"/>
        <v>101957492.25</v>
      </c>
      <c r="V2007" s="8">
        <f t="shared" si="438"/>
        <v>659250577.86</v>
      </c>
      <c r="W2007" s="8">
        <f t="shared" si="439"/>
        <v>101957492.25</v>
      </c>
      <c r="X2007" s="8">
        <f t="shared" si="440"/>
        <v>2495864246.55</v>
      </c>
      <c r="Y2007" s="13">
        <f t="shared" si="441"/>
        <v>0.293017822870949</v>
      </c>
      <c r="Z2007" s="13">
        <f t="shared" si="442"/>
        <v>0.706982177129051</v>
      </c>
      <c r="AA2007" s="13">
        <f t="shared" si="443"/>
        <v>1.41446281441047</v>
      </c>
      <c r="AB2007" s="13">
        <f t="shared" si="444"/>
        <v>0.133941685924673</v>
      </c>
      <c r="AC2007" s="13">
        <f t="shared" si="445"/>
        <v>0.866058314075327</v>
      </c>
      <c r="AD2007" s="13">
        <f t="shared" si="446"/>
        <v>0.0392473012013121</v>
      </c>
      <c r="AE2007" s="13">
        <f t="shared" si="447"/>
        <v>0.960752698798688</v>
      </c>
    </row>
    <row r="2008" spans="1:31">
      <c r="A2008" s="5" t="s">
        <v>4043</v>
      </c>
      <c r="B2008" s="5" t="s">
        <v>4044</v>
      </c>
      <c r="C2008" s="6">
        <v>600418481.84</v>
      </c>
      <c r="D2008" s="6">
        <v>0</v>
      </c>
      <c r="E2008" s="6">
        <v>0</v>
      </c>
      <c r="F2008" s="6">
        <v>0</v>
      </c>
      <c r="G2008" s="6">
        <v>154736988</v>
      </c>
      <c r="H2008" s="6">
        <v>342698992.39</v>
      </c>
      <c r="I2008" s="6">
        <v>0</v>
      </c>
      <c r="J2008" s="6">
        <v>0</v>
      </c>
      <c r="K2008" s="6">
        <v>2218686.28</v>
      </c>
      <c r="L2008" s="6">
        <v>400010000</v>
      </c>
      <c r="M2008" s="6">
        <v>836316629.13</v>
      </c>
      <c r="N2008" s="6">
        <v>0</v>
      </c>
      <c r="O2008" s="6">
        <v>0</v>
      </c>
      <c r="P2008" s="6">
        <v>72777018.21</v>
      </c>
      <c r="Q2008" s="6">
        <v>684293082.41</v>
      </c>
      <c r="R2008" s="8">
        <f t="shared" si="434"/>
        <v>1100073148.51</v>
      </c>
      <c r="S2008" s="8">
        <f t="shared" si="435"/>
        <v>1993396729.75</v>
      </c>
      <c r="T2008" s="8">
        <f t="shared" si="436"/>
        <v>3093469878.26</v>
      </c>
      <c r="U2008" s="8">
        <f t="shared" si="437"/>
        <v>755155469.84</v>
      </c>
      <c r="V2008" s="8">
        <f t="shared" si="438"/>
        <v>344917678.67</v>
      </c>
      <c r="W2008" s="8">
        <f t="shared" si="439"/>
        <v>755155469.84</v>
      </c>
      <c r="X2008" s="8">
        <f t="shared" si="440"/>
        <v>2338314408.42</v>
      </c>
      <c r="Y2008" s="13">
        <f t="shared" si="441"/>
        <v>0.355611398139349</v>
      </c>
      <c r="Z2008" s="13">
        <f t="shared" si="442"/>
        <v>0.644388601860651</v>
      </c>
      <c r="AA2008" s="13">
        <f t="shared" si="443"/>
        <v>1.5518586100259</v>
      </c>
      <c r="AB2008" s="13">
        <f t="shared" si="444"/>
        <v>0.686459323966615</v>
      </c>
      <c r="AC2008" s="13">
        <f t="shared" si="445"/>
        <v>0.313540676033385</v>
      </c>
      <c r="AD2008" s="13">
        <f t="shared" si="446"/>
        <v>0.24411275996156</v>
      </c>
      <c r="AE2008" s="13">
        <f t="shared" si="447"/>
        <v>0.75588724003844</v>
      </c>
    </row>
    <row r="2009" spans="1:31">
      <c r="A2009" s="5" t="s">
        <v>4045</v>
      </c>
      <c r="B2009" s="5" t="s">
        <v>4046</v>
      </c>
      <c r="C2009" s="6">
        <v>50056944.45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5737877.7</v>
      </c>
      <c r="L2009" s="6">
        <v>369540000</v>
      </c>
      <c r="M2009" s="6">
        <v>251222371.16</v>
      </c>
      <c r="N2009" s="6">
        <v>0</v>
      </c>
      <c r="O2009" s="6">
        <v>0</v>
      </c>
      <c r="P2009" s="6">
        <v>18437120.4</v>
      </c>
      <c r="Q2009" s="6">
        <v>345240108.2</v>
      </c>
      <c r="R2009" s="8">
        <f t="shared" si="434"/>
        <v>55794822.15</v>
      </c>
      <c r="S2009" s="8">
        <f t="shared" si="435"/>
        <v>984439599.76</v>
      </c>
      <c r="T2009" s="8">
        <f t="shared" si="436"/>
        <v>1040234421.91</v>
      </c>
      <c r="U2009" s="8">
        <f t="shared" si="437"/>
        <v>50056944.45</v>
      </c>
      <c r="V2009" s="8">
        <f t="shared" si="438"/>
        <v>5737877.7</v>
      </c>
      <c r="W2009" s="8">
        <f t="shared" si="439"/>
        <v>50056944.45</v>
      </c>
      <c r="X2009" s="8">
        <f t="shared" si="440"/>
        <v>990177477.46</v>
      </c>
      <c r="Y2009" s="13">
        <f t="shared" si="441"/>
        <v>0.0536367774174919</v>
      </c>
      <c r="Z2009" s="13">
        <f t="shared" si="442"/>
        <v>0.946363222582508</v>
      </c>
      <c r="AA2009" s="13">
        <f t="shared" si="443"/>
        <v>1.05667673482822</v>
      </c>
      <c r="AB2009" s="13">
        <f t="shared" si="444"/>
        <v>0.897161107807205</v>
      </c>
      <c r="AC2009" s="13">
        <f t="shared" si="445"/>
        <v>0.102838892192795</v>
      </c>
      <c r="AD2009" s="13">
        <f t="shared" si="446"/>
        <v>0.0481208306470855</v>
      </c>
      <c r="AE2009" s="13">
        <f t="shared" si="447"/>
        <v>0.951879169352915</v>
      </c>
    </row>
    <row r="2010" spans="1:31">
      <c r="A2010" s="5" t="s">
        <v>4047</v>
      </c>
      <c r="B2010" s="5" t="s">
        <v>4048</v>
      </c>
      <c r="C2010" s="6">
        <v>529898910.16</v>
      </c>
      <c r="D2010" s="6">
        <v>0</v>
      </c>
      <c r="E2010" s="6">
        <v>0</v>
      </c>
      <c r="F2010" s="6">
        <v>0</v>
      </c>
      <c r="G2010" s="6">
        <v>42971126.08</v>
      </c>
      <c r="H2010" s="6">
        <v>0</v>
      </c>
      <c r="I2010" s="6">
        <v>0</v>
      </c>
      <c r="J2010" s="6">
        <v>0</v>
      </c>
      <c r="K2010" s="6">
        <v>30293844.52</v>
      </c>
      <c r="L2010" s="6">
        <v>141549576</v>
      </c>
      <c r="M2010" s="6">
        <v>343743276.13</v>
      </c>
      <c r="N2010" s="6">
        <v>14493840</v>
      </c>
      <c r="O2010" s="6">
        <v>1809924.75</v>
      </c>
      <c r="P2010" s="6">
        <v>31786539.94</v>
      </c>
      <c r="Q2010" s="6">
        <v>487202792.77</v>
      </c>
      <c r="R2010" s="8">
        <f t="shared" si="434"/>
        <v>603163880.76</v>
      </c>
      <c r="S2010" s="8">
        <f t="shared" si="435"/>
        <v>991598269.59</v>
      </c>
      <c r="T2010" s="8">
        <f t="shared" si="436"/>
        <v>1594762150.35</v>
      </c>
      <c r="U2010" s="8">
        <f t="shared" si="437"/>
        <v>572870036.24</v>
      </c>
      <c r="V2010" s="8">
        <f t="shared" si="438"/>
        <v>30293844.52</v>
      </c>
      <c r="W2010" s="8">
        <f t="shared" si="439"/>
        <v>572870036.24</v>
      </c>
      <c r="X2010" s="8">
        <f t="shared" si="440"/>
        <v>1021892114.11</v>
      </c>
      <c r="Y2010" s="13">
        <f t="shared" si="441"/>
        <v>0.378215573167212</v>
      </c>
      <c r="Z2010" s="13">
        <f t="shared" si="442"/>
        <v>0.621784426832788</v>
      </c>
      <c r="AA2010" s="13">
        <f t="shared" si="443"/>
        <v>1.60827443860848</v>
      </c>
      <c r="AB2010" s="13">
        <f t="shared" si="444"/>
        <v>0.949775101781909</v>
      </c>
      <c r="AC2010" s="13">
        <f t="shared" si="445"/>
        <v>0.0502248982180914</v>
      </c>
      <c r="AD2010" s="13">
        <f t="shared" si="446"/>
        <v>0.359219734500391</v>
      </c>
      <c r="AE2010" s="13">
        <f t="shared" si="447"/>
        <v>0.640780265499609</v>
      </c>
    </row>
    <row r="2011" spans="1:31">
      <c r="A2011" s="5" t="s">
        <v>4049</v>
      </c>
      <c r="B2011" s="5" t="s">
        <v>4050</v>
      </c>
      <c r="C2011" s="6">
        <v>227955533.08</v>
      </c>
      <c r="D2011" s="6">
        <v>155000</v>
      </c>
      <c r="E2011" s="6">
        <v>0</v>
      </c>
      <c r="F2011" s="6">
        <v>2428934.8</v>
      </c>
      <c r="G2011" s="6">
        <v>3001251.42</v>
      </c>
      <c r="H2011" s="6">
        <v>0</v>
      </c>
      <c r="I2011" s="6">
        <v>0</v>
      </c>
      <c r="J2011" s="6">
        <v>0</v>
      </c>
      <c r="K2011" s="6">
        <v>6399524.55</v>
      </c>
      <c r="L2011" s="6">
        <v>139995000</v>
      </c>
      <c r="M2011" s="6">
        <v>6770200</v>
      </c>
      <c r="N2011" s="6">
        <v>0</v>
      </c>
      <c r="O2011" s="6">
        <v>0</v>
      </c>
      <c r="P2011" s="6">
        <v>10593533.28</v>
      </c>
      <c r="Q2011" s="6">
        <v>160075418.1</v>
      </c>
      <c r="R2011" s="8">
        <f t="shared" si="434"/>
        <v>239940243.85</v>
      </c>
      <c r="S2011" s="8">
        <f t="shared" si="435"/>
        <v>317434151.38</v>
      </c>
      <c r="T2011" s="8">
        <f t="shared" si="436"/>
        <v>557374395.23</v>
      </c>
      <c r="U2011" s="8">
        <f t="shared" si="437"/>
        <v>233540719.3</v>
      </c>
      <c r="V2011" s="8">
        <f t="shared" si="438"/>
        <v>6399524.55</v>
      </c>
      <c r="W2011" s="8">
        <f t="shared" si="439"/>
        <v>233540719.3</v>
      </c>
      <c r="X2011" s="8">
        <f t="shared" si="440"/>
        <v>323833675.93</v>
      </c>
      <c r="Y2011" s="13">
        <f t="shared" si="441"/>
        <v>0.430483075475666</v>
      </c>
      <c r="Z2011" s="13">
        <f t="shared" si="442"/>
        <v>0.569516924524334</v>
      </c>
      <c r="AA2011" s="13">
        <f t="shared" si="443"/>
        <v>1.75587406965159</v>
      </c>
      <c r="AB2011" s="13">
        <f t="shared" si="444"/>
        <v>0.973328673642589</v>
      </c>
      <c r="AC2011" s="13">
        <f t="shared" si="445"/>
        <v>0.0266713263574105</v>
      </c>
      <c r="AD2011" s="13">
        <f t="shared" si="446"/>
        <v>0.419001520878313</v>
      </c>
      <c r="AE2011" s="13">
        <f t="shared" si="447"/>
        <v>0.580998479121687</v>
      </c>
    </row>
    <row r="2012" spans="1:31">
      <c r="A2012" s="5" t="s">
        <v>4051</v>
      </c>
      <c r="B2012" s="5" t="s">
        <v>4052</v>
      </c>
      <c r="C2012" s="6">
        <v>20000000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361733.41</v>
      </c>
      <c r="L2012" s="6">
        <v>967604009</v>
      </c>
      <c r="M2012" s="6">
        <v>4452287065.07</v>
      </c>
      <c r="N2012" s="6">
        <v>9276120</v>
      </c>
      <c r="O2012" s="6">
        <v>0</v>
      </c>
      <c r="P2012" s="6">
        <v>174111956.96</v>
      </c>
      <c r="Q2012" s="6">
        <v>2986856652.6</v>
      </c>
      <c r="R2012" s="8">
        <f t="shared" si="434"/>
        <v>20361733.41</v>
      </c>
      <c r="S2012" s="8">
        <f t="shared" si="435"/>
        <v>8571583563.63</v>
      </c>
      <c r="T2012" s="8">
        <f t="shared" si="436"/>
        <v>8591945297.04</v>
      </c>
      <c r="U2012" s="8">
        <f t="shared" si="437"/>
        <v>20000000</v>
      </c>
      <c r="V2012" s="8">
        <f t="shared" si="438"/>
        <v>361733.41</v>
      </c>
      <c r="W2012" s="8">
        <f t="shared" si="439"/>
        <v>20000000</v>
      </c>
      <c r="X2012" s="8">
        <f t="shared" si="440"/>
        <v>8571945297.04</v>
      </c>
      <c r="Y2012" s="13">
        <f t="shared" si="441"/>
        <v>0.00236986301775161</v>
      </c>
      <c r="Z2012" s="13">
        <f t="shared" si="442"/>
        <v>0.997630136982248</v>
      </c>
      <c r="AA2012" s="13">
        <f t="shared" si="443"/>
        <v>1.00237549260984</v>
      </c>
      <c r="AB2012" s="13">
        <f t="shared" si="444"/>
        <v>0.982234645611147</v>
      </c>
      <c r="AC2012" s="13">
        <f t="shared" si="445"/>
        <v>0.0177653543888531</v>
      </c>
      <c r="AD2012" s="13">
        <f t="shared" si="446"/>
        <v>0.00232776156138822</v>
      </c>
      <c r="AE2012" s="13">
        <f t="shared" si="447"/>
        <v>0.997672238438612</v>
      </c>
    </row>
    <row r="2013" spans="1:31">
      <c r="A2013" s="5" t="s">
        <v>4053</v>
      </c>
      <c r="B2013" s="5" t="s">
        <v>4054</v>
      </c>
      <c r="C2013" s="6">
        <v>279263652.79</v>
      </c>
      <c r="D2013" s="6">
        <v>0</v>
      </c>
      <c r="E2013" s="6">
        <v>0</v>
      </c>
      <c r="F2013" s="6">
        <v>0</v>
      </c>
      <c r="G2013" s="6">
        <v>13337601.3</v>
      </c>
      <c r="H2013" s="6">
        <v>26900000</v>
      </c>
      <c r="I2013" s="6">
        <v>0</v>
      </c>
      <c r="J2013" s="6">
        <v>0</v>
      </c>
      <c r="K2013" s="6">
        <v>88280.03</v>
      </c>
      <c r="L2013" s="6">
        <v>360000000</v>
      </c>
      <c r="M2013" s="6">
        <v>119541380.25</v>
      </c>
      <c r="N2013" s="6">
        <v>0</v>
      </c>
      <c r="O2013" s="6">
        <v>-2348121.19</v>
      </c>
      <c r="P2013" s="6">
        <v>31554340.71</v>
      </c>
      <c r="Q2013" s="6">
        <v>424794123.31</v>
      </c>
      <c r="R2013" s="8">
        <f t="shared" si="434"/>
        <v>319589534.12</v>
      </c>
      <c r="S2013" s="8">
        <f t="shared" si="435"/>
        <v>933541723.08</v>
      </c>
      <c r="T2013" s="8">
        <f t="shared" si="436"/>
        <v>1253131257.2</v>
      </c>
      <c r="U2013" s="8">
        <f t="shared" si="437"/>
        <v>292601254.09</v>
      </c>
      <c r="V2013" s="8">
        <f t="shared" si="438"/>
        <v>26988280.03</v>
      </c>
      <c r="W2013" s="8">
        <f t="shared" si="439"/>
        <v>292601254.09</v>
      </c>
      <c r="X2013" s="8">
        <f t="shared" si="440"/>
        <v>960530003.11</v>
      </c>
      <c r="Y2013" s="13">
        <f t="shared" si="441"/>
        <v>0.255032768741314</v>
      </c>
      <c r="Z2013" s="13">
        <f t="shared" si="442"/>
        <v>0.744967231258686</v>
      </c>
      <c r="AA2013" s="13">
        <f t="shared" si="443"/>
        <v>1.3423409219093</v>
      </c>
      <c r="AB2013" s="13">
        <f t="shared" si="444"/>
        <v>0.91555330463398</v>
      </c>
      <c r="AC2013" s="13">
        <f t="shared" si="445"/>
        <v>0.0844466953660203</v>
      </c>
      <c r="AD2013" s="13">
        <f t="shared" si="446"/>
        <v>0.233496094211064</v>
      </c>
      <c r="AE2013" s="13">
        <f t="shared" si="447"/>
        <v>0.766503905788936</v>
      </c>
    </row>
    <row r="2014" spans="1:31">
      <c r="A2014" s="5" t="s">
        <v>4055</v>
      </c>
      <c r="B2014" s="5" t="s">
        <v>4056</v>
      </c>
      <c r="C2014" s="6">
        <v>290650000</v>
      </c>
      <c r="D2014" s="6">
        <v>0</v>
      </c>
      <c r="E2014" s="6">
        <v>0</v>
      </c>
      <c r="F2014" s="6">
        <v>0</v>
      </c>
      <c r="G2014" s="6">
        <v>577335.61</v>
      </c>
      <c r="H2014" s="6">
        <v>96567606</v>
      </c>
      <c r="I2014" s="6">
        <v>0</v>
      </c>
      <c r="J2014" s="6">
        <v>0</v>
      </c>
      <c r="K2014" s="6">
        <v>6514090.05</v>
      </c>
      <c r="L2014" s="6">
        <v>337760000</v>
      </c>
      <c r="M2014" s="6">
        <v>738529148.05</v>
      </c>
      <c r="N2014" s="6">
        <v>46890588.23</v>
      </c>
      <c r="O2014" s="6">
        <v>-11666438.55</v>
      </c>
      <c r="P2014" s="6">
        <v>60003651.92</v>
      </c>
      <c r="Q2014" s="6">
        <v>558909394.84</v>
      </c>
      <c r="R2014" s="8">
        <f t="shared" si="434"/>
        <v>394309031.66</v>
      </c>
      <c r="S2014" s="8">
        <f t="shared" si="435"/>
        <v>1636645168.03</v>
      </c>
      <c r="T2014" s="8">
        <f t="shared" si="436"/>
        <v>2030954199.69</v>
      </c>
      <c r="U2014" s="8">
        <f t="shared" si="437"/>
        <v>291227335.61</v>
      </c>
      <c r="V2014" s="8">
        <f t="shared" si="438"/>
        <v>103081696.05</v>
      </c>
      <c r="W2014" s="8">
        <f t="shared" si="439"/>
        <v>291227335.61</v>
      </c>
      <c r="X2014" s="8">
        <f t="shared" si="440"/>
        <v>1739726864.08</v>
      </c>
      <c r="Y2014" s="13">
        <f t="shared" si="441"/>
        <v>0.194149642429251</v>
      </c>
      <c r="Z2014" s="13">
        <f t="shared" si="442"/>
        <v>0.805850357570749</v>
      </c>
      <c r="AA2014" s="13">
        <f t="shared" si="443"/>
        <v>1.24092517997326</v>
      </c>
      <c r="AB2014" s="13">
        <f t="shared" si="444"/>
        <v>0.738576375955588</v>
      </c>
      <c r="AC2014" s="13">
        <f t="shared" si="445"/>
        <v>0.261423624044412</v>
      </c>
      <c r="AD2014" s="13">
        <f t="shared" si="446"/>
        <v>0.14339433929847</v>
      </c>
      <c r="AE2014" s="13">
        <f t="shared" si="447"/>
        <v>0.85660566070153</v>
      </c>
    </row>
    <row r="2015" spans="1:31">
      <c r="A2015" s="5" t="s">
        <v>4057</v>
      </c>
      <c r="B2015" s="5" t="s">
        <v>4058</v>
      </c>
      <c r="C2015" s="6">
        <v>72199349.24</v>
      </c>
      <c r="D2015" s="6">
        <v>0</v>
      </c>
      <c r="E2015" s="6">
        <v>0</v>
      </c>
      <c r="F2015" s="6">
        <v>0</v>
      </c>
      <c r="G2015" s="6">
        <v>752171.25</v>
      </c>
      <c r="H2015" s="6">
        <v>0</v>
      </c>
      <c r="I2015" s="6">
        <v>0</v>
      </c>
      <c r="J2015" s="6">
        <v>0</v>
      </c>
      <c r="K2015" s="6">
        <v>2026722.28</v>
      </c>
      <c r="L2015" s="6">
        <v>240000000</v>
      </c>
      <c r="M2015" s="6">
        <v>696782167.02</v>
      </c>
      <c r="N2015" s="6">
        <v>0</v>
      </c>
      <c r="O2015" s="6">
        <v>0</v>
      </c>
      <c r="P2015" s="6">
        <v>55044242.53</v>
      </c>
      <c r="Q2015" s="6">
        <v>440278954.3</v>
      </c>
      <c r="R2015" s="8">
        <f t="shared" si="434"/>
        <v>74978242.77</v>
      </c>
      <c r="S2015" s="8">
        <f t="shared" si="435"/>
        <v>1432105363.85</v>
      </c>
      <c r="T2015" s="8">
        <f t="shared" si="436"/>
        <v>1507083606.62</v>
      </c>
      <c r="U2015" s="8">
        <f t="shared" si="437"/>
        <v>72951520.49</v>
      </c>
      <c r="V2015" s="8">
        <f t="shared" si="438"/>
        <v>2026722.28</v>
      </c>
      <c r="W2015" s="8">
        <f t="shared" si="439"/>
        <v>72951520.49</v>
      </c>
      <c r="X2015" s="8">
        <f t="shared" si="440"/>
        <v>1434132086.13</v>
      </c>
      <c r="Y2015" s="13">
        <f t="shared" si="441"/>
        <v>0.049750552949187</v>
      </c>
      <c r="Z2015" s="13">
        <f t="shared" si="442"/>
        <v>0.950249447050813</v>
      </c>
      <c r="AA2015" s="13">
        <f t="shared" si="443"/>
        <v>1.05235525587896</v>
      </c>
      <c r="AB2015" s="13">
        <f t="shared" si="444"/>
        <v>0.972969194727368</v>
      </c>
      <c r="AC2015" s="13">
        <f t="shared" si="445"/>
        <v>0.027030805272632</v>
      </c>
      <c r="AD2015" s="13">
        <f t="shared" si="446"/>
        <v>0.0484057554402117</v>
      </c>
      <c r="AE2015" s="13">
        <f t="shared" si="447"/>
        <v>0.951594244559788</v>
      </c>
    </row>
    <row r="2016" spans="1:31">
      <c r="A2016" s="5" t="s">
        <v>4059</v>
      </c>
      <c r="B2016" s="5" t="s">
        <v>4060</v>
      </c>
      <c r="C2016" s="6">
        <v>375803164.4</v>
      </c>
      <c r="D2016" s="6">
        <v>0</v>
      </c>
      <c r="E2016" s="6">
        <v>0</v>
      </c>
      <c r="F2016" s="6">
        <v>0</v>
      </c>
      <c r="G2016" s="6">
        <v>46658726.28</v>
      </c>
      <c r="H2016" s="6">
        <v>264387237.74</v>
      </c>
      <c r="I2016" s="6">
        <v>0</v>
      </c>
      <c r="J2016" s="6">
        <v>0</v>
      </c>
      <c r="K2016" s="6">
        <v>2697033.24</v>
      </c>
      <c r="L2016" s="6">
        <v>340743468</v>
      </c>
      <c r="M2016" s="6">
        <v>413100460.48</v>
      </c>
      <c r="N2016" s="6">
        <v>0</v>
      </c>
      <c r="O2016" s="6">
        <v>-1259115.8</v>
      </c>
      <c r="P2016" s="6">
        <v>33734117.69</v>
      </c>
      <c r="Q2016" s="6">
        <v>452764822.69</v>
      </c>
      <c r="R2016" s="8">
        <f t="shared" si="434"/>
        <v>689546161.66</v>
      </c>
      <c r="S2016" s="8">
        <f t="shared" si="435"/>
        <v>1239083753.06</v>
      </c>
      <c r="T2016" s="8">
        <f t="shared" si="436"/>
        <v>1928629914.72</v>
      </c>
      <c r="U2016" s="8">
        <f t="shared" si="437"/>
        <v>422461890.68</v>
      </c>
      <c r="V2016" s="8">
        <f t="shared" si="438"/>
        <v>267084270.98</v>
      </c>
      <c r="W2016" s="8">
        <f t="shared" si="439"/>
        <v>422461890.68</v>
      </c>
      <c r="X2016" s="8">
        <f t="shared" si="440"/>
        <v>1506168024.04</v>
      </c>
      <c r="Y2016" s="13">
        <f t="shared" si="441"/>
        <v>0.357531611636393</v>
      </c>
      <c r="Z2016" s="13">
        <f t="shared" si="442"/>
        <v>0.642468388363607</v>
      </c>
      <c r="AA2016" s="13">
        <f t="shared" si="443"/>
        <v>1.55649681464802</v>
      </c>
      <c r="AB2016" s="13">
        <f t="shared" si="444"/>
        <v>0.612666582992752</v>
      </c>
      <c r="AC2016" s="13">
        <f t="shared" si="445"/>
        <v>0.387333417007248</v>
      </c>
      <c r="AD2016" s="13">
        <f t="shared" si="446"/>
        <v>0.21904767081316</v>
      </c>
      <c r="AE2016" s="13">
        <f t="shared" si="447"/>
        <v>0.78095232918684</v>
      </c>
    </row>
    <row r="2017" spans="1:31">
      <c r="A2017" s="5" t="s">
        <v>4061</v>
      </c>
      <c r="B2017" s="5" t="s">
        <v>4062</v>
      </c>
      <c r="C2017" s="6">
        <v>100000000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59094849.7</v>
      </c>
      <c r="L2017" s="6">
        <v>282240000</v>
      </c>
      <c r="M2017" s="6">
        <v>439315703.99</v>
      </c>
      <c r="N2017" s="6">
        <v>0</v>
      </c>
      <c r="O2017" s="6">
        <v>0</v>
      </c>
      <c r="P2017" s="6">
        <v>25059304.98</v>
      </c>
      <c r="Q2017" s="6">
        <v>427920550.75</v>
      </c>
      <c r="R2017" s="8">
        <f t="shared" si="434"/>
        <v>159094849.7</v>
      </c>
      <c r="S2017" s="8">
        <f t="shared" si="435"/>
        <v>1174535559.72</v>
      </c>
      <c r="T2017" s="8">
        <f t="shared" si="436"/>
        <v>1333630409.42</v>
      </c>
      <c r="U2017" s="8">
        <f t="shared" si="437"/>
        <v>100000000</v>
      </c>
      <c r="V2017" s="8">
        <f t="shared" si="438"/>
        <v>59094849.7</v>
      </c>
      <c r="W2017" s="8">
        <f t="shared" si="439"/>
        <v>100000000</v>
      </c>
      <c r="X2017" s="8">
        <f t="shared" si="440"/>
        <v>1233630409.42</v>
      </c>
      <c r="Y2017" s="13">
        <f t="shared" si="441"/>
        <v>0.11929455760475</v>
      </c>
      <c r="Z2017" s="13">
        <f t="shared" si="442"/>
        <v>0.88070544239525</v>
      </c>
      <c r="AA2017" s="13">
        <f t="shared" si="443"/>
        <v>1.13545341252838</v>
      </c>
      <c r="AB2017" s="13">
        <f t="shared" si="444"/>
        <v>0.628555859530128</v>
      </c>
      <c r="AC2017" s="13">
        <f t="shared" si="445"/>
        <v>0.371444140469872</v>
      </c>
      <c r="AD2017" s="13">
        <f t="shared" si="446"/>
        <v>0.0749832931925197</v>
      </c>
      <c r="AE2017" s="13">
        <f t="shared" si="447"/>
        <v>0.92501670680748</v>
      </c>
    </row>
    <row r="2018" spans="1:31">
      <c r="A2018" s="5" t="s">
        <v>4063</v>
      </c>
      <c r="B2018" s="5" t="s">
        <v>4064</v>
      </c>
      <c r="C2018" s="6">
        <v>5860699140.32</v>
      </c>
      <c r="D2018" s="6">
        <v>0</v>
      </c>
      <c r="E2018" s="6">
        <v>509371.58</v>
      </c>
      <c r="F2018" s="6">
        <v>0</v>
      </c>
      <c r="G2018" s="6">
        <v>674535266.69</v>
      </c>
      <c r="H2018" s="6">
        <v>6099640728.2</v>
      </c>
      <c r="I2018" s="6">
        <v>2261200145.54</v>
      </c>
      <c r="J2018" s="6">
        <v>0</v>
      </c>
      <c r="K2018" s="6">
        <v>85763436.53</v>
      </c>
      <c r="L2018" s="6">
        <v>1529567440</v>
      </c>
      <c r="M2018" s="6">
        <v>5709091701.99</v>
      </c>
      <c r="N2018" s="6">
        <v>77639956.18</v>
      </c>
      <c r="O2018" s="6">
        <v>3858009.66</v>
      </c>
      <c r="P2018" s="6">
        <v>234534545.09</v>
      </c>
      <c r="Q2018" s="6">
        <v>8426090740.19</v>
      </c>
      <c r="R2018" s="8">
        <f t="shared" si="434"/>
        <v>14982348088.86</v>
      </c>
      <c r="S2018" s="8">
        <f t="shared" si="435"/>
        <v>15825502480.75</v>
      </c>
      <c r="T2018" s="8">
        <f t="shared" si="436"/>
        <v>30807850569.61</v>
      </c>
      <c r="U2018" s="8">
        <f t="shared" si="437"/>
        <v>6535743778.59</v>
      </c>
      <c r="V2018" s="8">
        <f t="shared" si="438"/>
        <v>8446604310.27</v>
      </c>
      <c r="W2018" s="8">
        <f t="shared" si="439"/>
        <v>6535743778.59</v>
      </c>
      <c r="X2018" s="8">
        <f t="shared" si="440"/>
        <v>24272106791.02</v>
      </c>
      <c r="Y2018" s="13">
        <f t="shared" si="441"/>
        <v>0.486315916620264</v>
      </c>
      <c r="Z2018" s="13">
        <f t="shared" si="442"/>
        <v>0.513684083379736</v>
      </c>
      <c r="AA2018" s="13">
        <f t="shared" si="443"/>
        <v>1.94672179332596</v>
      </c>
      <c r="AB2018" s="13">
        <f t="shared" si="444"/>
        <v>0.43622960432014</v>
      </c>
      <c r="AC2018" s="13">
        <f t="shared" si="445"/>
        <v>0.56377039567986</v>
      </c>
      <c r="AD2018" s="13">
        <f t="shared" si="446"/>
        <v>0.212145399881844</v>
      </c>
      <c r="AE2018" s="13">
        <f t="shared" si="447"/>
        <v>0.787854600118156</v>
      </c>
    </row>
    <row r="2019" spans="1:31">
      <c r="A2019" s="5" t="s">
        <v>4065</v>
      </c>
      <c r="B2019" s="5" t="s">
        <v>4066</v>
      </c>
      <c r="C2019" s="6">
        <v>50050416.68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7938170.85</v>
      </c>
      <c r="L2019" s="6">
        <v>273455208</v>
      </c>
      <c r="M2019" s="6">
        <v>197584913.9</v>
      </c>
      <c r="N2019" s="6">
        <v>0</v>
      </c>
      <c r="O2019" s="6">
        <v>0</v>
      </c>
      <c r="P2019" s="6">
        <v>69293073.53</v>
      </c>
      <c r="Q2019" s="6">
        <v>483997320.82</v>
      </c>
      <c r="R2019" s="8">
        <f t="shared" si="434"/>
        <v>57988587.53</v>
      </c>
      <c r="S2019" s="8">
        <f t="shared" si="435"/>
        <v>1024330516.25</v>
      </c>
      <c r="T2019" s="8">
        <f t="shared" si="436"/>
        <v>1082319103.78</v>
      </c>
      <c r="U2019" s="8">
        <f t="shared" si="437"/>
        <v>50050416.68</v>
      </c>
      <c r="V2019" s="8">
        <f t="shared" si="438"/>
        <v>7938170.85</v>
      </c>
      <c r="W2019" s="8">
        <f t="shared" si="439"/>
        <v>50050416.68</v>
      </c>
      <c r="X2019" s="8">
        <f t="shared" si="440"/>
        <v>1032268687.1</v>
      </c>
      <c r="Y2019" s="13">
        <f t="shared" si="441"/>
        <v>0.053578087393519</v>
      </c>
      <c r="Z2019" s="13">
        <f t="shared" si="442"/>
        <v>0.946421912606481</v>
      </c>
      <c r="AA2019" s="13">
        <f t="shared" si="443"/>
        <v>1.056611207623</v>
      </c>
      <c r="AB2019" s="13">
        <f t="shared" si="444"/>
        <v>0.863108049564179</v>
      </c>
      <c r="AC2019" s="13">
        <f t="shared" si="445"/>
        <v>0.136891950435821</v>
      </c>
      <c r="AD2019" s="13">
        <f t="shared" si="446"/>
        <v>0.0462436785095993</v>
      </c>
      <c r="AE2019" s="13">
        <f t="shared" si="447"/>
        <v>0.953756321490401</v>
      </c>
    </row>
    <row r="2020" spans="1:31">
      <c r="A2020" s="5" t="s">
        <v>4067</v>
      </c>
      <c r="B2020" s="5" t="s">
        <v>4068</v>
      </c>
      <c r="C2020" s="6">
        <v>304645877.08</v>
      </c>
      <c r="D2020" s="6">
        <v>0</v>
      </c>
      <c r="E2020" s="6">
        <v>0</v>
      </c>
      <c r="F2020" s="6">
        <v>0</v>
      </c>
      <c r="G2020" s="6">
        <v>13354000</v>
      </c>
      <c r="H2020" s="6">
        <v>295640000</v>
      </c>
      <c r="I2020" s="6">
        <v>0</v>
      </c>
      <c r="J2020" s="6">
        <v>0</v>
      </c>
      <c r="K2020" s="6">
        <v>313219522.59</v>
      </c>
      <c r="L2020" s="6">
        <v>724570000</v>
      </c>
      <c r="M2020" s="6">
        <v>412518021.97</v>
      </c>
      <c r="N2020" s="6">
        <v>0</v>
      </c>
      <c r="O2020" s="6">
        <v>-6147281.51</v>
      </c>
      <c r="P2020" s="6">
        <v>56145156.86</v>
      </c>
      <c r="Q2020" s="6">
        <v>369017855.12</v>
      </c>
      <c r="R2020" s="8">
        <f t="shared" si="434"/>
        <v>926859399.67</v>
      </c>
      <c r="S2020" s="8">
        <f t="shared" si="435"/>
        <v>1556103752.44</v>
      </c>
      <c r="T2020" s="8">
        <f t="shared" si="436"/>
        <v>2482963152.11</v>
      </c>
      <c r="U2020" s="8">
        <f t="shared" si="437"/>
        <v>317999877.08</v>
      </c>
      <c r="V2020" s="8">
        <f t="shared" si="438"/>
        <v>608859522.59</v>
      </c>
      <c r="W2020" s="8">
        <f t="shared" si="439"/>
        <v>317999877.08</v>
      </c>
      <c r="X2020" s="8">
        <f t="shared" si="440"/>
        <v>2164963275.03</v>
      </c>
      <c r="Y2020" s="13">
        <f t="shared" si="441"/>
        <v>0.373287617612192</v>
      </c>
      <c r="Z2020" s="13">
        <f t="shared" si="442"/>
        <v>0.626712382387808</v>
      </c>
      <c r="AA2020" s="13">
        <f t="shared" si="443"/>
        <v>1.59562827878068</v>
      </c>
      <c r="AB2020" s="13">
        <f t="shared" si="444"/>
        <v>0.343093976490092</v>
      </c>
      <c r="AC2020" s="13">
        <f t="shared" si="445"/>
        <v>0.656906023509908</v>
      </c>
      <c r="AD2020" s="13">
        <f t="shared" si="446"/>
        <v>0.12807273310108</v>
      </c>
      <c r="AE2020" s="13">
        <f t="shared" si="447"/>
        <v>0.87192726689892</v>
      </c>
    </row>
    <row r="2021" spans="1:31">
      <c r="A2021" s="5" t="s">
        <v>4069</v>
      </c>
      <c r="B2021" s="5" t="s">
        <v>4070</v>
      </c>
      <c r="C2021" s="6">
        <v>39763105.71</v>
      </c>
      <c r="D2021" s="6">
        <v>0</v>
      </c>
      <c r="E2021" s="6">
        <v>240500</v>
      </c>
      <c r="F2021" s="6">
        <v>0</v>
      </c>
      <c r="G2021" s="6">
        <v>25411516.11</v>
      </c>
      <c r="H2021" s="6">
        <v>99135</v>
      </c>
      <c r="I2021" s="6">
        <v>1518552397.41</v>
      </c>
      <c r="J2021" s="6">
        <v>0</v>
      </c>
      <c r="K2021" s="6">
        <v>374644.37</v>
      </c>
      <c r="L2021" s="6">
        <v>852137926</v>
      </c>
      <c r="M2021" s="6">
        <v>1947966034.8</v>
      </c>
      <c r="N2021" s="6">
        <v>173080964.85</v>
      </c>
      <c r="O2021" s="6">
        <v>0</v>
      </c>
      <c r="P2021" s="6">
        <v>259497861.65</v>
      </c>
      <c r="Q2021" s="6">
        <v>3867333491.18</v>
      </c>
      <c r="R2021" s="8">
        <f t="shared" si="434"/>
        <v>1584441298.6</v>
      </c>
      <c r="S2021" s="8">
        <f t="shared" si="435"/>
        <v>6753854348.78</v>
      </c>
      <c r="T2021" s="8">
        <f t="shared" si="436"/>
        <v>8338295647.38</v>
      </c>
      <c r="U2021" s="8">
        <f t="shared" si="437"/>
        <v>65415121.82</v>
      </c>
      <c r="V2021" s="8">
        <f t="shared" si="438"/>
        <v>1519026176.78</v>
      </c>
      <c r="W2021" s="8">
        <f t="shared" si="439"/>
        <v>65415121.82</v>
      </c>
      <c r="X2021" s="8">
        <f t="shared" si="440"/>
        <v>8272880525.56</v>
      </c>
      <c r="Y2021" s="13">
        <f t="shared" si="441"/>
        <v>0.190019803279325</v>
      </c>
      <c r="Z2021" s="13">
        <f t="shared" si="442"/>
        <v>0.809980196720675</v>
      </c>
      <c r="AA2021" s="13">
        <f t="shared" si="443"/>
        <v>1.23459808529721</v>
      </c>
      <c r="AB2021" s="13">
        <f t="shared" si="444"/>
        <v>0.0412859232322462</v>
      </c>
      <c r="AC2021" s="13">
        <f t="shared" si="445"/>
        <v>0.958714076767754</v>
      </c>
      <c r="AD2021" s="13">
        <f t="shared" si="446"/>
        <v>0.00784514301079673</v>
      </c>
      <c r="AE2021" s="13">
        <f t="shared" si="447"/>
        <v>0.992154856989203</v>
      </c>
    </row>
    <row r="2022" spans="1:31">
      <c r="A2022" s="5" t="s">
        <v>4071</v>
      </c>
      <c r="B2022" s="5" t="s">
        <v>4072</v>
      </c>
      <c r="C2022" s="6">
        <v>30028767.12</v>
      </c>
      <c r="D2022" s="6">
        <v>0</v>
      </c>
      <c r="E2022" s="6">
        <v>0</v>
      </c>
      <c r="F2022" s="6">
        <v>0</v>
      </c>
      <c r="G2022" s="6">
        <v>0</v>
      </c>
      <c r="H2022" s="6">
        <v>24829622.22</v>
      </c>
      <c r="I2022" s="6">
        <v>0</v>
      </c>
      <c r="J2022" s="6">
        <v>0</v>
      </c>
      <c r="K2022" s="6">
        <v>234043.49</v>
      </c>
      <c r="L2022" s="6">
        <v>287047646</v>
      </c>
      <c r="M2022" s="6">
        <v>509541066.9</v>
      </c>
      <c r="N2022" s="6">
        <v>0</v>
      </c>
      <c r="O2022" s="6">
        <v>-1202390.7</v>
      </c>
      <c r="P2022" s="6">
        <v>37229609.83</v>
      </c>
      <c r="Q2022" s="6">
        <v>386516378.48</v>
      </c>
      <c r="R2022" s="8">
        <f t="shared" si="434"/>
        <v>55092432.83</v>
      </c>
      <c r="S2022" s="8">
        <f t="shared" si="435"/>
        <v>1219132310.51</v>
      </c>
      <c r="T2022" s="8">
        <f t="shared" si="436"/>
        <v>1274224743.34</v>
      </c>
      <c r="U2022" s="8">
        <f t="shared" si="437"/>
        <v>30028767.12</v>
      </c>
      <c r="V2022" s="8">
        <f t="shared" si="438"/>
        <v>25063665.71</v>
      </c>
      <c r="W2022" s="8">
        <f t="shared" si="439"/>
        <v>30028767.12</v>
      </c>
      <c r="X2022" s="8">
        <f t="shared" si="440"/>
        <v>1244195976.22</v>
      </c>
      <c r="Y2022" s="13">
        <f t="shared" si="441"/>
        <v>0.0432360406733208</v>
      </c>
      <c r="Z2022" s="13">
        <f t="shared" si="442"/>
        <v>0.956763959326679</v>
      </c>
      <c r="AA2022" s="13">
        <f t="shared" si="443"/>
        <v>1.04518987180887</v>
      </c>
      <c r="AB2022" s="13">
        <f t="shared" si="444"/>
        <v>0.545061555235008</v>
      </c>
      <c r="AC2022" s="13">
        <f t="shared" si="445"/>
        <v>0.454938444764992</v>
      </c>
      <c r="AD2022" s="13">
        <f t="shared" si="446"/>
        <v>0.0235663035716043</v>
      </c>
      <c r="AE2022" s="13">
        <f t="shared" si="447"/>
        <v>0.976433696428396</v>
      </c>
    </row>
    <row r="2023" spans="1:31">
      <c r="A2023" s="5" t="s">
        <v>4073</v>
      </c>
      <c r="B2023" s="5" t="s">
        <v>4074</v>
      </c>
      <c r="C2023" s="6">
        <v>142028155.43</v>
      </c>
      <c r="D2023" s="6">
        <v>0</v>
      </c>
      <c r="E2023" s="6">
        <v>0</v>
      </c>
      <c r="F2023" s="6">
        <v>0</v>
      </c>
      <c r="G2023" s="6">
        <v>931320861.99</v>
      </c>
      <c r="H2023" s="6">
        <v>0</v>
      </c>
      <c r="I2023" s="6">
        <v>1237545390.01</v>
      </c>
      <c r="J2023" s="6">
        <v>0</v>
      </c>
      <c r="K2023" s="6">
        <v>7457777.27</v>
      </c>
      <c r="L2023" s="6">
        <v>790336579</v>
      </c>
      <c r="M2023" s="6">
        <v>1631955656.65</v>
      </c>
      <c r="N2023" s="6">
        <v>98971096.09</v>
      </c>
      <c r="O2023" s="6">
        <v>0</v>
      </c>
      <c r="P2023" s="6">
        <v>246373178.57</v>
      </c>
      <c r="Q2023" s="6">
        <v>2746842565.85</v>
      </c>
      <c r="R2023" s="8">
        <f t="shared" si="434"/>
        <v>2318352184.7</v>
      </c>
      <c r="S2023" s="8">
        <f t="shared" si="435"/>
        <v>5316536883.98</v>
      </c>
      <c r="T2023" s="8">
        <f t="shared" si="436"/>
        <v>7634889068.68</v>
      </c>
      <c r="U2023" s="8">
        <f t="shared" si="437"/>
        <v>1073349017.42</v>
      </c>
      <c r="V2023" s="8">
        <f t="shared" si="438"/>
        <v>1245003167.28</v>
      </c>
      <c r="W2023" s="8">
        <f t="shared" si="439"/>
        <v>1073349017.42</v>
      </c>
      <c r="X2023" s="8">
        <f t="shared" si="440"/>
        <v>6561540051.26</v>
      </c>
      <c r="Y2023" s="13">
        <f t="shared" si="441"/>
        <v>0.303652373183835</v>
      </c>
      <c r="Z2023" s="13">
        <f t="shared" si="442"/>
        <v>0.696347626816165</v>
      </c>
      <c r="AA2023" s="13">
        <f t="shared" si="443"/>
        <v>1.43606434701615</v>
      </c>
      <c r="AB2023" s="13">
        <f t="shared" si="444"/>
        <v>0.462979276618791</v>
      </c>
      <c r="AC2023" s="13">
        <f t="shared" si="445"/>
        <v>0.537020723381209</v>
      </c>
      <c r="AD2023" s="13">
        <f t="shared" si="446"/>
        <v>0.140584756080231</v>
      </c>
      <c r="AE2023" s="13">
        <f t="shared" si="447"/>
        <v>0.859415243919769</v>
      </c>
    </row>
    <row r="2024" spans="1:31">
      <c r="A2024" s="5" t="s">
        <v>4075</v>
      </c>
      <c r="B2024" s="5" t="s">
        <v>4076</v>
      </c>
      <c r="C2024" s="6">
        <v>1560674945.32</v>
      </c>
      <c r="D2024" s="6">
        <v>0</v>
      </c>
      <c r="E2024" s="6">
        <v>2871752.35</v>
      </c>
      <c r="F2024" s="6">
        <v>0</v>
      </c>
      <c r="G2024" s="6">
        <v>15055009.35</v>
      </c>
      <c r="H2024" s="6">
        <v>257477500</v>
      </c>
      <c r="I2024" s="6">
        <v>0</v>
      </c>
      <c r="J2024" s="6">
        <v>0</v>
      </c>
      <c r="K2024" s="6">
        <v>11720276.09</v>
      </c>
      <c r="L2024" s="6">
        <v>145370828</v>
      </c>
      <c r="M2024" s="6">
        <v>2193867414.54</v>
      </c>
      <c r="N2024" s="6">
        <v>0</v>
      </c>
      <c r="O2024" s="6">
        <v>101613.62</v>
      </c>
      <c r="P2024" s="6">
        <v>52975347.58</v>
      </c>
      <c r="Q2024" s="6">
        <v>727136880.79</v>
      </c>
      <c r="R2024" s="8">
        <f t="shared" si="434"/>
        <v>1847799483.11</v>
      </c>
      <c r="S2024" s="8">
        <f t="shared" si="435"/>
        <v>3119452084.53</v>
      </c>
      <c r="T2024" s="8">
        <f t="shared" si="436"/>
        <v>4967251567.64</v>
      </c>
      <c r="U2024" s="8">
        <f t="shared" si="437"/>
        <v>1578601707.02</v>
      </c>
      <c r="V2024" s="8">
        <f t="shared" si="438"/>
        <v>269197776.09</v>
      </c>
      <c r="W2024" s="8">
        <f t="shared" si="439"/>
        <v>1578601707.02</v>
      </c>
      <c r="X2024" s="8">
        <f t="shared" si="440"/>
        <v>3388649860.62</v>
      </c>
      <c r="Y2024" s="13">
        <f t="shared" si="441"/>
        <v>0.371996356123334</v>
      </c>
      <c r="Z2024" s="13">
        <f t="shared" si="442"/>
        <v>0.628003643876666</v>
      </c>
      <c r="AA2024" s="13">
        <f t="shared" si="443"/>
        <v>1.59234744853868</v>
      </c>
      <c r="AB2024" s="13">
        <f t="shared" si="444"/>
        <v>0.854314400155087</v>
      </c>
      <c r="AC2024" s="13">
        <f t="shared" si="445"/>
        <v>0.145685599844913</v>
      </c>
      <c r="AD2024" s="13">
        <f t="shared" si="446"/>
        <v>0.317801843841385</v>
      </c>
      <c r="AE2024" s="13">
        <f t="shared" si="447"/>
        <v>0.682198156158615</v>
      </c>
    </row>
    <row r="2025" spans="1:31">
      <c r="A2025" s="5" t="s">
        <v>4077</v>
      </c>
      <c r="B2025" s="5" t="s">
        <v>4078</v>
      </c>
      <c r="C2025" s="6">
        <v>105000000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2636078.34</v>
      </c>
      <c r="L2025" s="6">
        <v>179075000</v>
      </c>
      <c r="M2025" s="6">
        <v>382190534.17</v>
      </c>
      <c r="N2025" s="6">
        <v>40299000</v>
      </c>
      <c r="O2025" s="6">
        <v>0</v>
      </c>
      <c r="P2025" s="6">
        <v>63847030.72</v>
      </c>
      <c r="Q2025" s="6">
        <v>657394611.05</v>
      </c>
      <c r="R2025" s="8">
        <f t="shared" si="434"/>
        <v>107636078.34</v>
      </c>
      <c r="S2025" s="8">
        <f t="shared" si="435"/>
        <v>1242208175.94</v>
      </c>
      <c r="T2025" s="8">
        <f t="shared" si="436"/>
        <v>1349844254.28</v>
      </c>
      <c r="U2025" s="8">
        <f t="shared" si="437"/>
        <v>105000000</v>
      </c>
      <c r="V2025" s="8">
        <f t="shared" si="438"/>
        <v>2636078.34</v>
      </c>
      <c r="W2025" s="8">
        <f t="shared" si="439"/>
        <v>105000000</v>
      </c>
      <c r="X2025" s="8">
        <f t="shared" si="440"/>
        <v>1244844254.28</v>
      </c>
      <c r="Y2025" s="13">
        <f t="shared" si="441"/>
        <v>0.0797396277375811</v>
      </c>
      <c r="Z2025" s="13">
        <f t="shared" si="442"/>
        <v>0.920260372262419</v>
      </c>
      <c r="AA2025" s="13">
        <f t="shared" si="443"/>
        <v>1.08664898559257</v>
      </c>
      <c r="AB2025" s="13">
        <f t="shared" si="444"/>
        <v>0.975509342400295</v>
      </c>
      <c r="AC2025" s="13">
        <f t="shared" si="445"/>
        <v>0.0244906575997053</v>
      </c>
      <c r="AD2025" s="13">
        <f t="shared" si="446"/>
        <v>0.0777867518175321</v>
      </c>
      <c r="AE2025" s="13">
        <f t="shared" si="447"/>
        <v>0.922213248182468</v>
      </c>
    </row>
    <row r="2026" spans="1:31">
      <c r="A2026" s="5" t="s">
        <v>4079</v>
      </c>
      <c r="B2026" s="5" t="s">
        <v>4080</v>
      </c>
      <c r="C2026" s="6">
        <v>144740000</v>
      </c>
      <c r="D2026" s="6">
        <v>0</v>
      </c>
      <c r="E2026" s="6">
        <v>0</v>
      </c>
      <c r="F2026" s="6">
        <v>0</v>
      </c>
      <c r="G2026" s="6">
        <v>1532934.51</v>
      </c>
      <c r="H2026" s="6">
        <v>551399723.07</v>
      </c>
      <c r="I2026" s="6">
        <v>0</v>
      </c>
      <c r="J2026" s="6">
        <v>0</v>
      </c>
      <c r="K2026" s="6">
        <v>7224736.37</v>
      </c>
      <c r="L2026" s="6">
        <v>877800000</v>
      </c>
      <c r="M2026" s="6">
        <v>294110731.12</v>
      </c>
      <c r="N2026" s="6">
        <v>0</v>
      </c>
      <c r="O2026" s="6">
        <v>32826.1</v>
      </c>
      <c r="P2026" s="6">
        <v>61292121.42</v>
      </c>
      <c r="Q2026" s="6">
        <v>275748636.82</v>
      </c>
      <c r="R2026" s="8">
        <f t="shared" si="434"/>
        <v>704897393.95</v>
      </c>
      <c r="S2026" s="8">
        <f t="shared" si="435"/>
        <v>1508984315.46</v>
      </c>
      <c r="T2026" s="8">
        <f t="shared" si="436"/>
        <v>2213881709.41</v>
      </c>
      <c r="U2026" s="8">
        <f t="shared" si="437"/>
        <v>146272934.51</v>
      </c>
      <c r="V2026" s="8">
        <f t="shared" si="438"/>
        <v>558624459.44</v>
      </c>
      <c r="W2026" s="8">
        <f t="shared" si="439"/>
        <v>146272934.51</v>
      </c>
      <c r="X2026" s="8">
        <f t="shared" si="440"/>
        <v>2067608774.9</v>
      </c>
      <c r="Y2026" s="13">
        <f t="shared" si="441"/>
        <v>0.318398851643187</v>
      </c>
      <c r="Z2026" s="13">
        <f t="shared" si="442"/>
        <v>0.681601148356813</v>
      </c>
      <c r="AA2026" s="13">
        <f t="shared" si="443"/>
        <v>1.46713367841409</v>
      </c>
      <c r="AB2026" s="13">
        <f t="shared" si="444"/>
        <v>0.207509540772079</v>
      </c>
      <c r="AC2026" s="13">
        <f t="shared" si="445"/>
        <v>0.792490459227921</v>
      </c>
      <c r="AD2026" s="13">
        <f t="shared" si="446"/>
        <v>0.0660707994868352</v>
      </c>
      <c r="AE2026" s="13">
        <f t="shared" si="447"/>
        <v>0.933929200513165</v>
      </c>
    </row>
    <row r="2027" spans="1:31">
      <c r="A2027" s="5" t="s">
        <v>4081</v>
      </c>
      <c r="B2027" s="5" t="s">
        <v>4082</v>
      </c>
      <c r="C2027" s="6">
        <v>1952583.79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246722900</v>
      </c>
      <c r="M2027" s="6">
        <v>980088597.15</v>
      </c>
      <c r="N2027" s="6">
        <v>179330180.16</v>
      </c>
      <c r="O2027" s="6">
        <v>-6707528.46</v>
      </c>
      <c r="P2027" s="6">
        <v>135450983.67</v>
      </c>
      <c r="Q2027" s="6">
        <v>1209137086.95</v>
      </c>
      <c r="R2027" s="8">
        <f t="shared" si="434"/>
        <v>1952583.79</v>
      </c>
      <c r="S2027" s="8">
        <f t="shared" si="435"/>
        <v>2385361859.15</v>
      </c>
      <c r="T2027" s="8">
        <f t="shared" si="436"/>
        <v>2387314442.94</v>
      </c>
      <c r="U2027" s="8">
        <f t="shared" si="437"/>
        <v>1952583.79</v>
      </c>
      <c r="V2027" s="8">
        <f t="shared" si="438"/>
        <v>0</v>
      </c>
      <c r="W2027" s="8">
        <f t="shared" si="439"/>
        <v>1952583.79</v>
      </c>
      <c r="X2027" s="8">
        <f t="shared" si="440"/>
        <v>2385361859.15</v>
      </c>
      <c r="Y2027" s="13">
        <f t="shared" si="441"/>
        <v>0.000817899709765662</v>
      </c>
      <c r="Z2027" s="13">
        <f t="shared" si="442"/>
        <v>0.999182100290234</v>
      </c>
      <c r="AA2027" s="13">
        <f t="shared" si="443"/>
        <v>1.00081856921729</v>
      </c>
      <c r="AB2027" s="13">
        <f t="shared" si="444"/>
        <v>1</v>
      </c>
      <c r="AC2027" s="13">
        <f t="shared" si="445"/>
        <v>0</v>
      </c>
      <c r="AD2027" s="13">
        <f t="shared" si="446"/>
        <v>0.000817899709765662</v>
      </c>
      <c r="AE2027" s="13">
        <f t="shared" si="447"/>
        <v>0.999182100290234</v>
      </c>
    </row>
    <row r="2028" spans="1:31">
      <c r="A2028" s="5" t="s">
        <v>4083</v>
      </c>
      <c r="B2028" s="5" t="s">
        <v>4084</v>
      </c>
      <c r="C2028" s="6">
        <v>2296776950</v>
      </c>
      <c r="D2028" s="6">
        <v>16474045.46</v>
      </c>
      <c r="E2028" s="6">
        <v>0</v>
      </c>
      <c r="F2028" s="6">
        <v>0</v>
      </c>
      <c r="G2028" s="6">
        <v>172514566.59</v>
      </c>
      <c r="H2028" s="6">
        <v>0</v>
      </c>
      <c r="I2028" s="6">
        <v>755619487.21</v>
      </c>
      <c r="J2028" s="6">
        <v>0</v>
      </c>
      <c r="K2028" s="6">
        <v>0</v>
      </c>
      <c r="L2028" s="6">
        <v>2952843602</v>
      </c>
      <c r="M2028" s="6">
        <v>25323124899.09</v>
      </c>
      <c r="N2028" s="6">
        <v>1737823700.87</v>
      </c>
      <c r="O2028" s="6">
        <v>-156123969.48</v>
      </c>
      <c r="P2028" s="6">
        <v>238896564.09</v>
      </c>
      <c r="Q2028" s="6">
        <v>10760612349.01</v>
      </c>
      <c r="R2028" s="8">
        <f t="shared" si="434"/>
        <v>3241385049.26</v>
      </c>
      <c r="S2028" s="8">
        <f t="shared" si="435"/>
        <v>37381529743.84</v>
      </c>
      <c r="T2028" s="8">
        <f t="shared" si="436"/>
        <v>40622914793.1</v>
      </c>
      <c r="U2028" s="8">
        <f t="shared" si="437"/>
        <v>2485765562.05</v>
      </c>
      <c r="V2028" s="8">
        <f t="shared" si="438"/>
        <v>755619487.21</v>
      </c>
      <c r="W2028" s="8">
        <f t="shared" si="439"/>
        <v>2485765562.05</v>
      </c>
      <c r="X2028" s="8">
        <f t="shared" si="440"/>
        <v>38137149231.05</v>
      </c>
      <c r="Y2028" s="13">
        <f t="shared" si="441"/>
        <v>0.0797920352532302</v>
      </c>
      <c r="Z2028" s="13">
        <f t="shared" si="442"/>
        <v>0.92020796474677</v>
      </c>
      <c r="AA2028" s="13">
        <f t="shared" si="443"/>
        <v>1.08671087222679</v>
      </c>
      <c r="AB2028" s="13">
        <f t="shared" si="444"/>
        <v>0.76688376242665</v>
      </c>
      <c r="AC2028" s="13">
        <f t="shared" si="445"/>
        <v>0.23311623757335</v>
      </c>
      <c r="AD2028" s="13">
        <f t="shared" si="446"/>
        <v>0.061191216206677</v>
      </c>
      <c r="AE2028" s="13">
        <f t="shared" si="447"/>
        <v>0.938808783793323</v>
      </c>
    </row>
    <row r="2029" spans="1:31">
      <c r="A2029" s="5" t="s">
        <v>4085</v>
      </c>
      <c r="B2029" s="5" t="s">
        <v>4086</v>
      </c>
      <c r="C2029" s="6">
        <v>1396582736.1</v>
      </c>
      <c r="D2029" s="6">
        <v>0</v>
      </c>
      <c r="E2029" s="6">
        <v>0</v>
      </c>
      <c r="F2029" s="6">
        <v>0</v>
      </c>
      <c r="G2029" s="6">
        <v>271774559.03</v>
      </c>
      <c r="H2029" s="6">
        <v>1547690020.83</v>
      </c>
      <c r="I2029" s="6">
        <v>32750552.84</v>
      </c>
      <c r="J2029" s="6">
        <v>0</v>
      </c>
      <c r="K2029" s="6">
        <v>78253596.43</v>
      </c>
      <c r="L2029" s="6">
        <v>1074165577</v>
      </c>
      <c r="M2029" s="6">
        <v>4392488185.71</v>
      </c>
      <c r="N2029" s="6">
        <v>0</v>
      </c>
      <c r="O2029" s="6">
        <v>-3390526.91</v>
      </c>
      <c r="P2029" s="6">
        <v>230774644.92</v>
      </c>
      <c r="Q2029" s="6">
        <v>11228437379.22</v>
      </c>
      <c r="R2029" s="8">
        <f t="shared" si="434"/>
        <v>3327051465.23</v>
      </c>
      <c r="S2029" s="8">
        <f t="shared" si="435"/>
        <v>16922475259.94</v>
      </c>
      <c r="T2029" s="8">
        <f t="shared" si="436"/>
        <v>20249526725.17</v>
      </c>
      <c r="U2029" s="8">
        <f t="shared" si="437"/>
        <v>1668357295.13</v>
      </c>
      <c r="V2029" s="8">
        <f t="shared" si="438"/>
        <v>1658694170.1</v>
      </c>
      <c r="W2029" s="8">
        <f t="shared" si="439"/>
        <v>1668357295.13</v>
      </c>
      <c r="X2029" s="8">
        <f t="shared" si="440"/>
        <v>18581169430.04</v>
      </c>
      <c r="Y2029" s="13">
        <f t="shared" si="441"/>
        <v>0.164302677805032</v>
      </c>
      <c r="Z2029" s="13">
        <f t="shared" si="442"/>
        <v>0.835697322194968</v>
      </c>
      <c r="AA2029" s="13">
        <f t="shared" si="443"/>
        <v>1.19660548555246</v>
      </c>
      <c r="AB2029" s="13">
        <f t="shared" si="444"/>
        <v>0.501452205523567</v>
      </c>
      <c r="AC2029" s="13">
        <f t="shared" si="445"/>
        <v>0.498547794476433</v>
      </c>
      <c r="AD2029" s="13">
        <f t="shared" si="446"/>
        <v>0.0823899401587616</v>
      </c>
      <c r="AE2029" s="13">
        <f t="shared" si="447"/>
        <v>0.917610059841238</v>
      </c>
    </row>
    <row r="2030" spans="1:31">
      <c r="A2030" s="5" t="s">
        <v>4087</v>
      </c>
      <c r="B2030" s="5" t="s">
        <v>4088</v>
      </c>
      <c r="C2030" s="6">
        <v>258339516.35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232404000</v>
      </c>
      <c r="M2030" s="6">
        <v>1328191690.68</v>
      </c>
      <c r="N2030" s="6">
        <v>95183099.62</v>
      </c>
      <c r="O2030" s="6">
        <v>-758307.72</v>
      </c>
      <c r="P2030" s="6">
        <v>115738000</v>
      </c>
      <c r="Q2030" s="6">
        <v>1551639796.1</v>
      </c>
      <c r="R2030" s="8">
        <f t="shared" si="434"/>
        <v>258339516.35</v>
      </c>
      <c r="S2030" s="8">
        <f t="shared" si="435"/>
        <v>3132032079.44</v>
      </c>
      <c r="T2030" s="8">
        <f t="shared" si="436"/>
        <v>3390371595.79</v>
      </c>
      <c r="U2030" s="8">
        <f t="shared" si="437"/>
        <v>258339516.35</v>
      </c>
      <c r="V2030" s="8">
        <f t="shared" si="438"/>
        <v>0</v>
      </c>
      <c r="W2030" s="8">
        <f t="shared" si="439"/>
        <v>258339516.35</v>
      </c>
      <c r="X2030" s="8">
        <f t="shared" si="440"/>
        <v>3132032079.44</v>
      </c>
      <c r="Y2030" s="13">
        <f t="shared" si="441"/>
        <v>0.0761979945415994</v>
      </c>
      <c r="Z2030" s="13">
        <f t="shared" si="442"/>
        <v>0.923802005458401</v>
      </c>
      <c r="AA2030" s="13">
        <f t="shared" si="443"/>
        <v>1.08248303650715</v>
      </c>
      <c r="AB2030" s="13">
        <f t="shared" si="444"/>
        <v>1</v>
      </c>
      <c r="AC2030" s="13">
        <f t="shared" si="445"/>
        <v>0</v>
      </c>
      <c r="AD2030" s="13">
        <f t="shared" si="446"/>
        <v>0.0761979945415994</v>
      </c>
      <c r="AE2030" s="13">
        <f t="shared" si="447"/>
        <v>0.923802005458401</v>
      </c>
    </row>
    <row r="2031" spans="1:31">
      <c r="A2031" s="5" t="s">
        <v>4089</v>
      </c>
      <c r="B2031" s="5" t="s">
        <v>4090</v>
      </c>
      <c r="C2031" s="6">
        <v>211750000</v>
      </c>
      <c r="D2031" s="6">
        <v>0</v>
      </c>
      <c r="E2031" s="6">
        <v>0</v>
      </c>
      <c r="F2031" s="6">
        <v>0</v>
      </c>
      <c r="G2031" s="6">
        <v>0</v>
      </c>
      <c r="H2031" s="6">
        <v>29500000</v>
      </c>
      <c r="I2031" s="6">
        <v>0</v>
      </c>
      <c r="J2031" s="6">
        <v>0</v>
      </c>
      <c r="K2031" s="6">
        <v>607301.48</v>
      </c>
      <c r="L2031" s="6">
        <v>124168800</v>
      </c>
      <c r="M2031" s="6">
        <v>242330532.32</v>
      </c>
      <c r="N2031" s="6">
        <v>0</v>
      </c>
      <c r="O2031" s="6">
        <v>-5604639.33</v>
      </c>
      <c r="P2031" s="6">
        <v>22766712.67</v>
      </c>
      <c r="Q2031" s="6">
        <v>264848428.77</v>
      </c>
      <c r="R2031" s="8">
        <f t="shared" si="434"/>
        <v>241857301.48</v>
      </c>
      <c r="S2031" s="8">
        <f t="shared" si="435"/>
        <v>648509834.43</v>
      </c>
      <c r="T2031" s="8">
        <f t="shared" si="436"/>
        <v>890367135.91</v>
      </c>
      <c r="U2031" s="8">
        <f t="shared" si="437"/>
        <v>211750000</v>
      </c>
      <c r="V2031" s="8">
        <f t="shared" si="438"/>
        <v>30107301.48</v>
      </c>
      <c r="W2031" s="8">
        <f t="shared" si="439"/>
        <v>211750000</v>
      </c>
      <c r="X2031" s="8">
        <f t="shared" si="440"/>
        <v>678617135.91</v>
      </c>
      <c r="Y2031" s="13">
        <f t="shared" si="441"/>
        <v>0.27163772305321</v>
      </c>
      <c r="Z2031" s="13">
        <f t="shared" si="442"/>
        <v>0.72836227694679</v>
      </c>
      <c r="AA2031" s="13">
        <f t="shared" si="443"/>
        <v>1.37294315157545</v>
      </c>
      <c r="AB2031" s="13">
        <f t="shared" si="444"/>
        <v>0.875516259812029</v>
      </c>
      <c r="AC2031" s="13">
        <f t="shared" si="445"/>
        <v>0.124483740187971</v>
      </c>
      <c r="AD2031" s="13">
        <f t="shared" si="446"/>
        <v>0.237823243311402</v>
      </c>
      <c r="AE2031" s="13">
        <f t="shared" si="447"/>
        <v>0.762176756688598</v>
      </c>
    </row>
    <row r="2032" spans="1:31">
      <c r="A2032" s="5" t="s">
        <v>4091</v>
      </c>
      <c r="B2032" s="5" t="s">
        <v>4092</v>
      </c>
      <c r="C2032" s="6">
        <v>303197066.33</v>
      </c>
      <c r="D2032" s="6">
        <v>0</v>
      </c>
      <c r="E2032" s="6">
        <v>0</v>
      </c>
      <c r="F2032" s="6">
        <v>0</v>
      </c>
      <c r="G2032" s="6">
        <v>2575756.19</v>
      </c>
      <c r="H2032" s="6">
        <v>24573156.4</v>
      </c>
      <c r="I2032" s="6">
        <v>0</v>
      </c>
      <c r="J2032" s="6">
        <v>0</v>
      </c>
      <c r="K2032" s="6">
        <v>34815588.98</v>
      </c>
      <c r="L2032" s="6">
        <v>112518866</v>
      </c>
      <c r="M2032" s="6">
        <v>352335512.57</v>
      </c>
      <c r="N2032" s="6">
        <v>0</v>
      </c>
      <c r="O2032" s="6">
        <v>-8619528.8</v>
      </c>
      <c r="P2032" s="6">
        <v>49200941.44</v>
      </c>
      <c r="Q2032" s="6">
        <v>356608617.62</v>
      </c>
      <c r="R2032" s="8">
        <f t="shared" si="434"/>
        <v>365161567.9</v>
      </c>
      <c r="S2032" s="8">
        <f t="shared" si="435"/>
        <v>862044408.83</v>
      </c>
      <c r="T2032" s="8">
        <f t="shared" si="436"/>
        <v>1227205976.73</v>
      </c>
      <c r="U2032" s="8">
        <f t="shared" si="437"/>
        <v>305772822.52</v>
      </c>
      <c r="V2032" s="8">
        <f t="shared" si="438"/>
        <v>59388745.38</v>
      </c>
      <c r="W2032" s="8">
        <f t="shared" si="439"/>
        <v>305772822.52</v>
      </c>
      <c r="X2032" s="8">
        <f t="shared" si="440"/>
        <v>921433154.21</v>
      </c>
      <c r="Y2032" s="13">
        <f t="shared" si="441"/>
        <v>0.297555239156352</v>
      </c>
      <c r="Z2032" s="13">
        <f t="shared" si="442"/>
        <v>0.702444760843648</v>
      </c>
      <c r="AA2032" s="13">
        <f t="shared" si="443"/>
        <v>1.42359948531609</v>
      </c>
      <c r="AB2032" s="13">
        <f t="shared" si="444"/>
        <v>0.83736310006133</v>
      </c>
      <c r="AC2032" s="13">
        <f t="shared" si="445"/>
        <v>0.16263689993867</v>
      </c>
      <c r="AD2032" s="13">
        <f t="shared" si="446"/>
        <v>0.249161777499454</v>
      </c>
      <c r="AE2032" s="13">
        <f t="shared" si="447"/>
        <v>0.750838222500546</v>
      </c>
    </row>
    <row r="2033" spans="1:31">
      <c r="A2033" s="5" t="s">
        <v>4093</v>
      </c>
      <c r="B2033" s="5" t="s">
        <v>4094</v>
      </c>
      <c r="C2033" s="6">
        <v>173009562.32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47358943.79</v>
      </c>
      <c r="L2033" s="6">
        <v>420220000</v>
      </c>
      <c r="M2033" s="6">
        <v>882802585.49</v>
      </c>
      <c r="N2033" s="6">
        <v>109791850</v>
      </c>
      <c r="O2033" s="6">
        <v>-30901222.21</v>
      </c>
      <c r="P2033" s="6">
        <v>179419186.21</v>
      </c>
      <c r="Q2033" s="6">
        <v>1032662809.77</v>
      </c>
      <c r="R2033" s="8">
        <f t="shared" si="434"/>
        <v>220368506.11</v>
      </c>
      <c r="S2033" s="8">
        <f t="shared" si="435"/>
        <v>2374411509.26</v>
      </c>
      <c r="T2033" s="8">
        <f t="shared" si="436"/>
        <v>2594780015.37</v>
      </c>
      <c r="U2033" s="8">
        <f t="shared" si="437"/>
        <v>173009562.32</v>
      </c>
      <c r="V2033" s="8">
        <f t="shared" si="438"/>
        <v>47358943.79</v>
      </c>
      <c r="W2033" s="8">
        <f t="shared" si="439"/>
        <v>173009562.32</v>
      </c>
      <c r="X2033" s="8">
        <f t="shared" si="440"/>
        <v>2421770453.05</v>
      </c>
      <c r="Y2033" s="13">
        <f t="shared" si="441"/>
        <v>0.0849276257735385</v>
      </c>
      <c r="Z2033" s="13">
        <f t="shared" si="442"/>
        <v>0.915072374226461</v>
      </c>
      <c r="AA2033" s="13">
        <f t="shared" si="443"/>
        <v>1.09280973632859</v>
      </c>
      <c r="AB2033" s="13">
        <f t="shared" si="444"/>
        <v>0.785092050465868</v>
      </c>
      <c r="AC2033" s="13">
        <f t="shared" si="445"/>
        <v>0.214907949534132</v>
      </c>
      <c r="AD2033" s="13">
        <f t="shared" si="446"/>
        <v>0.0666760038597453</v>
      </c>
      <c r="AE2033" s="13">
        <f t="shared" si="447"/>
        <v>0.933323996140255</v>
      </c>
    </row>
    <row r="2034" spans="1:31">
      <c r="A2034" s="5" t="s">
        <v>4095</v>
      </c>
      <c r="B2034" s="5" t="s">
        <v>4096</v>
      </c>
      <c r="C2034" s="6">
        <v>803361856.78</v>
      </c>
      <c r="D2034" s="6">
        <v>0</v>
      </c>
      <c r="E2034" s="6">
        <v>1193300</v>
      </c>
      <c r="F2034" s="6">
        <v>0</v>
      </c>
      <c r="G2034" s="6">
        <v>170655231.78</v>
      </c>
      <c r="H2034" s="6">
        <v>390591780.82</v>
      </c>
      <c r="I2034" s="6">
        <v>447291339.12</v>
      </c>
      <c r="J2034" s="6">
        <v>0</v>
      </c>
      <c r="K2034" s="6">
        <v>0</v>
      </c>
      <c r="L2034" s="6">
        <v>289956660</v>
      </c>
      <c r="M2034" s="6">
        <v>566162903.99</v>
      </c>
      <c r="N2034" s="6">
        <v>13447493.55</v>
      </c>
      <c r="O2034" s="6">
        <v>0</v>
      </c>
      <c r="P2034" s="6">
        <v>94447329.86</v>
      </c>
      <c r="Q2034" s="6">
        <v>847141342.75</v>
      </c>
      <c r="R2034" s="8">
        <f t="shared" si="434"/>
        <v>1813093508.5</v>
      </c>
      <c r="S2034" s="8">
        <f t="shared" si="435"/>
        <v>1784260743.05</v>
      </c>
      <c r="T2034" s="8">
        <f t="shared" si="436"/>
        <v>3597354251.55</v>
      </c>
      <c r="U2034" s="8">
        <f t="shared" si="437"/>
        <v>975210388.56</v>
      </c>
      <c r="V2034" s="8">
        <f t="shared" si="438"/>
        <v>837883119.94</v>
      </c>
      <c r="W2034" s="8">
        <f t="shared" si="439"/>
        <v>975210388.56</v>
      </c>
      <c r="X2034" s="8">
        <f t="shared" si="440"/>
        <v>2622143862.99</v>
      </c>
      <c r="Y2034" s="13">
        <f t="shared" si="441"/>
        <v>0.504007495986471</v>
      </c>
      <c r="Z2034" s="13">
        <f t="shared" si="442"/>
        <v>0.495992504013529</v>
      </c>
      <c r="AA2034" s="13">
        <f t="shared" si="443"/>
        <v>2.01615950222651</v>
      </c>
      <c r="AB2034" s="13">
        <f t="shared" si="444"/>
        <v>0.537870983481049</v>
      </c>
      <c r="AC2034" s="13">
        <f t="shared" si="445"/>
        <v>0.462129016518951</v>
      </c>
      <c r="AD2034" s="13">
        <f t="shared" si="446"/>
        <v>0.271091007548064</v>
      </c>
      <c r="AE2034" s="13">
        <f t="shared" si="447"/>
        <v>0.728908992451936</v>
      </c>
    </row>
    <row r="2035" spans="1:31">
      <c r="A2035" s="5" t="s">
        <v>4097</v>
      </c>
      <c r="B2035" s="5" t="s">
        <v>4098</v>
      </c>
      <c r="C2035" s="6">
        <v>823306054.57</v>
      </c>
      <c r="D2035" s="6">
        <v>0</v>
      </c>
      <c r="E2035" s="6">
        <v>0</v>
      </c>
      <c r="F2035" s="6">
        <v>0</v>
      </c>
      <c r="G2035" s="6">
        <v>49579982.59</v>
      </c>
      <c r="H2035" s="6">
        <v>314484967.7</v>
      </c>
      <c r="I2035" s="6">
        <v>0</v>
      </c>
      <c r="J2035" s="6">
        <v>0</v>
      </c>
      <c r="K2035" s="6">
        <v>5825096.6</v>
      </c>
      <c r="L2035" s="6">
        <v>181931098</v>
      </c>
      <c r="M2035" s="6">
        <v>702573531.58</v>
      </c>
      <c r="N2035" s="6">
        <v>38710419.6</v>
      </c>
      <c r="O2035" s="6">
        <v>-9145383.22</v>
      </c>
      <c r="P2035" s="6">
        <v>58848082.16</v>
      </c>
      <c r="Q2035" s="6">
        <v>430208966.86</v>
      </c>
      <c r="R2035" s="8">
        <f t="shared" si="434"/>
        <v>1193196101.46</v>
      </c>
      <c r="S2035" s="8">
        <f t="shared" si="435"/>
        <v>1325705875.78</v>
      </c>
      <c r="T2035" s="8">
        <f t="shared" si="436"/>
        <v>2518901977.24</v>
      </c>
      <c r="U2035" s="8">
        <f t="shared" si="437"/>
        <v>872886037.16</v>
      </c>
      <c r="V2035" s="8">
        <f t="shared" si="438"/>
        <v>320310064.3</v>
      </c>
      <c r="W2035" s="8">
        <f t="shared" si="439"/>
        <v>872886037.16</v>
      </c>
      <c r="X2035" s="8">
        <f t="shared" si="440"/>
        <v>1646015940.08</v>
      </c>
      <c r="Y2035" s="13">
        <f t="shared" si="441"/>
        <v>0.473696917244634</v>
      </c>
      <c r="Z2035" s="13">
        <f t="shared" si="442"/>
        <v>0.526303082755367</v>
      </c>
      <c r="AA2035" s="13">
        <f t="shared" si="443"/>
        <v>1.90004587236061</v>
      </c>
      <c r="AB2035" s="13">
        <f t="shared" si="444"/>
        <v>0.731552873908935</v>
      </c>
      <c r="AC2035" s="13">
        <f t="shared" si="445"/>
        <v>0.268447126091065</v>
      </c>
      <c r="AD2035" s="13">
        <f t="shared" si="446"/>
        <v>0.346534341172115</v>
      </c>
      <c r="AE2035" s="13">
        <f t="shared" si="447"/>
        <v>0.653465658827886</v>
      </c>
    </row>
    <row r="2036" spans="1:31">
      <c r="A2036" s="5" t="s">
        <v>4099</v>
      </c>
      <c r="B2036" s="5" t="s">
        <v>4100</v>
      </c>
      <c r="C2036" s="6">
        <v>119954592</v>
      </c>
      <c r="D2036" s="6">
        <v>0</v>
      </c>
      <c r="E2036" s="6">
        <v>0</v>
      </c>
      <c r="F2036" s="6">
        <v>0</v>
      </c>
      <c r="G2036" s="6">
        <v>0</v>
      </c>
      <c r="H2036" s="6">
        <v>100000000</v>
      </c>
      <c r="I2036" s="6">
        <v>0</v>
      </c>
      <c r="J2036" s="6">
        <v>0</v>
      </c>
      <c r="K2036" s="6">
        <v>493608.98</v>
      </c>
      <c r="L2036" s="6">
        <v>89126000</v>
      </c>
      <c r="M2036" s="6">
        <v>202976356.75</v>
      </c>
      <c r="N2036" s="6">
        <v>0</v>
      </c>
      <c r="O2036" s="6">
        <v>42658.06</v>
      </c>
      <c r="P2036" s="6">
        <v>27167550.86</v>
      </c>
      <c r="Q2036" s="6">
        <v>170129356</v>
      </c>
      <c r="R2036" s="8">
        <f t="shared" si="434"/>
        <v>220448200.98</v>
      </c>
      <c r="S2036" s="8">
        <f t="shared" si="435"/>
        <v>489441921.67</v>
      </c>
      <c r="T2036" s="8">
        <f t="shared" si="436"/>
        <v>709890122.65</v>
      </c>
      <c r="U2036" s="8">
        <f t="shared" si="437"/>
        <v>119954592</v>
      </c>
      <c r="V2036" s="8">
        <f t="shared" si="438"/>
        <v>100493608.98</v>
      </c>
      <c r="W2036" s="8">
        <f t="shared" si="439"/>
        <v>119954592</v>
      </c>
      <c r="X2036" s="8">
        <f t="shared" si="440"/>
        <v>589935530.65</v>
      </c>
      <c r="Y2036" s="13">
        <f t="shared" si="441"/>
        <v>0.310538481866846</v>
      </c>
      <c r="Z2036" s="13">
        <f t="shared" si="442"/>
        <v>0.689461518133154</v>
      </c>
      <c r="AA2036" s="13">
        <f t="shared" si="443"/>
        <v>1.45040727248663</v>
      </c>
      <c r="AB2036" s="13">
        <f t="shared" si="444"/>
        <v>0.544139582299802</v>
      </c>
      <c r="AC2036" s="13">
        <f t="shared" si="445"/>
        <v>0.455860417700198</v>
      </c>
      <c r="AD2036" s="13">
        <f t="shared" si="446"/>
        <v>0.16897627981104</v>
      </c>
      <c r="AE2036" s="13">
        <f t="shared" si="447"/>
        <v>0.83102372018896</v>
      </c>
    </row>
    <row r="2037" spans="1:31">
      <c r="A2037" s="5" t="s">
        <v>4101</v>
      </c>
      <c r="B2037" s="5" t="s">
        <v>4102</v>
      </c>
      <c r="C2037" s="6">
        <v>101090592.02</v>
      </c>
      <c r="D2037" s="6">
        <v>0</v>
      </c>
      <c r="E2037" s="6">
        <v>0</v>
      </c>
      <c r="F2037" s="6">
        <v>0</v>
      </c>
      <c r="G2037" s="6">
        <v>20843508.6</v>
      </c>
      <c r="H2037" s="6">
        <v>0</v>
      </c>
      <c r="I2037" s="6">
        <v>0</v>
      </c>
      <c r="J2037" s="6">
        <v>0</v>
      </c>
      <c r="K2037" s="6">
        <v>135637327.31</v>
      </c>
      <c r="L2037" s="6">
        <v>4212576170</v>
      </c>
      <c r="M2037" s="6">
        <v>142498802.39</v>
      </c>
      <c r="N2037" s="6">
        <v>0</v>
      </c>
      <c r="O2037" s="6">
        <v>0</v>
      </c>
      <c r="P2037" s="6">
        <v>1638797219.9</v>
      </c>
      <c r="Q2037" s="6">
        <v>15444526360.04</v>
      </c>
      <c r="R2037" s="8">
        <f t="shared" si="434"/>
        <v>257571427.93</v>
      </c>
      <c r="S2037" s="8">
        <f t="shared" si="435"/>
        <v>21438398552.33</v>
      </c>
      <c r="T2037" s="8">
        <f t="shared" si="436"/>
        <v>21695969980.26</v>
      </c>
      <c r="U2037" s="8">
        <f t="shared" si="437"/>
        <v>121934100.62</v>
      </c>
      <c r="V2037" s="8">
        <f t="shared" si="438"/>
        <v>135637327.31</v>
      </c>
      <c r="W2037" s="8">
        <f t="shared" si="439"/>
        <v>121934100.62</v>
      </c>
      <c r="X2037" s="8">
        <f t="shared" si="440"/>
        <v>21574035879.64</v>
      </c>
      <c r="Y2037" s="13">
        <f t="shared" si="441"/>
        <v>0.0118718558407091</v>
      </c>
      <c r="Z2037" s="13">
        <f t="shared" si="442"/>
        <v>0.988128144159291</v>
      </c>
      <c r="AA2037" s="13">
        <f t="shared" si="443"/>
        <v>1.0120144901356</v>
      </c>
      <c r="AB2037" s="13">
        <f t="shared" si="444"/>
        <v>0.473399171639247</v>
      </c>
      <c r="AC2037" s="13">
        <f t="shared" si="445"/>
        <v>0.526600828360753</v>
      </c>
      <c r="AD2037" s="13">
        <f t="shared" si="446"/>
        <v>0.00562012672081227</v>
      </c>
      <c r="AE2037" s="13">
        <f t="shared" si="447"/>
        <v>0.994379873279188</v>
      </c>
    </row>
    <row r="2038" spans="1:31">
      <c r="A2038" s="5" t="s">
        <v>4103</v>
      </c>
      <c r="B2038" s="5" t="s">
        <v>4104</v>
      </c>
      <c r="C2038" s="6">
        <v>90670745.83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6">
        <v>494594.43</v>
      </c>
      <c r="L2038" s="6">
        <v>110495000</v>
      </c>
      <c r="M2038" s="6">
        <v>551814912.88</v>
      </c>
      <c r="N2038" s="6">
        <v>13896645</v>
      </c>
      <c r="O2038" s="6">
        <v>693480.56</v>
      </c>
      <c r="P2038" s="6">
        <v>61469711.03</v>
      </c>
      <c r="Q2038" s="6">
        <v>701232665.86</v>
      </c>
      <c r="R2038" s="8">
        <f t="shared" si="434"/>
        <v>91165340.26</v>
      </c>
      <c r="S2038" s="8">
        <f t="shared" si="435"/>
        <v>1411809125.33</v>
      </c>
      <c r="T2038" s="8">
        <f t="shared" si="436"/>
        <v>1502974465.59</v>
      </c>
      <c r="U2038" s="8">
        <f t="shared" si="437"/>
        <v>90670745.83</v>
      </c>
      <c r="V2038" s="8">
        <f t="shared" si="438"/>
        <v>494594.43</v>
      </c>
      <c r="W2038" s="8">
        <f t="shared" si="439"/>
        <v>90670745.83</v>
      </c>
      <c r="X2038" s="8">
        <f t="shared" si="440"/>
        <v>1412303719.76</v>
      </c>
      <c r="Y2038" s="13">
        <f t="shared" si="441"/>
        <v>0.0606566128348778</v>
      </c>
      <c r="Z2038" s="13">
        <f t="shared" si="442"/>
        <v>0.939343387165122</v>
      </c>
      <c r="AA2038" s="13">
        <f t="shared" si="443"/>
        <v>1.06457341762732</v>
      </c>
      <c r="AB2038" s="13">
        <f t="shared" si="444"/>
        <v>0.994574753644428</v>
      </c>
      <c r="AC2038" s="13">
        <f t="shared" si="445"/>
        <v>0.00542524635557149</v>
      </c>
      <c r="AD2038" s="13">
        <f t="shared" si="446"/>
        <v>0.0603275357671541</v>
      </c>
      <c r="AE2038" s="13">
        <f t="shared" si="447"/>
        <v>0.939672464232846</v>
      </c>
    </row>
    <row r="2039" spans="1:31">
      <c r="A2039" s="5" t="s">
        <v>4105</v>
      </c>
      <c r="B2039" s="5" t="s">
        <v>4106</v>
      </c>
      <c r="C2039" s="6">
        <v>534755631.46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960939317.99</v>
      </c>
      <c r="J2039" s="6">
        <v>0</v>
      </c>
      <c r="K2039" s="6">
        <v>38328202.66</v>
      </c>
      <c r="L2039" s="6">
        <v>866395852</v>
      </c>
      <c r="M2039" s="6">
        <v>727350251.49</v>
      </c>
      <c r="N2039" s="6">
        <v>0</v>
      </c>
      <c r="O2039" s="6">
        <v>-59767303.99</v>
      </c>
      <c r="P2039" s="6">
        <v>470527095.44</v>
      </c>
      <c r="Q2039" s="6">
        <v>3275518880.59</v>
      </c>
      <c r="R2039" s="8">
        <f t="shared" si="434"/>
        <v>1534023152.11</v>
      </c>
      <c r="S2039" s="8">
        <f t="shared" si="435"/>
        <v>5280024775.53</v>
      </c>
      <c r="T2039" s="8">
        <f t="shared" si="436"/>
        <v>6814047927.64</v>
      </c>
      <c r="U2039" s="8">
        <f t="shared" si="437"/>
        <v>534755631.46</v>
      </c>
      <c r="V2039" s="8">
        <f t="shared" si="438"/>
        <v>999267520.65</v>
      </c>
      <c r="W2039" s="8">
        <f t="shared" si="439"/>
        <v>534755631.46</v>
      </c>
      <c r="X2039" s="8">
        <f t="shared" si="440"/>
        <v>6279292296.18</v>
      </c>
      <c r="Y2039" s="13">
        <f t="shared" si="441"/>
        <v>0.225126557429616</v>
      </c>
      <c r="Z2039" s="13">
        <f t="shared" si="442"/>
        <v>0.774873442570384</v>
      </c>
      <c r="AA2039" s="13">
        <f t="shared" si="443"/>
        <v>1.29053332461987</v>
      </c>
      <c r="AB2039" s="13">
        <f t="shared" si="444"/>
        <v>0.348596845311272</v>
      </c>
      <c r="AC2039" s="13">
        <f t="shared" si="445"/>
        <v>0.651403154688728</v>
      </c>
      <c r="AD2039" s="13">
        <f t="shared" si="446"/>
        <v>0.078478407715751</v>
      </c>
      <c r="AE2039" s="13">
        <f t="shared" si="447"/>
        <v>0.921521592284249</v>
      </c>
    </row>
    <row r="2040" spans="1:31">
      <c r="A2040" s="5" t="s">
        <v>4107</v>
      </c>
      <c r="B2040" s="5" t="s">
        <v>4108</v>
      </c>
      <c r="C2040" s="6">
        <v>842207691.43</v>
      </c>
      <c r="D2040" s="6">
        <v>0</v>
      </c>
      <c r="E2040" s="6">
        <v>0</v>
      </c>
      <c r="F2040" s="6">
        <v>0</v>
      </c>
      <c r="G2040" s="6">
        <v>536897143.81</v>
      </c>
      <c r="H2040" s="6">
        <v>170000000</v>
      </c>
      <c r="I2040" s="6">
        <v>0</v>
      </c>
      <c r="J2040" s="6">
        <v>0</v>
      </c>
      <c r="K2040" s="6">
        <v>68519028.26</v>
      </c>
      <c r="L2040" s="6">
        <v>774379748</v>
      </c>
      <c r="M2040" s="6">
        <v>1639731979.41</v>
      </c>
      <c r="N2040" s="6">
        <v>0</v>
      </c>
      <c r="O2040" s="6">
        <v>-474596.96</v>
      </c>
      <c r="P2040" s="6">
        <v>119506970.42</v>
      </c>
      <c r="Q2040" s="6">
        <v>1679814137.33</v>
      </c>
      <c r="R2040" s="8">
        <f t="shared" si="434"/>
        <v>1617623863.5</v>
      </c>
      <c r="S2040" s="8">
        <f t="shared" si="435"/>
        <v>4212958238.2</v>
      </c>
      <c r="T2040" s="8">
        <f t="shared" si="436"/>
        <v>5830582101.7</v>
      </c>
      <c r="U2040" s="8">
        <f t="shared" si="437"/>
        <v>1379104835.24</v>
      </c>
      <c r="V2040" s="8">
        <f t="shared" si="438"/>
        <v>238519028.26</v>
      </c>
      <c r="W2040" s="8">
        <f t="shared" si="439"/>
        <v>1379104835.24</v>
      </c>
      <c r="X2040" s="8">
        <f t="shared" si="440"/>
        <v>4451477266.46</v>
      </c>
      <c r="Y2040" s="13">
        <f t="shared" si="441"/>
        <v>0.277437798711102</v>
      </c>
      <c r="Z2040" s="13">
        <f t="shared" si="442"/>
        <v>0.722562201288898</v>
      </c>
      <c r="AA2040" s="13">
        <f t="shared" si="443"/>
        <v>1.38396389710977</v>
      </c>
      <c r="AB2040" s="13">
        <f t="shared" si="444"/>
        <v>0.852549759160993</v>
      </c>
      <c r="AC2040" s="13">
        <f t="shared" si="445"/>
        <v>0.147450240839007</v>
      </c>
      <c r="AD2040" s="13">
        <f t="shared" si="446"/>
        <v>0.236529528473306</v>
      </c>
      <c r="AE2040" s="13">
        <f t="shared" si="447"/>
        <v>0.763470471526694</v>
      </c>
    </row>
    <row r="2041" spans="1:31">
      <c r="A2041" s="5" t="s">
        <v>4109</v>
      </c>
      <c r="B2041" s="5" t="s">
        <v>4110</v>
      </c>
      <c r="C2041" s="6">
        <v>967836468.32</v>
      </c>
      <c r="D2041" s="6">
        <v>0</v>
      </c>
      <c r="E2041" s="6">
        <v>0</v>
      </c>
      <c r="F2041" s="6">
        <v>0</v>
      </c>
      <c r="G2041" s="6">
        <v>577125765.18</v>
      </c>
      <c r="H2041" s="6">
        <v>230000000</v>
      </c>
      <c r="I2041" s="6">
        <v>0</v>
      </c>
      <c r="J2041" s="6">
        <v>0</v>
      </c>
      <c r="K2041" s="6">
        <v>8829795.78</v>
      </c>
      <c r="L2041" s="6">
        <v>902706505</v>
      </c>
      <c r="M2041" s="6">
        <v>1586572197.53</v>
      </c>
      <c r="N2041" s="6">
        <v>139825324.7</v>
      </c>
      <c r="O2041" s="6">
        <v>0</v>
      </c>
      <c r="P2041" s="6">
        <v>66810981.54</v>
      </c>
      <c r="Q2041" s="6">
        <v>1220349690.78</v>
      </c>
      <c r="R2041" s="8">
        <f t="shared" si="434"/>
        <v>1783792029.28</v>
      </c>
      <c r="S2041" s="8">
        <f t="shared" si="435"/>
        <v>3636614050.15</v>
      </c>
      <c r="T2041" s="8">
        <f t="shared" si="436"/>
        <v>5420406079.43</v>
      </c>
      <c r="U2041" s="8">
        <f t="shared" si="437"/>
        <v>1544962233.5</v>
      </c>
      <c r="V2041" s="8">
        <f t="shared" si="438"/>
        <v>238829795.78</v>
      </c>
      <c r="W2041" s="8">
        <f t="shared" si="439"/>
        <v>1544962233.5</v>
      </c>
      <c r="X2041" s="8">
        <f t="shared" si="440"/>
        <v>3875443845.93</v>
      </c>
      <c r="Y2041" s="13">
        <f t="shared" si="441"/>
        <v>0.329088264447445</v>
      </c>
      <c r="Z2041" s="13">
        <f t="shared" si="442"/>
        <v>0.670911735552555</v>
      </c>
      <c r="AA2041" s="13">
        <f t="shared" si="443"/>
        <v>1.49050902974057</v>
      </c>
      <c r="AB2041" s="13">
        <f t="shared" si="444"/>
        <v>0.866111187930131</v>
      </c>
      <c r="AC2041" s="13">
        <f t="shared" si="445"/>
        <v>0.133888812069869</v>
      </c>
      <c r="AD2041" s="13">
        <f t="shared" si="446"/>
        <v>0.285027027654442</v>
      </c>
      <c r="AE2041" s="13">
        <f t="shared" si="447"/>
        <v>0.714972972345558</v>
      </c>
    </row>
    <row r="2042" spans="1:31">
      <c r="A2042" s="5" t="s">
        <v>4111</v>
      </c>
      <c r="B2042" s="5" t="s">
        <v>4112</v>
      </c>
      <c r="C2042" s="6">
        <v>646837671.23</v>
      </c>
      <c r="D2042" s="6">
        <v>0</v>
      </c>
      <c r="E2042" s="6">
        <v>0</v>
      </c>
      <c r="F2042" s="6">
        <v>0</v>
      </c>
      <c r="G2042" s="6">
        <v>0</v>
      </c>
      <c r="H2042" s="6">
        <v>145140972.22</v>
      </c>
      <c r="I2042" s="6">
        <v>0</v>
      </c>
      <c r="J2042" s="6">
        <v>0</v>
      </c>
      <c r="K2042" s="6">
        <v>4685947.07</v>
      </c>
      <c r="L2042" s="6">
        <v>227204736</v>
      </c>
      <c r="M2042" s="6">
        <v>886152849.83</v>
      </c>
      <c r="N2042" s="6">
        <v>52500000</v>
      </c>
      <c r="O2042" s="6">
        <v>-39848.23</v>
      </c>
      <c r="P2042" s="6">
        <v>113602368</v>
      </c>
      <c r="Q2042" s="6">
        <v>2781907754.82</v>
      </c>
      <c r="R2042" s="8">
        <f t="shared" si="434"/>
        <v>796664590.52</v>
      </c>
      <c r="S2042" s="8">
        <f t="shared" si="435"/>
        <v>3956327860.42</v>
      </c>
      <c r="T2042" s="8">
        <f t="shared" si="436"/>
        <v>4752992450.94</v>
      </c>
      <c r="U2042" s="8">
        <f t="shared" si="437"/>
        <v>646837671.23</v>
      </c>
      <c r="V2042" s="8">
        <f t="shared" si="438"/>
        <v>149826919.29</v>
      </c>
      <c r="W2042" s="8">
        <f t="shared" si="439"/>
        <v>646837671.23</v>
      </c>
      <c r="X2042" s="8">
        <f t="shared" si="440"/>
        <v>4106154779.71</v>
      </c>
      <c r="Y2042" s="13">
        <f t="shared" si="441"/>
        <v>0.167613266535368</v>
      </c>
      <c r="Z2042" s="13">
        <f t="shared" si="442"/>
        <v>0.832386733464632</v>
      </c>
      <c r="AA2042" s="13">
        <f t="shared" si="443"/>
        <v>1.20136465394843</v>
      </c>
      <c r="AB2042" s="13">
        <f t="shared" si="444"/>
        <v>0.811932247180454</v>
      </c>
      <c r="AC2042" s="13">
        <f t="shared" si="445"/>
        <v>0.188067752819546</v>
      </c>
      <c r="AD2042" s="13">
        <f t="shared" si="446"/>
        <v>0.136090616155318</v>
      </c>
      <c r="AE2042" s="13">
        <f t="shared" si="447"/>
        <v>0.863909383844682</v>
      </c>
    </row>
    <row r="2043" spans="1:31">
      <c r="A2043" s="5" t="s">
        <v>4113</v>
      </c>
      <c r="B2043" s="5" t="s">
        <v>4114</v>
      </c>
      <c r="C2043" s="6">
        <v>438945253.35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12697676.28</v>
      </c>
      <c r="L2043" s="6">
        <v>447038482</v>
      </c>
      <c r="M2043" s="6">
        <v>1809107287.52</v>
      </c>
      <c r="N2043" s="6">
        <v>0</v>
      </c>
      <c r="O2043" s="6">
        <v>52371.75</v>
      </c>
      <c r="P2043" s="6">
        <v>133287790.48</v>
      </c>
      <c r="Q2043" s="6">
        <v>1087748026.04</v>
      </c>
      <c r="R2043" s="8">
        <f t="shared" si="434"/>
        <v>451642929.63</v>
      </c>
      <c r="S2043" s="8">
        <f t="shared" si="435"/>
        <v>3477233957.79</v>
      </c>
      <c r="T2043" s="8">
        <f t="shared" si="436"/>
        <v>3928876887.42</v>
      </c>
      <c r="U2043" s="8">
        <f t="shared" si="437"/>
        <v>438945253.35</v>
      </c>
      <c r="V2043" s="8">
        <f t="shared" si="438"/>
        <v>12697676.28</v>
      </c>
      <c r="W2043" s="8">
        <f t="shared" si="439"/>
        <v>438945253.35</v>
      </c>
      <c r="X2043" s="8">
        <f t="shared" si="440"/>
        <v>3489931634.07</v>
      </c>
      <c r="Y2043" s="13">
        <f t="shared" si="441"/>
        <v>0.11495471672226</v>
      </c>
      <c r="Z2043" s="13">
        <f t="shared" si="442"/>
        <v>0.88504528327774</v>
      </c>
      <c r="AA2043" s="13">
        <f t="shared" si="443"/>
        <v>1.12988568934747</v>
      </c>
      <c r="AB2043" s="13">
        <f t="shared" si="444"/>
        <v>0.971885586052676</v>
      </c>
      <c r="AC2043" s="13">
        <f t="shared" si="445"/>
        <v>0.0281144139473241</v>
      </c>
      <c r="AD2043" s="13">
        <f t="shared" si="446"/>
        <v>0.111722832231133</v>
      </c>
      <c r="AE2043" s="13">
        <f t="shared" si="447"/>
        <v>0.888277167768867</v>
      </c>
    </row>
    <row r="2044" spans="1:31">
      <c r="A2044" s="5" t="s">
        <v>4115</v>
      </c>
      <c r="B2044" s="5" t="s">
        <v>4116</v>
      </c>
      <c r="C2044" s="6">
        <v>2457892256.15</v>
      </c>
      <c r="D2044" s="6">
        <v>0</v>
      </c>
      <c r="E2044" s="6">
        <v>0</v>
      </c>
      <c r="F2044" s="6">
        <v>0</v>
      </c>
      <c r="G2044" s="6">
        <v>400965468.07</v>
      </c>
      <c r="H2044" s="6">
        <v>400507958.67</v>
      </c>
      <c r="I2044" s="6">
        <v>0</v>
      </c>
      <c r="J2044" s="6">
        <v>0</v>
      </c>
      <c r="K2044" s="6">
        <v>4137556.8</v>
      </c>
      <c r="L2044" s="6">
        <v>683146921</v>
      </c>
      <c r="M2044" s="6">
        <v>1936240157.29</v>
      </c>
      <c r="N2044" s="6">
        <v>0</v>
      </c>
      <c r="O2044" s="6">
        <v>19070415.89</v>
      </c>
      <c r="P2044" s="6">
        <v>85265067.66</v>
      </c>
      <c r="Q2044" s="6">
        <v>1093925149.14</v>
      </c>
      <c r="R2044" s="8">
        <f t="shared" si="434"/>
        <v>3263503239.69</v>
      </c>
      <c r="S2044" s="8">
        <f t="shared" si="435"/>
        <v>3817647710.98</v>
      </c>
      <c r="T2044" s="8">
        <f t="shared" si="436"/>
        <v>7081150950.67</v>
      </c>
      <c r="U2044" s="8">
        <f t="shared" si="437"/>
        <v>2858857724.22</v>
      </c>
      <c r="V2044" s="8">
        <f t="shared" si="438"/>
        <v>404645515.47</v>
      </c>
      <c r="W2044" s="8">
        <f t="shared" si="439"/>
        <v>2858857724.22</v>
      </c>
      <c r="X2044" s="8">
        <f t="shared" si="440"/>
        <v>4222293226.45</v>
      </c>
      <c r="Y2044" s="13">
        <f t="shared" si="441"/>
        <v>0.460871864252691</v>
      </c>
      <c r="Z2044" s="13">
        <f t="shared" si="442"/>
        <v>0.539128135747309</v>
      </c>
      <c r="AA2044" s="13">
        <f t="shared" si="443"/>
        <v>1.85484661937344</v>
      </c>
      <c r="AB2044" s="13">
        <f t="shared" si="444"/>
        <v>0.876008851301635</v>
      </c>
      <c r="AC2044" s="13">
        <f t="shared" si="445"/>
        <v>0.123991148698365</v>
      </c>
      <c r="AD2044" s="13">
        <f t="shared" si="446"/>
        <v>0.403727832401243</v>
      </c>
      <c r="AE2044" s="13">
        <f t="shared" si="447"/>
        <v>0.596272167598757</v>
      </c>
    </row>
    <row r="2045" spans="1:31">
      <c r="A2045" s="5" t="s">
        <v>4117</v>
      </c>
      <c r="B2045" s="5" t="s">
        <v>4118</v>
      </c>
      <c r="C2045" s="6">
        <v>92427000</v>
      </c>
      <c r="D2045" s="6">
        <v>0</v>
      </c>
      <c r="E2045" s="6">
        <v>0</v>
      </c>
      <c r="F2045" s="6">
        <v>0</v>
      </c>
      <c r="G2045" s="6">
        <v>36242044.45</v>
      </c>
      <c r="H2045" s="6">
        <v>83292684.57</v>
      </c>
      <c r="I2045" s="6">
        <v>0</v>
      </c>
      <c r="J2045" s="6">
        <v>0</v>
      </c>
      <c r="K2045" s="6">
        <v>960106.53</v>
      </c>
      <c r="L2045" s="6">
        <v>260000000</v>
      </c>
      <c r="M2045" s="6">
        <v>247765960.92</v>
      </c>
      <c r="N2045" s="6">
        <v>0</v>
      </c>
      <c r="O2045" s="6">
        <v>-6553900</v>
      </c>
      <c r="P2045" s="6">
        <v>67458167.58</v>
      </c>
      <c r="Q2045" s="6">
        <v>595255508.66</v>
      </c>
      <c r="R2045" s="8">
        <f t="shared" si="434"/>
        <v>212921835.55</v>
      </c>
      <c r="S2045" s="8">
        <f t="shared" si="435"/>
        <v>1163925737.16</v>
      </c>
      <c r="T2045" s="8">
        <f t="shared" si="436"/>
        <v>1376847572.71</v>
      </c>
      <c r="U2045" s="8">
        <f t="shared" si="437"/>
        <v>128669044.45</v>
      </c>
      <c r="V2045" s="8">
        <f t="shared" si="438"/>
        <v>84252791.1</v>
      </c>
      <c r="W2045" s="8">
        <f t="shared" si="439"/>
        <v>128669044.45</v>
      </c>
      <c r="X2045" s="8">
        <f t="shared" si="440"/>
        <v>1248178528.26</v>
      </c>
      <c r="Y2045" s="13">
        <f t="shared" si="441"/>
        <v>0.154644449952375</v>
      </c>
      <c r="Z2045" s="13">
        <f t="shared" si="442"/>
        <v>0.845355550047625</v>
      </c>
      <c r="AA2045" s="13">
        <f t="shared" si="443"/>
        <v>1.18293421027834</v>
      </c>
      <c r="AB2045" s="13">
        <f t="shared" si="444"/>
        <v>0.60430178106268</v>
      </c>
      <c r="AC2045" s="13">
        <f t="shared" si="445"/>
        <v>0.39569821893732</v>
      </c>
      <c r="AD2045" s="13">
        <f t="shared" si="446"/>
        <v>0.0934519165376784</v>
      </c>
      <c r="AE2045" s="13">
        <f t="shared" si="447"/>
        <v>0.906548083462322</v>
      </c>
    </row>
    <row r="2046" spans="1:31">
      <c r="A2046" s="5" t="s">
        <v>4119</v>
      </c>
      <c r="B2046" s="5" t="s">
        <v>4120</v>
      </c>
      <c r="C2046" s="6">
        <v>205622267.5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51348.38</v>
      </c>
      <c r="L2046" s="6">
        <v>210000000</v>
      </c>
      <c r="M2046" s="6">
        <v>208095655.07</v>
      </c>
      <c r="N2046" s="6">
        <v>0</v>
      </c>
      <c r="O2046" s="6">
        <v>-22149517.72</v>
      </c>
      <c r="P2046" s="6">
        <v>43491524.48</v>
      </c>
      <c r="Q2046" s="6">
        <v>418394996.72</v>
      </c>
      <c r="R2046" s="8">
        <f t="shared" si="434"/>
        <v>205673615.88</v>
      </c>
      <c r="S2046" s="8">
        <f t="shared" si="435"/>
        <v>857832658.55</v>
      </c>
      <c r="T2046" s="8">
        <f t="shared" si="436"/>
        <v>1063506274.43</v>
      </c>
      <c r="U2046" s="8">
        <f t="shared" si="437"/>
        <v>205622267.5</v>
      </c>
      <c r="V2046" s="8">
        <f t="shared" si="438"/>
        <v>51348.38</v>
      </c>
      <c r="W2046" s="8">
        <f t="shared" si="439"/>
        <v>205622267.5</v>
      </c>
      <c r="X2046" s="8">
        <f t="shared" si="440"/>
        <v>857884006.93</v>
      </c>
      <c r="Y2046" s="13">
        <f t="shared" si="441"/>
        <v>0.193392009831097</v>
      </c>
      <c r="Z2046" s="13">
        <f t="shared" si="442"/>
        <v>0.806607990168903</v>
      </c>
      <c r="AA2046" s="13">
        <f t="shared" si="443"/>
        <v>1.23975960093155</v>
      </c>
      <c r="AB2046" s="13">
        <f t="shared" si="444"/>
        <v>0.999750340461608</v>
      </c>
      <c r="AC2046" s="13">
        <f t="shared" si="445"/>
        <v>0.00024965953839193</v>
      </c>
      <c r="AD2046" s="13">
        <f t="shared" si="446"/>
        <v>0.193343727671194</v>
      </c>
      <c r="AE2046" s="13">
        <f t="shared" si="447"/>
        <v>0.806656272328806</v>
      </c>
    </row>
    <row r="2047" spans="1:31">
      <c r="A2047" s="5" t="s">
        <v>4121</v>
      </c>
      <c r="B2047" s="5" t="s">
        <v>4122</v>
      </c>
      <c r="C2047" s="6">
        <v>1801355835.97</v>
      </c>
      <c r="D2047" s="6">
        <v>0</v>
      </c>
      <c r="E2047" s="6">
        <v>4358169.27</v>
      </c>
      <c r="F2047" s="6">
        <v>0</v>
      </c>
      <c r="G2047" s="6">
        <v>248893373.6</v>
      </c>
      <c r="H2047" s="6">
        <v>661497037.93</v>
      </c>
      <c r="I2047" s="6">
        <v>0</v>
      </c>
      <c r="J2047" s="6">
        <v>0</v>
      </c>
      <c r="K2047" s="6">
        <v>8150936.57</v>
      </c>
      <c r="L2047" s="6">
        <v>486548339</v>
      </c>
      <c r="M2047" s="6">
        <v>1874447295.52</v>
      </c>
      <c r="N2047" s="6">
        <v>11675469.12</v>
      </c>
      <c r="O2047" s="6">
        <v>-114729557.7</v>
      </c>
      <c r="P2047" s="6">
        <v>161038920.86</v>
      </c>
      <c r="Q2047" s="6">
        <v>771140309.97</v>
      </c>
      <c r="R2047" s="8">
        <f t="shared" si="434"/>
        <v>2724255353.34</v>
      </c>
      <c r="S2047" s="8">
        <f t="shared" si="435"/>
        <v>3166769838.53</v>
      </c>
      <c r="T2047" s="8">
        <f t="shared" si="436"/>
        <v>5891025191.87</v>
      </c>
      <c r="U2047" s="8">
        <f t="shared" si="437"/>
        <v>2054607378.84</v>
      </c>
      <c r="V2047" s="8">
        <f t="shared" si="438"/>
        <v>669647974.5</v>
      </c>
      <c r="W2047" s="8">
        <f t="shared" si="439"/>
        <v>2054607378.84</v>
      </c>
      <c r="X2047" s="8">
        <f t="shared" si="440"/>
        <v>3836417813.03</v>
      </c>
      <c r="Y2047" s="13">
        <f t="shared" si="441"/>
        <v>0.462441640395572</v>
      </c>
      <c r="Z2047" s="13">
        <f t="shared" si="442"/>
        <v>0.537558359604428</v>
      </c>
      <c r="AA2047" s="13">
        <f t="shared" si="443"/>
        <v>1.86026313633345</v>
      </c>
      <c r="AB2047" s="13">
        <f t="shared" si="444"/>
        <v>0.754190452932763</v>
      </c>
      <c r="AC2047" s="13">
        <f t="shared" si="445"/>
        <v>0.245809547067237</v>
      </c>
      <c r="AD2047" s="13">
        <f t="shared" si="446"/>
        <v>0.348769070224906</v>
      </c>
      <c r="AE2047" s="13">
        <f t="shared" si="447"/>
        <v>0.651230929775094</v>
      </c>
    </row>
    <row r="2048" spans="1:31">
      <c r="A2048" s="5" t="s">
        <v>4123</v>
      </c>
      <c r="B2048" s="5" t="s">
        <v>4124</v>
      </c>
      <c r="C2048" s="6">
        <v>333380589.32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24064297.99</v>
      </c>
      <c r="L2048" s="6">
        <v>307026264</v>
      </c>
      <c r="M2048" s="6">
        <v>598673988.02</v>
      </c>
      <c r="N2048" s="6">
        <v>0</v>
      </c>
      <c r="O2048" s="6">
        <v>0</v>
      </c>
      <c r="P2048" s="6">
        <v>41066134.48</v>
      </c>
      <c r="Q2048" s="6">
        <v>425362872.24</v>
      </c>
      <c r="R2048" s="8">
        <f t="shared" si="434"/>
        <v>357444887.31</v>
      </c>
      <c r="S2048" s="8">
        <f t="shared" si="435"/>
        <v>1372129258.74</v>
      </c>
      <c r="T2048" s="8">
        <f t="shared" si="436"/>
        <v>1729574146.05</v>
      </c>
      <c r="U2048" s="8">
        <f t="shared" si="437"/>
        <v>333380589.32</v>
      </c>
      <c r="V2048" s="8">
        <f t="shared" si="438"/>
        <v>24064297.99</v>
      </c>
      <c r="W2048" s="8">
        <f t="shared" si="439"/>
        <v>333380589.32</v>
      </c>
      <c r="X2048" s="8">
        <f t="shared" si="440"/>
        <v>1396193556.73</v>
      </c>
      <c r="Y2048" s="13">
        <f t="shared" si="441"/>
        <v>0.20666641446181</v>
      </c>
      <c r="Z2048" s="13">
        <f t="shared" si="442"/>
        <v>0.79333358553819</v>
      </c>
      <c r="AA2048" s="13">
        <f t="shared" si="443"/>
        <v>1.26050380095986</v>
      </c>
      <c r="AB2048" s="13">
        <f t="shared" si="444"/>
        <v>0.932676899728237</v>
      </c>
      <c r="AC2048" s="13">
        <f t="shared" si="445"/>
        <v>0.0673231002717626</v>
      </c>
      <c r="AD2048" s="13">
        <f t="shared" si="446"/>
        <v>0.192752990718192</v>
      </c>
      <c r="AE2048" s="13">
        <f t="shared" si="447"/>
        <v>0.807247009281808</v>
      </c>
    </row>
    <row r="2049" spans="1:31">
      <c r="A2049" s="5" t="s">
        <v>4125</v>
      </c>
      <c r="B2049" s="5" t="s">
        <v>4126</v>
      </c>
      <c r="C2049" s="6">
        <v>102825368.77</v>
      </c>
      <c r="D2049" s="6">
        <v>0</v>
      </c>
      <c r="E2049" s="6">
        <v>0</v>
      </c>
      <c r="F2049" s="6">
        <v>0</v>
      </c>
      <c r="G2049" s="6">
        <v>47774527.38</v>
      </c>
      <c r="H2049" s="6">
        <v>947042749.69</v>
      </c>
      <c r="I2049" s="6">
        <v>0</v>
      </c>
      <c r="J2049" s="6">
        <v>0</v>
      </c>
      <c r="K2049" s="6">
        <v>5431023.45</v>
      </c>
      <c r="L2049" s="6">
        <v>264264000</v>
      </c>
      <c r="M2049" s="6">
        <v>272765560.21</v>
      </c>
      <c r="N2049" s="6">
        <v>0</v>
      </c>
      <c r="O2049" s="6">
        <v>0</v>
      </c>
      <c r="P2049" s="6">
        <v>39892941.8</v>
      </c>
      <c r="Q2049" s="6">
        <v>332575247.2</v>
      </c>
      <c r="R2049" s="8">
        <f t="shared" si="434"/>
        <v>1103073669.29</v>
      </c>
      <c r="S2049" s="8">
        <f t="shared" si="435"/>
        <v>909497749.21</v>
      </c>
      <c r="T2049" s="8">
        <f t="shared" si="436"/>
        <v>2012571418.5</v>
      </c>
      <c r="U2049" s="8">
        <f t="shared" si="437"/>
        <v>150599896.15</v>
      </c>
      <c r="V2049" s="8">
        <f t="shared" si="438"/>
        <v>952473773.14</v>
      </c>
      <c r="W2049" s="8">
        <f t="shared" si="439"/>
        <v>150599896.15</v>
      </c>
      <c r="X2049" s="8">
        <f t="shared" si="440"/>
        <v>1861971522.35</v>
      </c>
      <c r="Y2049" s="13">
        <f t="shared" si="441"/>
        <v>0.548091689641572</v>
      </c>
      <c r="Z2049" s="13">
        <f t="shared" si="442"/>
        <v>0.451908310358428</v>
      </c>
      <c r="AA2049" s="13">
        <f t="shared" si="443"/>
        <v>2.21283826182983</v>
      </c>
      <c r="AB2049" s="13">
        <f t="shared" si="444"/>
        <v>0.136527505227221</v>
      </c>
      <c r="AC2049" s="13">
        <f t="shared" si="445"/>
        <v>0.863472494772779</v>
      </c>
      <c r="AD2049" s="13">
        <f t="shared" si="446"/>
        <v>0.0748295910225359</v>
      </c>
      <c r="AE2049" s="13">
        <f t="shared" si="447"/>
        <v>0.925170408977464</v>
      </c>
    </row>
    <row r="2050" spans="1:31">
      <c r="A2050" s="5" t="s">
        <v>4127</v>
      </c>
      <c r="B2050" s="5" t="s">
        <v>4128</v>
      </c>
      <c r="C2050" s="6">
        <v>288257001.23</v>
      </c>
      <c r="D2050" s="6">
        <v>0</v>
      </c>
      <c r="E2050" s="6">
        <v>0</v>
      </c>
      <c r="F2050" s="6">
        <v>0</v>
      </c>
      <c r="G2050" s="6">
        <v>89688236.47</v>
      </c>
      <c r="H2050" s="6">
        <v>0</v>
      </c>
      <c r="I2050" s="6">
        <v>0</v>
      </c>
      <c r="J2050" s="6">
        <v>0</v>
      </c>
      <c r="K2050" s="6">
        <v>21449624.42</v>
      </c>
      <c r="L2050" s="6">
        <v>378011155</v>
      </c>
      <c r="M2050" s="6">
        <v>604522425.76</v>
      </c>
      <c r="N2050" s="6">
        <v>0</v>
      </c>
      <c r="O2050" s="6">
        <v>277637.95</v>
      </c>
      <c r="P2050" s="6">
        <v>27679699.1</v>
      </c>
      <c r="Q2050" s="6">
        <v>7882317.85</v>
      </c>
      <c r="R2050" s="8">
        <f t="shared" si="434"/>
        <v>399394862.12</v>
      </c>
      <c r="S2050" s="8">
        <f t="shared" si="435"/>
        <v>1018373235.66</v>
      </c>
      <c r="T2050" s="8">
        <f t="shared" si="436"/>
        <v>1417768097.78</v>
      </c>
      <c r="U2050" s="8">
        <f t="shared" si="437"/>
        <v>377945237.7</v>
      </c>
      <c r="V2050" s="8">
        <f t="shared" si="438"/>
        <v>21449624.42</v>
      </c>
      <c r="W2050" s="8">
        <f t="shared" si="439"/>
        <v>377945237.7</v>
      </c>
      <c r="X2050" s="8">
        <f t="shared" si="440"/>
        <v>1039822860.08</v>
      </c>
      <c r="Y2050" s="13">
        <f t="shared" si="441"/>
        <v>0.281706763430062</v>
      </c>
      <c r="Z2050" s="13">
        <f t="shared" si="442"/>
        <v>0.718293236569938</v>
      </c>
      <c r="AA2050" s="13">
        <f t="shared" si="443"/>
        <v>1.39218907973475</v>
      </c>
      <c r="AB2050" s="13">
        <f t="shared" si="444"/>
        <v>0.946294691158157</v>
      </c>
      <c r="AC2050" s="13">
        <f t="shared" si="445"/>
        <v>0.0537053088418432</v>
      </c>
      <c r="AD2050" s="13">
        <f t="shared" si="446"/>
        <v>0.266577614697215</v>
      </c>
      <c r="AE2050" s="13">
        <f t="shared" si="447"/>
        <v>0.733422385302785</v>
      </c>
    </row>
    <row r="2051" spans="1:31">
      <c r="A2051" s="5" t="s">
        <v>4129</v>
      </c>
      <c r="B2051" s="5" t="s">
        <v>4130</v>
      </c>
      <c r="C2051" s="6">
        <v>384839673.16</v>
      </c>
      <c r="D2051" s="6">
        <v>0</v>
      </c>
      <c r="E2051" s="6">
        <v>0</v>
      </c>
      <c r="F2051" s="6">
        <v>0</v>
      </c>
      <c r="G2051" s="6">
        <v>111596844.38</v>
      </c>
      <c r="H2051" s="6">
        <v>140958224.84</v>
      </c>
      <c r="I2051" s="6">
        <v>0</v>
      </c>
      <c r="J2051" s="6">
        <v>0</v>
      </c>
      <c r="K2051" s="6">
        <v>40572456.9</v>
      </c>
      <c r="L2051" s="6">
        <v>160609845</v>
      </c>
      <c r="M2051" s="6">
        <v>497003670.45</v>
      </c>
      <c r="N2051" s="6">
        <v>30093022.14</v>
      </c>
      <c r="O2051" s="6">
        <v>0</v>
      </c>
      <c r="P2051" s="6">
        <v>83453972.99</v>
      </c>
      <c r="Q2051" s="6">
        <v>670312696.35</v>
      </c>
      <c r="R2051" s="8">
        <f t="shared" ref="R2051:R2114" si="448">C2051+D2051+E2051+F2051+G2051+H2051+I2051+J2051+K2051</f>
        <v>677967199.28</v>
      </c>
      <c r="S2051" s="8">
        <f t="shared" ref="S2051:S2114" si="449">L2051+M2051-N2051+O2051+P2051+Q2051</f>
        <v>1381287162.65</v>
      </c>
      <c r="T2051" s="8">
        <f t="shared" ref="T2051:T2114" si="450">R2051+S2051</f>
        <v>2059254361.93</v>
      </c>
      <c r="U2051" s="8">
        <f t="shared" ref="U2051:U2114" si="451">C2051+D2051+E2051+F2051+G2051</f>
        <v>496436517.54</v>
      </c>
      <c r="V2051" s="8">
        <f t="shared" ref="V2051:V2114" si="452">H2051+I2051+J2051+K2051</f>
        <v>181530681.74</v>
      </c>
      <c r="W2051" s="8">
        <f t="shared" ref="W2051:W2114" si="453">U2051</f>
        <v>496436517.54</v>
      </c>
      <c r="X2051" s="8">
        <f t="shared" ref="X2051:X2114" si="454">V2051+S2051</f>
        <v>1562817844.39</v>
      </c>
      <c r="Y2051" s="13">
        <f t="shared" ref="Y2051:Y2114" si="455">R2051/T2051</f>
        <v>0.329229458882674</v>
      </c>
      <c r="Z2051" s="13">
        <f t="shared" ref="Z2051:Z2114" si="456">S2051/T2051</f>
        <v>0.670770541117326</v>
      </c>
      <c r="AA2051" s="13">
        <f t="shared" ref="AA2051:AA2114" si="457">T2051/S2051</f>
        <v>1.49082277575021</v>
      </c>
      <c r="AB2051" s="13">
        <f t="shared" ref="AB2051:AB2114" si="458">U2051/R2051</f>
        <v>0.732242677916004</v>
      </c>
      <c r="AC2051" s="13">
        <f t="shared" ref="AC2051:AC2114" si="459">V2051/R2051</f>
        <v>0.267757322083997</v>
      </c>
      <c r="AD2051" s="13">
        <f t="shared" ref="AD2051:AD2114" si="460">W2051/T2051</f>
        <v>0.241075860621086</v>
      </c>
      <c r="AE2051" s="13">
        <f t="shared" ref="AE2051:AE2114" si="461">X2051/T2051</f>
        <v>0.758924139378914</v>
      </c>
    </row>
    <row r="2052" spans="1:31">
      <c r="A2052" s="5" t="s">
        <v>4131</v>
      </c>
      <c r="B2052" s="5" t="s">
        <v>4132</v>
      </c>
      <c r="C2052" s="6">
        <v>500000</v>
      </c>
      <c r="D2052" s="6">
        <v>0</v>
      </c>
      <c r="E2052" s="6">
        <v>0</v>
      </c>
      <c r="F2052" s="6">
        <v>0</v>
      </c>
      <c r="G2052" s="6">
        <v>1727554.76</v>
      </c>
      <c r="H2052" s="6">
        <v>1000000</v>
      </c>
      <c r="I2052" s="6">
        <v>205539025.7</v>
      </c>
      <c r="J2052" s="6">
        <v>0</v>
      </c>
      <c r="K2052" s="6">
        <v>35388.75</v>
      </c>
      <c r="L2052" s="6">
        <v>130009525</v>
      </c>
      <c r="M2052" s="6">
        <v>188344419.71</v>
      </c>
      <c r="N2052" s="6">
        <v>0</v>
      </c>
      <c r="O2052" s="6">
        <v>0</v>
      </c>
      <c r="P2052" s="6">
        <v>34076120.54</v>
      </c>
      <c r="Q2052" s="6">
        <v>374371657.01</v>
      </c>
      <c r="R2052" s="8">
        <f t="shared" si="448"/>
        <v>208801969.21</v>
      </c>
      <c r="S2052" s="8">
        <f t="shared" si="449"/>
        <v>726801722.26</v>
      </c>
      <c r="T2052" s="8">
        <f t="shared" si="450"/>
        <v>935603691.47</v>
      </c>
      <c r="U2052" s="8">
        <f t="shared" si="451"/>
        <v>2227554.76</v>
      </c>
      <c r="V2052" s="8">
        <f t="shared" si="452"/>
        <v>206574414.45</v>
      </c>
      <c r="W2052" s="8">
        <f t="shared" si="453"/>
        <v>2227554.76</v>
      </c>
      <c r="X2052" s="8">
        <f t="shared" si="454"/>
        <v>933376136.71</v>
      </c>
      <c r="Y2052" s="13">
        <f t="shared" si="455"/>
        <v>0.223173520063751</v>
      </c>
      <c r="Z2052" s="13">
        <f t="shared" si="456"/>
        <v>0.776826479936248</v>
      </c>
      <c r="AA2052" s="13">
        <f t="shared" si="457"/>
        <v>1.28728876503034</v>
      </c>
      <c r="AB2052" s="13">
        <f t="shared" si="458"/>
        <v>0.0106682650955253</v>
      </c>
      <c r="AC2052" s="13">
        <f t="shared" si="459"/>
        <v>0.989331734904475</v>
      </c>
      <c r="AD2052" s="13">
        <f t="shared" si="460"/>
        <v>0.00238087427434164</v>
      </c>
      <c r="AE2052" s="13">
        <f t="shared" si="461"/>
        <v>0.997619125725658</v>
      </c>
    </row>
    <row r="2053" spans="1:31">
      <c r="A2053" s="5" t="s">
        <v>4133</v>
      </c>
      <c r="B2053" s="5" t="s">
        <v>4134</v>
      </c>
      <c r="C2053" s="6">
        <v>338554547.46</v>
      </c>
      <c r="D2053" s="6">
        <v>0</v>
      </c>
      <c r="E2053" s="6">
        <v>0</v>
      </c>
      <c r="F2053" s="6">
        <v>0</v>
      </c>
      <c r="G2053" s="6">
        <v>82185503.03</v>
      </c>
      <c r="H2053" s="6">
        <v>267868421.03</v>
      </c>
      <c r="I2053" s="6">
        <v>0</v>
      </c>
      <c r="J2053" s="6">
        <v>0</v>
      </c>
      <c r="K2053" s="6">
        <v>8210829.74</v>
      </c>
      <c r="L2053" s="6">
        <v>160150000</v>
      </c>
      <c r="M2053" s="6">
        <v>188273086.9</v>
      </c>
      <c r="N2053" s="6">
        <v>20027229.45</v>
      </c>
      <c r="O2053" s="6">
        <v>0</v>
      </c>
      <c r="P2053" s="6">
        <v>17050278.88</v>
      </c>
      <c r="Q2053" s="6">
        <v>105991602.59</v>
      </c>
      <c r="R2053" s="8">
        <f t="shared" si="448"/>
        <v>696819301.26</v>
      </c>
      <c r="S2053" s="8">
        <f t="shared" si="449"/>
        <v>451437738.92</v>
      </c>
      <c r="T2053" s="8">
        <f t="shared" si="450"/>
        <v>1148257040.18</v>
      </c>
      <c r="U2053" s="8">
        <f t="shared" si="451"/>
        <v>420740050.49</v>
      </c>
      <c r="V2053" s="8">
        <f t="shared" si="452"/>
        <v>276079250.77</v>
      </c>
      <c r="W2053" s="8">
        <f t="shared" si="453"/>
        <v>420740050.49</v>
      </c>
      <c r="X2053" s="8">
        <f t="shared" si="454"/>
        <v>727516989.69</v>
      </c>
      <c r="Y2053" s="13">
        <f t="shared" si="455"/>
        <v>0.606849578863255</v>
      </c>
      <c r="Z2053" s="13">
        <f t="shared" si="456"/>
        <v>0.393150421136746</v>
      </c>
      <c r="AA2053" s="13">
        <f t="shared" si="457"/>
        <v>2.54355571363404</v>
      </c>
      <c r="AB2053" s="13">
        <f t="shared" si="458"/>
        <v>0.603800798469863</v>
      </c>
      <c r="AC2053" s="13">
        <f t="shared" si="459"/>
        <v>0.396199201530137</v>
      </c>
      <c r="AD2053" s="13">
        <f t="shared" si="460"/>
        <v>0.366416260268733</v>
      </c>
      <c r="AE2053" s="13">
        <f t="shared" si="461"/>
        <v>0.633583739731267</v>
      </c>
    </row>
    <row r="2054" spans="1:31">
      <c r="A2054" s="5" t="s">
        <v>4135</v>
      </c>
      <c r="B2054" s="5" t="s">
        <v>4136</v>
      </c>
      <c r="C2054" s="6">
        <v>45039080.98</v>
      </c>
      <c r="D2054" s="6">
        <v>0</v>
      </c>
      <c r="E2054" s="6">
        <v>0</v>
      </c>
      <c r="F2054" s="6">
        <v>0</v>
      </c>
      <c r="G2054" s="6">
        <v>5812955.29</v>
      </c>
      <c r="H2054" s="6">
        <v>11514150.45</v>
      </c>
      <c r="I2054" s="6">
        <v>0</v>
      </c>
      <c r="J2054" s="6">
        <v>0</v>
      </c>
      <c r="K2054" s="6">
        <v>3942427.79</v>
      </c>
      <c r="L2054" s="6">
        <v>123920000</v>
      </c>
      <c r="M2054" s="6">
        <v>756299775.51</v>
      </c>
      <c r="N2054" s="6">
        <v>0</v>
      </c>
      <c r="O2054" s="6">
        <v>0</v>
      </c>
      <c r="P2054" s="6">
        <v>21512533.69</v>
      </c>
      <c r="Q2054" s="6">
        <v>413682853.38</v>
      </c>
      <c r="R2054" s="8">
        <f t="shared" si="448"/>
        <v>66308614.51</v>
      </c>
      <c r="S2054" s="8">
        <f t="shared" si="449"/>
        <v>1315415162.58</v>
      </c>
      <c r="T2054" s="8">
        <f t="shared" si="450"/>
        <v>1381723777.09</v>
      </c>
      <c r="U2054" s="8">
        <f t="shared" si="451"/>
        <v>50852036.27</v>
      </c>
      <c r="V2054" s="8">
        <f t="shared" si="452"/>
        <v>15456578.24</v>
      </c>
      <c r="W2054" s="8">
        <f t="shared" si="453"/>
        <v>50852036.27</v>
      </c>
      <c r="X2054" s="8">
        <f t="shared" si="454"/>
        <v>1330871740.82</v>
      </c>
      <c r="Y2054" s="13">
        <f t="shared" si="455"/>
        <v>0.0479897759664021</v>
      </c>
      <c r="Z2054" s="13">
        <f t="shared" si="456"/>
        <v>0.952010224033598</v>
      </c>
      <c r="AA2054" s="13">
        <f t="shared" si="457"/>
        <v>1.05040888716833</v>
      </c>
      <c r="AB2054" s="13">
        <f t="shared" si="458"/>
        <v>0.76689939377833</v>
      </c>
      <c r="AC2054" s="13">
        <f t="shared" si="459"/>
        <v>0.23310060622167</v>
      </c>
      <c r="AD2054" s="13">
        <f t="shared" si="460"/>
        <v>0.0368033300961916</v>
      </c>
      <c r="AE2054" s="13">
        <f t="shared" si="461"/>
        <v>0.963196669903808</v>
      </c>
    </row>
    <row r="2055" spans="1:31">
      <c r="A2055" s="5" t="s">
        <v>4137</v>
      </c>
      <c r="B2055" s="5" t="s">
        <v>4138</v>
      </c>
      <c r="C2055" s="6">
        <v>278592889.72</v>
      </c>
      <c r="D2055" s="6">
        <v>0</v>
      </c>
      <c r="E2055" s="6">
        <v>0</v>
      </c>
      <c r="F2055" s="6">
        <v>0</v>
      </c>
      <c r="G2055" s="6">
        <v>0</v>
      </c>
      <c r="H2055" s="6">
        <v>163474425.73</v>
      </c>
      <c r="I2055" s="6">
        <v>0</v>
      </c>
      <c r="J2055" s="6">
        <v>0</v>
      </c>
      <c r="K2055" s="6">
        <v>29249720.32</v>
      </c>
      <c r="L2055" s="6">
        <v>322069200</v>
      </c>
      <c r="M2055" s="6">
        <v>305196009.06</v>
      </c>
      <c r="N2055" s="6">
        <v>30628565.9</v>
      </c>
      <c r="O2055" s="6">
        <v>0</v>
      </c>
      <c r="P2055" s="6">
        <v>38134962.06</v>
      </c>
      <c r="Q2055" s="6">
        <v>510188518.14</v>
      </c>
      <c r="R2055" s="8">
        <f t="shared" si="448"/>
        <v>471317035.77</v>
      </c>
      <c r="S2055" s="8">
        <f t="shared" si="449"/>
        <v>1144960123.36</v>
      </c>
      <c r="T2055" s="8">
        <f t="shared" si="450"/>
        <v>1616277159.13</v>
      </c>
      <c r="U2055" s="8">
        <f t="shared" si="451"/>
        <v>278592889.72</v>
      </c>
      <c r="V2055" s="8">
        <f t="shared" si="452"/>
        <v>192724146.05</v>
      </c>
      <c r="W2055" s="8">
        <f t="shared" si="453"/>
        <v>278592889.72</v>
      </c>
      <c r="X2055" s="8">
        <f t="shared" si="454"/>
        <v>1337684269.41</v>
      </c>
      <c r="Y2055" s="13">
        <f t="shared" si="455"/>
        <v>0.291606568284178</v>
      </c>
      <c r="Z2055" s="13">
        <f t="shared" si="456"/>
        <v>0.708393431715822</v>
      </c>
      <c r="AA2055" s="13">
        <f t="shared" si="457"/>
        <v>1.41164493518506</v>
      </c>
      <c r="AB2055" s="13">
        <f t="shared" si="458"/>
        <v>0.591094462063857</v>
      </c>
      <c r="AC2055" s="13">
        <f t="shared" si="459"/>
        <v>0.408905537936142</v>
      </c>
      <c r="AD2055" s="13">
        <f t="shared" si="460"/>
        <v>0.172367027614224</v>
      </c>
      <c r="AE2055" s="13">
        <f t="shared" si="461"/>
        <v>0.827632972385776</v>
      </c>
    </row>
    <row r="2056" spans="1:31">
      <c r="A2056" s="5" t="s">
        <v>4139</v>
      </c>
      <c r="B2056" s="5" t="s">
        <v>4140</v>
      </c>
      <c r="C2056" s="6">
        <v>2000000</v>
      </c>
      <c r="D2056" s="6">
        <v>0</v>
      </c>
      <c r="E2056" s="6">
        <v>0</v>
      </c>
      <c r="F2056" s="6">
        <v>0</v>
      </c>
      <c r="G2056" s="6">
        <v>10000000</v>
      </c>
      <c r="H2056" s="6">
        <v>0</v>
      </c>
      <c r="I2056" s="6">
        <v>0</v>
      </c>
      <c r="J2056" s="6">
        <v>0</v>
      </c>
      <c r="K2056" s="6">
        <v>7473767.58</v>
      </c>
      <c r="L2056" s="6">
        <v>401000000</v>
      </c>
      <c r="M2056" s="6">
        <v>361990087.05</v>
      </c>
      <c r="N2056" s="6">
        <v>0</v>
      </c>
      <c r="O2056" s="6">
        <v>0</v>
      </c>
      <c r="P2056" s="6">
        <v>90626291.41</v>
      </c>
      <c r="Q2056" s="6">
        <v>695727741.41</v>
      </c>
      <c r="R2056" s="8">
        <f t="shared" si="448"/>
        <v>19473767.58</v>
      </c>
      <c r="S2056" s="8">
        <f t="shared" si="449"/>
        <v>1549344119.87</v>
      </c>
      <c r="T2056" s="8">
        <f t="shared" si="450"/>
        <v>1568817887.45</v>
      </c>
      <c r="U2056" s="8">
        <f t="shared" si="451"/>
        <v>12000000</v>
      </c>
      <c r="V2056" s="8">
        <f t="shared" si="452"/>
        <v>7473767.58</v>
      </c>
      <c r="W2056" s="8">
        <f t="shared" si="453"/>
        <v>12000000</v>
      </c>
      <c r="X2056" s="8">
        <f t="shared" si="454"/>
        <v>1556817887.45</v>
      </c>
      <c r="Y2056" s="13">
        <f t="shared" si="455"/>
        <v>0.0124130198513055</v>
      </c>
      <c r="Z2056" s="13">
        <f t="shared" si="456"/>
        <v>0.987586980148695</v>
      </c>
      <c r="AA2056" s="13">
        <f t="shared" si="457"/>
        <v>1.01256903958924</v>
      </c>
      <c r="AB2056" s="13">
        <f t="shared" si="458"/>
        <v>0.616213578122616</v>
      </c>
      <c r="AC2056" s="13">
        <f t="shared" si="459"/>
        <v>0.383786421877384</v>
      </c>
      <c r="AD2056" s="13">
        <f t="shared" si="460"/>
        <v>0.00764907137788003</v>
      </c>
      <c r="AE2056" s="13">
        <f t="shared" si="461"/>
        <v>0.99235092862212</v>
      </c>
    </row>
    <row r="2057" spans="1:31">
      <c r="A2057" s="5" t="s">
        <v>4141</v>
      </c>
      <c r="B2057" s="5" t="s">
        <v>4142</v>
      </c>
      <c r="C2057" s="6">
        <v>108783317.45</v>
      </c>
      <c r="D2057" s="6">
        <v>0</v>
      </c>
      <c r="E2057" s="6">
        <v>0</v>
      </c>
      <c r="F2057" s="6">
        <v>0</v>
      </c>
      <c r="G2057" s="6">
        <v>3661998.5</v>
      </c>
      <c r="H2057" s="6">
        <v>235767316.92</v>
      </c>
      <c r="I2057" s="6">
        <v>0</v>
      </c>
      <c r="J2057" s="6">
        <v>0</v>
      </c>
      <c r="K2057" s="6">
        <v>7870093.2</v>
      </c>
      <c r="L2057" s="6">
        <v>158756195</v>
      </c>
      <c r="M2057" s="6">
        <v>581940510.85</v>
      </c>
      <c r="N2057" s="6">
        <v>0</v>
      </c>
      <c r="O2057" s="6">
        <v>-449553.84</v>
      </c>
      <c r="P2057" s="6">
        <v>25941145.61</v>
      </c>
      <c r="Q2057" s="6">
        <v>234347979.33</v>
      </c>
      <c r="R2057" s="8">
        <f t="shared" si="448"/>
        <v>356082726.07</v>
      </c>
      <c r="S2057" s="8">
        <f t="shared" si="449"/>
        <v>1000536276.95</v>
      </c>
      <c r="T2057" s="8">
        <f t="shared" si="450"/>
        <v>1356619003.02</v>
      </c>
      <c r="U2057" s="8">
        <f t="shared" si="451"/>
        <v>112445315.95</v>
      </c>
      <c r="V2057" s="8">
        <f t="shared" si="452"/>
        <v>243637410.12</v>
      </c>
      <c r="W2057" s="8">
        <f t="shared" si="453"/>
        <v>112445315.95</v>
      </c>
      <c r="X2057" s="8">
        <f t="shared" si="454"/>
        <v>1244173687.07</v>
      </c>
      <c r="Y2057" s="13">
        <f t="shared" si="455"/>
        <v>0.262478061472909</v>
      </c>
      <c r="Z2057" s="13">
        <f t="shared" si="456"/>
        <v>0.737521938527091</v>
      </c>
      <c r="AA2057" s="13">
        <f t="shared" si="457"/>
        <v>1.35589186946371</v>
      </c>
      <c r="AB2057" s="13">
        <f t="shared" si="458"/>
        <v>0.315784248202748</v>
      </c>
      <c r="AC2057" s="13">
        <f t="shared" si="459"/>
        <v>0.684215751797252</v>
      </c>
      <c r="AD2057" s="13">
        <f t="shared" si="460"/>
        <v>0.0828864373119372</v>
      </c>
      <c r="AE2057" s="13">
        <f t="shared" si="461"/>
        <v>0.917113562688063</v>
      </c>
    </row>
    <row r="2058" spans="1:31">
      <c r="A2058" s="5" t="s">
        <v>4143</v>
      </c>
      <c r="B2058" s="5" t="s">
        <v>4144</v>
      </c>
      <c r="C2058" s="6">
        <v>173460038.09</v>
      </c>
      <c r="D2058" s="6">
        <v>0</v>
      </c>
      <c r="E2058" s="6">
        <v>0</v>
      </c>
      <c r="F2058" s="6">
        <v>0</v>
      </c>
      <c r="G2058" s="6">
        <v>84227572.53</v>
      </c>
      <c r="H2058" s="6">
        <v>137298999.76</v>
      </c>
      <c r="I2058" s="6">
        <v>0</v>
      </c>
      <c r="J2058" s="6">
        <v>0</v>
      </c>
      <c r="K2058" s="6">
        <v>54843543.41</v>
      </c>
      <c r="L2058" s="6">
        <v>237732774</v>
      </c>
      <c r="M2058" s="6">
        <v>550188725.14</v>
      </c>
      <c r="N2058" s="6">
        <v>0</v>
      </c>
      <c r="O2058" s="6">
        <v>0</v>
      </c>
      <c r="P2058" s="6">
        <v>28556449.64</v>
      </c>
      <c r="Q2058" s="6">
        <v>247775263.49</v>
      </c>
      <c r="R2058" s="8">
        <f t="shared" si="448"/>
        <v>449830153.79</v>
      </c>
      <c r="S2058" s="8">
        <f t="shared" si="449"/>
        <v>1064253212.27</v>
      </c>
      <c r="T2058" s="8">
        <f t="shared" si="450"/>
        <v>1514083366.06</v>
      </c>
      <c r="U2058" s="8">
        <f t="shared" si="451"/>
        <v>257687610.62</v>
      </c>
      <c r="V2058" s="8">
        <f t="shared" si="452"/>
        <v>192142543.17</v>
      </c>
      <c r="W2058" s="8">
        <f t="shared" si="453"/>
        <v>257687610.62</v>
      </c>
      <c r="X2058" s="8">
        <f t="shared" si="454"/>
        <v>1256395755.44</v>
      </c>
      <c r="Y2058" s="13">
        <f t="shared" si="455"/>
        <v>0.29709734871506</v>
      </c>
      <c r="Z2058" s="13">
        <f t="shared" si="456"/>
        <v>0.70290265128494</v>
      </c>
      <c r="AA2058" s="13">
        <f t="shared" si="457"/>
        <v>1.42267211280531</v>
      </c>
      <c r="AB2058" s="13">
        <f t="shared" si="458"/>
        <v>0.572855350956085</v>
      </c>
      <c r="AC2058" s="13">
        <f t="shared" si="459"/>
        <v>0.427144649043915</v>
      </c>
      <c r="AD2058" s="13">
        <f t="shared" si="460"/>
        <v>0.170193805966288</v>
      </c>
      <c r="AE2058" s="13">
        <f t="shared" si="461"/>
        <v>0.829806194033712</v>
      </c>
    </row>
    <row r="2059" spans="1:31">
      <c r="A2059" s="5" t="s">
        <v>4145</v>
      </c>
      <c r="B2059" s="5" t="s">
        <v>4146</v>
      </c>
      <c r="C2059" s="6">
        <v>478902091.46</v>
      </c>
      <c r="D2059" s="6">
        <v>0</v>
      </c>
      <c r="E2059" s="6">
        <v>0</v>
      </c>
      <c r="F2059" s="6">
        <v>0</v>
      </c>
      <c r="G2059" s="6">
        <v>15019791.68</v>
      </c>
      <c r="H2059" s="6">
        <v>10013194.44</v>
      </c>
      <c r="I2059" s="6">
        <v>234271294.05</v>
      </c>
      <c r="J2059" s="6">
        <v>0</v>
      </c>
      <c r="K2059" s="6">
        <v>66438.28</v>
      </c>
      <c r="L2059" s="6">
        <v>178159037</v>
      </c>
      <c r="M2059" s="6">
        <v>259517267.84</v>
      </c>
      <c r="N2059" s="6">
        <v>36701248.6</v>
      </c>
      <c r="O2059" s="6">
        <v>0</v>
      </c>
      <c r="P2059" s="6">
        <v>43992523.25</v>
      </c>
      <c r="Q2059" s="6">
        <v>368203978.63</v>
      </c>
      <c r="R2059" s="8">
        <f t="shared" si="448"/>
        <v>738272809.91</v>
      </c>
      <c r="S2059" s="8">
        <f t="shared" si="449"/>
        <v>813171558.12</v>
      </c>
      <c r="T2059" s="8">
        <f t="shared" si="450"/>
        <v>1551444368.03</v>
      </c>
      <c r="U2059" s="8">
        <f t="shared" si="451"/>
        <v>493921883.14</v>
      </c>
      <c r="V2059" s="8">
        <f t="shared" si="452"/>
        <v>244350926.77</v>
      </c>
      <c r="W2059" s="8">
        <f t="shared" si="453"/>
        <v>493921883.14</v>
      </c>
      <c r="X2059" s="8">
        <f t="shared" si="454"/>
        <v>1057522484.89</v>
      </c>
      <c r="Y2059" s="13">
        <f t="shared" si="455"/>
        <v>0.475861606850555</v>
      </c>
      <c r="Z2059" s="13">
        <f t="shared" si="456"/>
        <v>0.524138393149445</v>
      </c>
      <c r="AA2059" s="13">
        <f t="shared" si="457"/>
        <v>1.90789305471632</v>
      </c>
      <c r="AB2059" s="13">
        <f t="shared" si="458"/>
        <v>0.669023532371742</v>
      </c>
      <c r="AC2059" s="13">
        <f t="shared" si="459"/>
        <v>0.330976467628258</v>
      </c>
      <c r="AD2059" s="13">
        <f t="shared" si="460"/>
        <v>0.318362613135252</v>
      </c>
      <c r="AE2059" s="13">
        <f t="shared" si="461"/>
        <v>0.681637386864748</v>
      </c>
    </row>
    <row r="2060" spans="1:31">
      <c r="A2060" s="5" t="s">
        <v>4147</v>
      </c>
      <c r="B2060" s="5" t="s">
        <v>4148</v>
      </c>
      <c r="C2060" s="6">
        <v>845666784.74</v>
      </c>
      <c r="D2060" s="6">
        <v>0</v>
      </c>
      <c r="E2060" s="6">
        <v>0</v>
      </c>
      <c r="F2060" s="6">
        <v>0</v>
      </c>
      <c r="G2060" s="6">
        <v>31049149.31</v>
      </c>
      <c r="H2060" s="6">
        <v>0</v>
      </c>
      <c r="I2060" s="6">
        <v>0</v>
      </c>
      <c r="J2060" s="6">
        <v>0</v>
      </c>
      <c r="K2060" s="6">
        <v>643902798.36</v>
      </c>
      <c r="L2060" s="6">
        <v>516765682</v>
      </c>
      <c r="M2060" s="6">
        <v>638666116.82</v>
      </c>
      <c r="N2060" s="6">
        <v>60019108.44</v>
      </c>
      <c r="O2060" s="6">
        <v>4096552.85</v>
      </c>
      <c r="P2060" s="6">
        <v>50195611.55</v>
      </c>
      <c r="Q2060" s="6">
        <v>337377996.96</v>
      </c>
      <c r="R2060" s="8">
        <f t="shared" si="448"/>
        <v>1520618732.41</v>
      </c>
      <c r="S2060" s="8">
        <f t="shared" si="449"/>
        <v>1487082851.74</v>
      </c>
      <c r="T2060" s="8">
        <f t="shared" si="450"/>
        <v>3007701584.15</v>
      </c>
      <c r="U2060" s="8">
        <f t="shared" si="451"/>
        <v>876715934.05</v>
      </c>
      <c r="V2060" s="8">
        <f t="shared" si="452"/>
        <v>643902798.36</v>
      </c>
      <c r="W2060" s="8">
        <f t="shared" si="453"/>
        <v>876715934.05</v>
      </c>
      <c r="X2060" s="8">
        <f t="shared" si="454"/>
        <v>2130985650.1</v>
      </c>
      <c r="Y2060" s="13">
        <f t="shared" si="455"/>
        <v>0.505575001331038</v>
      </c>
      <c r="Z2060" s="13">
        <f t="shared" si="456"/>
        <v>0.494424998668963</v>
      </c>
      <c r="AA2060" s="13">
        <f t="shared" si="457"/>
        <v>2.02255145409737</v>
      </c>
      <c r="AB2060" s="13">
        <f t="shared" si="458"/>
        <v>0.576552106957481</v>
      </c>
      <c r="AC2060" s="13">
        <f t="shared" si="459"/>
        <v>0.423447893042519</v>
      </c>
      <c r="AD2060" s="13">
        <f t="shared" si="460"/>
        <v>0.291490332242441</v>
      </c>
      <c r="AE2060" s="13">
        <f t="shared" si="461"/>
        <v>0.708509667757559</v>
      </c>
    </row>
    <row r="2061" spans="1:31">
      <c r="A2061" s="5" t="s">
        <v>4149</v>
      </c>
      <c r="B2061" s="5" t="s">
        <v>4150</v>
      </c>
      <c r="C2061" s="6">
        <v>165349990.85</v>
      </c>
      <c r="D2061" s="6">
        <v>0</v>
      </c>
      <c r="E2061" s="6">
        <v>0</v>
      </c>
      <c r="F2061" s="6">
        <v>0</v>
      </c>
      <c r="G2061" s="6">
        <v>0</v>
      </c>
      <c r="H2061" s="6">
        <v>57650066.39</v>
      </c>
      <c r="I2061" s="6">
        <v>0</v>
      </c>
      <c r="J2061" s="6">
        <v>0</v>
      </c>
      <c r="K2061" s="6">
        <v>0</v>
      </c>
      <c r="L2061" s="6">
        <v>428144600</v>
      </c>
      <c r="M2061" s="6">
        <v>24205200.65</v>
      </c>
      <c r="N2061" s="6">
        <v>0</v>
      </c>
      <c r="O2061" s="6">
        <v>-107510.63</v>
      </c>
      <c r="P2061" s="6">
        <v>18966559.57</v>
      </c>
      <c r="Q2061" s="6">
        <v>149925415.03</v>
      </c>
      <c r="R2061" s="8">
        <f t="shared" si="448"/>
        <v>223000057.24</v>
      </c>
      <c r="S2061" s="8">
        <f t="shared" si="449"/>
        <v>621134264.62</v>
      </c>
      <c r="T2061" s="8">
        <f t="shared" si="450"/>
        <v>844134321.86</v>
      </c>
      <c r="U2061" s="8">
        <f t="shared" si="451"/>
        <v>165349990.85</v>
      </c>
      <c r="V2061" s="8">
        <f t="shared" si="452"/>
        <v>57650066.39</v>
      </c>
      <c r="W2061" s="8">
        <f t="shared" si="453"/>
        <v>165349990.85</v>
      </c>
      <c r="X2061" s="8">
        <f t="shared" si="454"/>
        <v>678784331.01</v>
      </c>
      <c r="Y2061" s="13">
        <f t="shared" si="455"/>
        <v>0.264176033914404</v>
      </c>
      <c r="Z2061" s="13">
        <f t="shared" si="456"/>
        <v>0.735823966085596</v>
      </c>
      <c r="AA2061" s="13">
        <f t="shared" si="457"/>
        <v>1.3590206980071</v>
      </c>
      <c r="AB2061" s="13">
        <f t="shared" si="458"/>
        <v>0.741479589272235</v>
      </c>
      <c r="AC2061" s="13">
        <f t="shared" si="459"/>
        <v>0.258520410727765</v>
      </c>
      <c r="AD2061" s="13">
        <f t="shared" si="460"/>
        <v>0.19588113712242</v>
      </c>
      <c r="AE2061" s="13">
        <f t="shared" si="461"/>
        <v>0.80411886287758</v>
      </c>
    </row>
    <row r="2062" spans="1:31">
      <c r="A2062" s="5" t="s">
        <v>4151</v>
      </c>
      <c r="B2062" s="5" t="s">
        <v>4152</v>
      </c>
      <c r="C2062" s="6">
        <v>220000000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200011844.85</v>
      </c>
      <c r="J2062" s="6">
        <v>0</v>
      </c>
      <c r="K2062" s="6">
        <v>1440291.17</v>
      </c>
      <c r="L2062" s="6">
        <v>438674829</v>
      </c>
      <c r="M2062" s="6">
        <v>161022679.76</v>
      </c>
      <c r="N2062" s="6">
        <v>0</v>
      </c>
      <c r="O2062" s="6">
        <v>-4582937.01</v>
      </c>
      <c r="P2062" s="6">
        <v>27601358.85</v>
      </c>
      <c r="Q2062" s="6">
        <v>417363266.74</v>
      </c>
      <c r="R2062" s="8">
        <f t="shared" si="448"/>
        <v>421452136.02</v>
      </c>
      <c r="S2062" s="8">
        <f t="shared" si="449"/>
        <v>1040079197.34</v>
      </c>
      <c r="T2062" s="8">
        <f t="shared" si="450"/>
        <v>1461531333.36</v>
      </c>
      <c r="U2062" s="8">
        <f t="shared" si="451"/>
        <v>220000000</v>
      </c>
      <c r="V2062" s="8">
        <f t="shared" si="452"/>
        <v>201452136.02</v>
      </c>
      <c r="W2062" s="8">
        <f t="shared" si="453"/>
        <v>220000000</v>
      </c>
      <c r="X2062" s="8">
        <f t="shared" si="454"/>
        <v>1241531333.36</v>
      </c>
      <c r="Y2062" s="13">
        <f t="shared" si="455"/>
        <v>0.288363394201819</v>
      </c>
      <c r="Z2062" s="13">
        <f t="shared" si="456"/>
        <v>0.711636605798181</v>
      </c>
      <c r="AA2062" s="13">
        <f t="shared" si="457"/>
        <v>1.40521158109677</v>
      </c>
      <c r="AB2062" s="13">
        <f t="shared" si="458"/>
        <v>0.522004709900343</v>
      </c>
      <c r="AC2062" s="13">
        <f t="shared" si="459"/>
        <v>0.477995290099657</v>
      </c>
      <c r="AD2062" s="13">
        <f t="shared" si="460"/>
        <v>0.150527049936199</v>
      </c>
      <c r="AE2062" s="13">
        <f t="shared" si="461"/>
        <v>0.849472950063801</v>
      </c>
    </row>
    <row r="2063" spans="1:31">
      <c r="A2063" s="5" t="s">
        <v>4153</v>
      </c>
      <c r="B2063" s="5" t="s">
        <v>4154</v>
      </c>
      <c r="C2063" s="6">
        <v>945388527.58</v>
      </c>
      <c r="D2063" s="6">
        <v>0</v>
      </c>
      <c r="E2063" s="6">
        <v>0</v>
      </c>
      <c r="F2063" s="6">
        <v>0</v>
      </c>
      <c r="G2063" s="6">
        <v>35009859.19</v>
      </c>
      <c r="H2063" s="6">
        <v>316140529.8</v>
      </c>
      <c r="I2063" s="6">
        <v>0</v>
      </c>
      <c r="J2063" s="6">
        <v>0</v>
      </c>
      <c r="K2063" s="6">
        <v>164656293.75</v>
      </c>
      <c r="L2063" s="6">
        <v>445868520</v>
      </c>
      <c r="M2063" s="6">
        <v>634317362.51</v>
      </c>
      <c r="N2063" s="6">
        <v>12974820</v>
      </c>
      <c r="O2063" s="6">
        <v>1971118.3</v>
      </c>
      <c r="P2063" s="6">
        <v>205094278.12</v>
      </c>
      <c r="Q2063" s="6">
        <v>1875193473.67</v>
      </c>
      <c r="R2063" s="8">
        <f t="shared" si="448"/>
        <v>1461195210.32</v>
      </c>
      <c r="S2063" s="8">
        <f t="shared" si="449"/>
        <v>3149469932.6</v>
      </c>
      <c r="T2063" s="8">
        <f t="shared" si="450"/>
        <v>4610665142.92</v>
      </c>
      <c r="U2063" s="8">
        <f t="shared" si="451"/>
        <v>980398386.77</v>
      </c>
      <c r="V2063" s="8">
        <f t="shared" si="452"/>
        <v>480796823.55</v>
      </c>
      <c r="W2063" s="8">
        <f t="shared" si="453"/>
        <v>980398386.77</v>
      </c>
      <c r="X2063" s="8">
        <f t="shared" si="454"/>
        <v>3630266756.15</v>
      </c>
      <c r="Y2063" s="13">
        <f t="shared" si="455"/>
        <v>0.316916359142621</v>
      </c>
      <c r="Z2063" s="13">
        <f t="shared" si="456"/>
        <v>0.683083640857379</v>
      </c>
      <c r="AA2063" s="13">
        <f t="shared" si="457"/>
        <v>1.46394956662238</v>
      </c>
      <c r="AB2063" s="13">
        <f t="shared" si="458"/>
        <v>0.670956474429788</v>
      </c>
      <c r="AC2063" s="13">
        <f t="shared" si="459"/>
        <v>0.329043525570212</v>
      </c>
      <c r="AD2063" s="13">
        <f t="shared" si="460"/>
        <v>0.212637083019458</v>
      </c>
      <c r="AE2063" s="13">
        <f t="shared" si="461"/>
        <v>0.787362916980542</v>
      </c>
    </row>
    <row r="2064" spans="1:31">
      <c r="A2064" s="5" t="s">
        <v>4155</v>
      </c>
      <c r="B2064" s="5" t="s">
        <v>4156</v>
      </c>
      <c r="C2064" s="6">
        <v>120645900</v>
      </c>
      <c r="D2064" s="6">
        <v>0</v>
      </c>
      <c r="E2064" s="6">
        <v>0</v>
      </c>
      <c r="F2064" s="6">
        <v>0</v>
      </c>
      <c r="G2064" s="6">
        <v>455101076.11</v>
      </c>
      <c r="H2064" s="6">
        <v>309859880.4</v>
      </c>
      <c r="I2064" s="6">
        <v>0</v>
      </c>
      <c r="J2064" s="6">
        <v>0</v>
      </c>
      <c r="K2064" s="6">
        <v>0</v>
      </c>
      <c r="L2064" s="6">
        <v>485485571</v>
      </c>
      <c r="M2064" s="6">
        <v>914796190.11</v>
      </c>
      <c r="N2064" s="6">
        <v>0</v>
      </c>
      <c r="O2064" s="6">
        <v>-3380679.49</v>
      </c>
      <c r="P2064" s="6">
        <v>261714343.13</v>
      </c>
      <c r="Q2064" s="6">
        <v>2681817914.15</v>
      </c>
      <c r="R2064" s="8">
        <f t="shared" si="448"/>
        <v>885606856.51</v>
      </c>
      <c r="S2064" s="8">
        <f t="shared" si="449"/>
        <v>4340433338.9</v>
      </c>
      <c r="T2064" s="8">
        <f t="shared" si="450"/>
        <v>5226040195.41</v>
      </c>
      <c r="U2064" s="8">
        <f t="shared" si="451"/>
        <v>575746976.11</v>
      </c>
      <c r="V2064" s="8">
        <f t="shared" si="452"/>
        <v>309859880.4</v>
      </c>
      <c r="W2064" s="8">
        <f t="shared" si="453"/>
        <v>575746976.11</v>
      </c>
      <c r="X2064" s="8">
        <f t="shared" si="454"/>
        <v>4650293219.3</v>
      </c>
      <c r="Y2064" s="13">
        <f t="shared" si="455"/>
        <v>0.169460398962837</v>
      </c>
      <c r="Z2064" s="13">
        <f t="shared" si="456"/>
        <v>0.830539601037163</v>
      </c>
      <c r="AA2064" s="13">
        <f t="shared" si="457"/>
        <v>1.20403650680981</v>
      </c>
      <c r="AB2064" s="13">
        <f t="shared" si="458"/>
        <v>0.650115761726263</v>
      </c>
      <c r="AC2064" s="13">
        <f t="shared" si="459"/>
        <v>0.349884238273737</v>
      </c>
      <c r="AD2064" s="13">
        <f t="shared" si="460"/>
        <v>0.110168876354161</v>
      </c>
      <c r="AE2064" s="13">
        <f t="shared" si="461"/>
        <v>0.889831123645839</v>
      </c>
    </row>
    <row r="2065" spans="1:31">
      <c r="A2065" s="5" t="s">
        <v>4157</v>
      </c>
      <c r="B2065" s="5" t="s">
        <v>4158</v>
      </c>
      <c r="C2065" s="6">
        <v>214172666.66</v>
      </c>
      <c r="D2065" s="6">
        <v>0</v>
      </c>
      <c r="E2065" s="6">
        <v>0</v>
      </c>
      <c r="F2065" s="6">
        <v>0</v>
      </c>
      <c r="G2065" s="6">
        <v>0</v>
      </c>
      <c r="H2065" s="6">
        <v>100075555.56</v>
      </c>
      <c r="I2065" s="6">
        <v>0</v>
      </c>
      <c r="J2065" s="6">
        <v>0</v>
      </c>
      <c r="K2065" s="6">
        <v>27295005.81</v>
      </c>
      <c r="L2065" s="6">
        <v>309441175</v>
      </c>
      <c r="M2065" s="6">
        <v>451922737.32</v>
      </c>
      <c r="N2065" s="6">
        <v>0</v>
      </c>
      <c r="O2065" s="6">
        <v>-1082935.28</v>
      </c>
      <c r="P2065" s="6">
        <v>60517375.66</v>
      </c>
      <c r="Q2065" s="6">
        <v>1084207668.27</v>
      </c>
      <c r="R2065" s="8">
        <f t="shared" si="448"/>
        <v>341543228.03</v>
      </c>
      <c r="S2065" s="8">
        <f t="shared" si="449"/>
        <v>1905006020.97</v>
      </c>
      <c r="T2065" s="8">
        <f t="shared" si="450"/>
        <v>2246549249</v>
      </c>
      <c r="U2065" s="8">
        <f t="shared" si="451"/>
        <v>214172666.66</v>
      </c>
      <c r="V2065" s="8">
        <f t="shared" si="452"/>
        <v>127370561.37</v>
      </c>
      <c r="W2065" s="8">
        <f t="shared" si="453"/>
        <v>214172666.66</v>
      </c>
      <c r="X2065" s="8">
        <f t="shared" si="454"/>
        <v>2032376582.34</v>
      </c>
      <c r="Y2065" s="13">
        <f t="shared" si="455"/>
        <v>0.152030153882462</v>
      </c>
      <c r="Z2065" s="13">
        <f t="shared" si="456"/>
        <v>0.847969846117538</v>
      </c>
      <c r="AA2065" s="13">
        <f t="shared" si="457"/>
        <v>1.17928721708506</v>
      </c>
      <c r="AB2065" s="13">
        <f t="shared" si="458"/>
        <v>0.62707338071182</v>
      </c>
      <c r="AC2065" s="13">
        <f t="shared" si="459"/>
        <v>0.37292661928818</v>
      </c>
      <c r="AD2065" s="13">
        <f t="shared" si="460"/>
        <v>0.0953340625652138</v>
      </c>
      <c r="AE2065" s="13">
        <f t="shared" si="461"/>
        <v>0.904665937434786</v>
      </c>
    </row>
    <row r="2066" spans="1:31">
      <c r="A2066" s="5" t="s">
        <v>4159</v>
      </c>
      <c r="B2066" s="5" t="s">
        <v>4160</v>
      </c>
      <c r="C2066" s="6">
        <v>448324187.35</v>
      </c>
      <c r="D2066" s="6">
        <v>0</v>
      </c>
      <c r="E2066" s="6">
        <v>0</v>
      </c>
      <c r="F2066" s="6">
        <v>0</v>
      </c>
      <c r="G2066" s="6">
        <v>152231.51</v>
      </c>
      <c r="H2066" s="6">
        <v>154820496.58</v>
      </c>
      <c r="I2066" s="6">
        <v>0</v>
      </c>
      <c r="J2066" s="6">
        <v>0</v>
      </c>
      <c r="K2066" s="6">
        <v>167850508.79</v>
      </c>
      <c r="L2066" s="6">
        <v>244424360</v>
      </c>
      <c r="M2066" s="6">
        <v>2409164147.78</v>
      </c>
      <c r="N2066" s="6">
        <v>105967342</v>
      </c>
      <c r="O2066" s="6">
        <v>-658832.71</v>
      </c>
      <c r="P2066" s="6">
        <v>108022098.48</v>
      </c>
      <c r="Q2066" s="6">
        <v>2218209624.52</v>
      </c>
      <c r="R2066" s="8">
        <f t="shared" si="448"/>
        <v>771147424.23</v>
      </c>
      <c r="S2066" s="8">
        <f t="shared" si="449"/>
        <v>4873194056.07</v>
      </c>
      <c r="T2066" s="8">
        <f t="shared" si="450"/>
        <v>5644341480.3</v>
      </c>
      <c r="U2066" s="8">
        <f t="shared" si="451"/>
        <v>448476418.86</v>
      </c>
      <c r="V2066" s="8">
        <f t="shared" si="452"/>
        <v>322671005.37</v>
      </c>
      <c r="W2066" s="8">
        <f t="shared" si="453"/>
        <v>448476418.86</v>
      </c>
      <c r="X2066" s="8">
        <f t="shared" si="454"/>
        <v>5195865061.44</v>
      </c>
      <c r="Y2066" s="13">
        <f t="shared" si="455"/>
        <v>0.136623098889653</v>
      </c>
      <c r="Z2066" s="13">
        <f t="shared" si="456"/>
        <v>0.863376901110347</v>
      </c>
      <c r="AA2066" s="13">
        <f t="shared" si="457"/>
        <v>1.15824270803857</v>
      </c>
      <c r="AB2066" s="13">
        <f t="shared" si="458"/>
        <v>0.581570274072833</v>
      </c>
      <c r="AC2066" s="13">
        <f t="shared" si="459"/>
        <v>0.418429725927167</v>
      </c>
      <c r="AD2066" s="13">
        <f t="shared" si="460"/>
        <v>0.0794559330659355</v>
      </c>
      <c r="AE2066" s="13">
        <f t="shared" si="461"/>
        <v>0.920544066934065</v>
      </c>
    </row>
    <row r="2067" spans="1:31">
      <c r="A2067" s="5" t="s">
        <v>4161</v>
      </c>
      <c r="B2067" s="5" t="s">
        <v>4162</v>
      </c>
      <c r="C2067" s="6">
        <v>342477067.87</v>
      </c>
      <c r="D2067" s="6">
        <v>0</v>
      </c>
      <c r="E2067" s="6">
        <v>2475626.3</v>
      </c>
      <c r="F2067" s="6">
        <v>0</v>
      </c>
      <c r="G2067" s="6">
        <v>267322657.6</v>
      </c>
      <c r="H2067" s="6">
        <v>977712165.89</v>
      </c>
      <c r="I2067" s="6">
        <v>118443995.06</v>
      </c>
      <c r="J2067" s="6">
        <v>0</v>
      </c>
      <c r="K2067" s="6">
        <v>2603546.2</v>
      </c>
      <c r="L2067" s="6">
        <v>262167641</v>
      </c>
      <c r="M2067" s="6">
        <v>1788029149.32</v>
      </c>
      <c r="N2067" s="6">
        <v>69362000</v>
      </c>
      <c r="O2067" s="6">
        <v>-50295773.95</v>
      </c>
      <c r="P2067" s="6">
        <v>30567270.02</v>
      </c>
      <c r="Q2067" s="6">
        <v>662543563.49</v>
      </c>
      <c r="R2067" s="8">
        <f t="shared" si="448"/>
        <v>1711035058.92</v>
      </c>
      <c r="S2067" s="8">
        <f t="shared" si="449"/>
        <v>2623649849.88</v>
      </c>
      <c r="T2067" s="8">
        <f t="shared" si="450"/>
        <v>4334684908.8</v>
      </c>
      <c r="U2067" s="8">
        <f t="shared" si="451"/>
        <v>612275351.77</v>
      </c>
      <c r="V2067" s="8">
        <f t="shared" si="452"/>
        <v>1098759707.15</v>
      </c>
      <c r="W2067" s="8">
        <f t="shared" si="453"/>
        <v>612275351.77</v>
      </c>
      <c r="X2067" s="8">
        <f t="shared" si="454"/>
        <v>3722409557.03</v>
      </c>
      <c r="Y2067" s="13">
        <f t="shared" si="455"/>
        <v>0.394731126926058</v>
      </c>
      <c r="Z2067" s="13">
        <f t="shared" si="456"/>
        <v>0.605268873073942</v>
      </c>
      <c r="AA2067" s="13">
        <f t="shared" si="457"/>
        <v>1.65215831258819</v>
      </c>
      <c r="AB2067" s="13">
        <f t="shared" si="458"/>
        <v>0.357839162077992</v>
      </c>
      <c r="AC2067" s="13">
        <f t="shared" si="459"/>
        <v>0.642160837922008</v>
      </c>
      <c r="AD2067" s="13">
        <f t="shared" si="460"/>
        <v>0.141250255705322</v>
      </c>
      <c r="AE2067" s="13">
        <f t="shared" si="461"/>
        <v>0.858749744294678</v>
      </c>
    </row>
    <row r="2068" spans="1:31">
      <c r="A2068" s="5" t="s">
        <v>4163</v>
      </c>
      <c r="B2068" s="5" t="s">
        <v>4164</v>
      </c>
      <c r="C2068" s="6">
        <v>194554068.12</v>
      </c>
      <c r="D2068" s="6">
        <v>0</v>
      </c>
      <c r="E2068" s="6">
        <v>0</v>
      </c>
      <c r="F2068" s="6">
        <v>0</v>
      </c>
      <c r="G2068" s="6">
        <v>15516737.5</v>
      </c>
      <c r="H2068" s="6">
        <v>0</v>
      </c>
      <c r="I2068" s="6">
        <v>0</v>
      </c>
      <c r="J2068" s="6">
        <v>0</v>
      </c>
      <c r="K2068" s="6">
        <v>1310089.37</v>
      </c>
      <c r="L2068" s="6">
        <v>135478432</v>
      </c>
      <c r="M2068" s="6">
        <v>892616486.47</v>
      </c>
      <c r="N2068" s="6">
        <v>49271808</v>
      </c>
      <c r="O2068" s="6">
        <v>0</v>
      </c>
      <c r="P2068" s="6">
        <v>46715910.22</v>
      </c>
      <c r="Q2068" s="6">
        <v>324733146.33</v>
      </c>
      <c r="R2068" s="8">
        <f t="shared" si="448"/>
        <v>211380894.99</v>
      </c>
      <c r="S2068" s="8">
        <f t="shared" si="449"/>
        <v>1350272167.02</v>
      </c>
      <c r="T2068" s="8">
        <f t="shared" si="450"/>
        <v>1561653062.01</v>
      </c>
      <c r="U2068" s="8">
        <f t="shared" si="451"/>
        <v>210070805.62</v>
      </c>
      <c r="V2068" s="8">
        <f t="shared" si="452"/>
        <v>1310089.37</v>
      </c>
      <c r="W2068" s="8">
        <f t="shared" si="453"/>
        <v>210070805.62</v>
      </c>
      <c r="X2068" s="8">
        <f t="shared" si="454"/>
        <v>1351582256.39</v>
      </c>
      <c r="Y2068" s="13">
        <f t="shared" si="455"/>
        <v>0.135357141821201</v>
      </c>
      <c r="Z2068" s="13">
        <f t="shared" si="456"/>
        <v>0.864642858178799</v>
      </c>
      <c r="AA2068" s="13">
        <f t="shared" si="457"/>
        <v>1.15654688006827</v>
      </c>
      <c r="AB2068" s="13">
        <f t="shared" si="458"/>
        <v>0.993802233782471</v>
      </c>
      <c r="AC2068" s="13">
        <f t="shared" si="459"/>
        <v>0.00619776621752868</v>
      </c>
      <c r="AD2068" s="13">
        <f t="shared" si="460"/>
        <v>0.13451822990032</v>
      </c>
      <c r="AE2068" s="13">
        <f t="shared" si="461"/>
        <v>0.86548177009968</v>
      </c>
    </row>
    <row r="2069" spans="1:31">
      <c r="A2069" s="5" t="s">
        <v>4165</v>
      </c>
      <c r="B2069" s="5" t="s">
        <v>4166</v>
      </c>
      <c r="C2069" s="6">
        <v>200100000</v>
      </c>
      <c r="D2069" s="6">
        <v>0</v>
      </c>
      <c r="E2069" s="6">
        <v>0</v>
      </c>
      <c r="F2069" s="6">
        <v>0</v>
      </c>
      <c r="G2069" s="6">
        <v>0</v>
      </c>
      <c r="H2069" s="6">
        <v>500387500</v>
      </c>
      <c r="I2069" s="6">
        <v>0</v>
      </c>
      <c r="J2069" s="6">
        <v>0</v>
      </c>
      <c r="K2069" s="6">
        <v>0</v>
      </c>
      <c r="L2069" s="6">
        <v>574847700</v>
      </c>
      <c r="M2069" s="6">
        <v>822278740.93</v>
      </c>
      <c r="N2069" s="6">
        <v>81820540</v>
      </c>
      <c r="O2069" s="6">
        <v>2337623.38</v>
      </c>
      <c r="P2069" s="6">
        <v>205431250</v>
      </c>
      <c r="Q2069" s="6">
        <v>1681699406.13</v>
      </c>
      <c r="R2069" s="8">
        <f t="shared" si="448"/>
        <v>700487500</v>
      </c>
      <c r="S2069" s="8">
        <f t="shared" si="449"/>
        <v>3204774180.44</v>
      </c>
      <c r="T2069" s="8">
        <f t="shared" si="450"/>
        <v>3905261680.44</v>
      </c>
      <c r="U2069" s="8">
        <f t="shared" si="451"/>
        <v>200100000</v>
      </c>
      <c r="V2069" s="8">
        <f t="shared" si="452"/>
        <v>500387500</v>
      </c>
      <c r="W2069" s="8">
        <f t="shared" si="453"/>
        <v>200100000</v>
      </c>
      <c r="X2069" s="8">
        <f t="shared" si="454"/>
        <v>3705161680.44</v>
      </c>
      <c r="Y2069" s="13">
        <f t="shared" si="455"/>
        <v>0.179370182415299</v>
      </c>
      <c r="Z2069" s="13">
        <f t="shared" si="456"/>
        <v>0.820629817584701</v>
      </c>
      <c r="AA2069" s="13">
        <f t="shared" si="457"/>
        <v>1.21857624299252</v>
      </c>
      <c r="AB2069" s="13">
        <f t="shared" si="458"/>
        <v>0.285658202323382</v>
      </c>
      <c r="AC2069" s="13">
        <f t="shared" si="459"/>
        <v>0.714341797676618</v>
      </c>
      <c r="AD2069" s="13">
        <f t="shared" si="460"/>
        <v>0.0512385638591714</v>
      </c>
      <c r="AE2069" s="13">
        <f t="shared" si="461"/>
        <v>0.948761436140829</v>
      </c>
    </row>
    <row r="2070" spans="1:31">
      <c r="A2070" s="5" t="s">
        <v>4167</v>
      </c>
      <c r="B2070" s="5" t="s">
        <v>4168</v>
      </c>
      <c r="C2070" s="6">
        <v>177000000</v>
      </c>
      <c r="D2070" s="6">
        <v>0</v>
      </c>
      <c r="E2070" s="6">
        <v>0</v>
      </c>
      <c r="F2070" s="6">
        <v>0</v>
      </c>
      <c r="G2070" s="6">
        <v>31000000</v>
      </c>
      <c r="H2070" s="6">
        <v>393722000</v>
      </c>
      <c r="I2070" s="6">
        <v>0</v>
      </c>
      <c r="J2070" s="6">
        <v>0</v>
      </c>
      <c r="K2070" s="6">
        <v>0</v>
      </c>
      <c r="L2070" s="6">
        <v>133340000</v>
      </c>
      <c r="M2070" s="6">
        <v>311657334.07</v>
      </c>
      <c r="N2070" s="6">
        <v>0</v>
      </c>
      <c r="O2070" s="6">
        <v>0</v>
      </c>
      <c r="P2070" s="6">
        <v>19890298.64</v>
      </c>
      <c r="Q2070" s="6">
        <v>308802507.33</v>
      </c>
      <c r="R2070" s="8">
        <f t="shared" si="448"/>
        <v>601722000</v>
      </c>
      <c r="S2070" s="8">
        <f t="shared" si="449"/>
        <v>773690140.04</v>
      </c>
      <c r="T2070" s="8">
        <f t="shared" si="450"/>
        <v>1375412140.04</v>
      </c>
      <c r="U2070" s="8">
        <f t="shared" si="451"/>
        <v>208000000</v>
      </c>
      <c r="V2070" s="8">
        <f t="shared" si="452"/>
        <v>393722000</v>
      </c>
      <c r="W2070" s="8">
        <f t="shared" si="453"/>
        <v>208000000</v>
      </c>
      <c r="X2070" s="8">
        <f t="shared" si="454"/>
        <v>1167412140.04</v>
      </c>
      <c r="Y2070" s="13">
        <f t="shared" si="455"/>
        <v>0.437484869068046</v>
      </c>
      <c r="Z2070" s="13">
        <f t="shared" si="456"/>
        <v>0.562515130931954</v>
      </c>
      <c r="AA2070" s="13">
        <f t="shared" si="457"/>
        <v>1.77772995784707</v>
      </c>
      <c r="AB2070" s="13">
        <f t="shared" si="458"/>
        <v>0.345674580620286</v>
      </c>
      <c r="AC2070" s="13">
        <f t="shared" si="459"/>
        <v>0.654325419379714</v>
      </c>
      <c r="AD2070" s="13">
        <f t="shared" si="460"/>
        <v>0.151227398642818</v>
      </c>
      <c r="AE2070" s="13">
        <f t="shared" si="461"/>
        <v>0.848772601357182</v>
      </c>
    </row>
    <row r="2071" spans="1:31">
      <c r="A2071" s="5" t="s">
        <v>4169</v>
      </c>
      <c r="B2071" s="5" t="s">
        <v>4170</v>
      </c>
      <c r="C2071" s="6">
        <v>80000000</v>
      </c>
      <c r="D2071" s="6">
        <v>0</v>
      </c>
      <c r="E2071" s="6">
        <v>0</v>
      </c>
      <c r="F2071" s="6">
        <v>0</v>
      </c>
      <c r="G2071" s="6">
        <v>12072117.37</v>
      </c>
      <c r="H2071" s="6">
        <v>35000000</v>
      </c>
      <c r="I2071" s="6">
        <v>0</v>
      </c>
      <c r="J2071" s="6">
        <v>0</v>
      </c>
      <c r="K2071" s="6">
        <v>1857321.8</v>
      </c>
      <c r="L2071" s="6">
        <v>439040000</v>
      </c>
      <c r="M2071" s="6">
        <v>1247398104.93</v>
      </c>
      <c r="N2071" s="6">
        <v>0</v>
      </c>
      <c r="O2071" s="6">
        <v>0</v>
      </c>
      <c r="P2071" s="6">
        <v>132228925.92</v>
      </c>
      <c r="Q2071" s="6">
        <v>1071083342.39</v>
      </c>
      <c r="R2071" s="8">
        <f t="shared" si="448"/>
        <v>128929439.17</v>
      </c>
      <c r="S2071" s="8">
        <f t="shared" si="449"/>
        <v>2889750373.24</v>
      </c>
      <c r="T2071" s="8">
        <f t="shared" si="450"/>
        <v>3018679812.41</v>
      </c>
      <c r="U2071" s="8">
        <f t="shared" si="451"/>
        <v>92072117.37</v>
      </c>
      <c r="V2071" s="8">
        <f t="shared" si="452"/>
        <v>36857321.8</v>
      </c>
      <c r="W2071" s="8">
        <f t="shared" si="453"/>
        <v>92072117.37</v>
      </c>
      <c r="X2071" s="8">
        <f t="shared" si="454"/>
        <v>2926607695.04</v>
      </c>
      <c r="Y2071" s="13">
        <f t="shared" si="455"/>
        <v>0.042710538110058</v>
      </c>
      <c r="Z2071" s="13">
        <f t="shared" si="456"/>
        <v>0.957289461889942</v>
      </c>
      <c r="AA2071" s="13">
        <f t="shared" si="457"/>
        <v>1.04461611645211</v>
      </c>
      <c r="AB2071" s="13">
        <f t="shared" si="458"/>
        <v>0.714127959934723</v>
      </c>
      <c r="AC2071" s="13">
        <f t="shared" si="459"/>
        <v>0.285872040065277</v>
      </c>
      <c r="AD2071" s="13">
        <f t="shared" si="460"/>
        <v>0.0305007894482499</v>
      </c>
      <c r="AE2071" s="13">
        <f t="shared" si="461"/>
        <v>0.96949921055175</v>
      </c>
    </row>
    <row r="2072" spans="1:31">
      <c r="A2072" s="5" t="s">
        <v>4171</v>
      </c>
      <c r="B2072" s="5" t="s">
        <v>4172</v>
      </c>
      <c r="C2072" s="6">
        <v>175000000</v>
      </c>
      <c r="D2072" s="6">
        <v>0</v>
      </c>
      <c r="E2072" s="6">
        <v>0</v>
      </c>
      <c r="F2072" s="6">
        <v>0</v>
      </c>
      <c r="G2072" s="6">
        <v>0</v>
      </c>
      <c r="H2072" s="6">
        <v>50000000</v>
      </c>
      <c r="I2072" s="6">
        <v>0</v>
      </c>
      <c r="J2072" s="6">
        <v>0</v>
      </c>
      <c r="K2072" s="6">
        <v>145053765.34</v>
      </c>
      <c r="L2072" s="6">
        <v>446096000</v>
      </c>
      <c r="M2072" s="6">
        <v>943989589.91</v>
      </c>
      <c r="N2072" s="6">
        <v>30010208.33</v>
      </c>
      <c r="O2072" s="6">
        <v>0</v>
      </c>
      <c r="P2072" s="6">
        <v>162470670.64</v>
      </c>
      <c r="Q2072" s="6">
        <v>1964142513.68</v>
      </c>
      <c r="R2072" s="8">
        <f t="shared" si="448"/>
        <v>370053765.34</v>
      </c>
      <c r="S2072" s="8">
        <f t="shared" si="449"/>
        <v>3486688565.9</v>
      </c>
      <c r="T2072" s="8">
        <f t="shared" si="450"/>
        <v>3856742331.24</v>
      </c>
      <c r="U2072" s="8">
        <f t="shared" si="451"/>
        <v>175000000</v>
      </c>
      <c r="V2072" s="8">
        <f t="shared" si="452"/>
        <v>195053765.34</v>
      </c>
      <c r="W2072" s="8">
        <f t="shared" si="453"/>
        <v>175000000</v>
      </c>
      <c r="X2072" s="8">
        <f t="shared" si="454"/>
        <v>3681742331.24</v>
      </c>
      <c r="Y2072" s="13">
        <f t="shared" si="455"/>
        <v>0.0959498285230329</v>
      </c>
      <c r="Z2072" s="13">
        <f t="shared" si="456"/>
        <v>0.904050171476967</v>
      </c>
      <c r="AA2072" s="13">
        <f t="shared" si="457"/>
        <v>1.10613330050729</v>
      </c>
      <c r="AB2072" s="13">
        <f t="shared" si="458"/>
        <v>0.472904254437764</v>
      </c>
      <c r="AC2072" s="13">
        <f t="shared" si="459"/>
        <v>0.527095745562236</v>
      </c>
      <c r="AD2072" s="13">
        <f t="shared" si="460"/>
        <v>0.0453750821211162</v>
      </c>
      <c r="AE2072" s="13">
        <f t="shared" si="461"/>
        <v>0.954624917878884</v>
      </c>
    </row>
    <row r="2073" spans="1:31">
      <c r="A2073" s="5" t="s">
        <v>4173</v>
      </c>
      <c r="B2073" s="5" t="s">
        <v>4174</v>
      </c>
      <c r="C2073" s="6">
        <v>432021521.2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261346400</v>
      </c>
      <c r="M2073" s="6">
        <v>143209705.83</v>
      </c>
      <c r="N2073" s="6">
        <v>138559774.65</v>
      </c>
      <c r="O2073" s="6">
        <v>155317.53</v>
      </c>
      <c r="P2073" s="6">
        <v>112001578.58</v>
      </c>
      <c r="Q2073" s="6">
        <v>583116820.09</v>
      </c>
      <c r="R2073" s="8">
        <f t="shared" si="448"/>
        <v>432021521.2</v>
      </c>
      <c r="S2073" s="8">
        <f t="shared" si="449"/>
        <v>961270047.38</v>
      </c>
      <c r="T2073" s="8">
        <f t="shared" si="450"/>
        <v>1393291568.58</v>
      </c>
      <c r="U2073" s="8">
        <f t="shared" si="451"/>
        <v>432021521.2</v>
      </c>
      <c r="V2073" s="8">
        <f t="shared" si="452"/>
        <v>0</v>
      </c>
      <c r="W2073" s="8">
        <f t="shared" si="453"/>
        <v>432021521.2</v>
      </c>
      <c r="X2073" s="8">
        <f t="shared" si="454"/>
        <v>961270047.38</v>
      </c>
      <c r="Y2073" s="13">
        <f t="shared" si="455"/>
        <v>0.310072587061087</v>
      </c>
      <c r="Z2073" s="13">
        <f t="shared" si="456"/>
        <v>0.689927412938913</v>
      </c>
      <c r="AA2073" s="13">
        <f t="shared" si="457"/>
        <v>1.44942784015532</v>
      </c>
      <c r="AB2073" s="13">
        <f t="shared" si="458"/>
        <v>1</v>
      </c>
      <c r="AC2073" s="13">
        <f t="shared" si="459"/>
        <v>0</v>
      </c>
      <c r="AD2073" s="13">
        <f t="shared" si="460"/>
        <v>0.310072587061087</v>
      </c>
      <c r="AE2073" s="13">
        <f t="shared" si="461"/>
        <v>0.689927412938913</v>
      </c>
    </row>
    <row r="2074" spans="1:31">
      <c r="A2074" s="5" t="s">
        <v>4175</v>
      </c>
      <c r="B2074" s="5" t="s">
        <v>4176</v>
      </c>
      <c r="C2074" s="6">
        <v>3327128835.75</v>
      </c>
      <c r="D2074" s="6">
        <v>0</v>
      </c>
      <c r="E2074" s="6">
        <v>23739613.99</v>
      </c>
      <c r="F2074" s="6">
        <v>0</v>
      </c>
      <c r="G2074" s="6">
        <v>1078964892.68</v>
      </c>
      <c r="H2074" s="6">
        <v>1935160391.84</v>
      </c>
      <c r="I2074" s="6">
        <v>853459767.22</v>
      </c>
      <c r="J2074" s="6">
        <v>0</v>
      </c>
      <c r="K2074" s="6">
        <v>3582818.43</v>
      </c>
      <c r="L2074" s="6">
        <v>685262185</v>
      </c>
      <c r="M2074" s="6">
        <v>1536605311.14</v>
      </c>
      <c r="N2074" s="6">
        <v>167497283.6</v>
      </c>
      <c r="O2074" s="6">
        <v>-26365130.56</v>
      </c>
      <c r="P2074" s="6">
        <v>65879171.43</v>
      </c>
      <c r="Q2074" s="6">
        <v>83695381.95</v>
      </c>
      <c r="R2074" s="8">
        <f t="shared" si="448"/>
        <v>7222036319.91</v>
      </c>
      <c r="S2074" s="8">
        <f t="shared" si="449"/>
        <v>2177579635.36</v>
      </c>
      <c r="T2074" s="8">
        <f t="shared" si="450"/>
        <v>9399615955.27</v>
      </c>
      <c r="U2074" s="8">
        <f t="shared" si="451"/>
        <v>4429833342.42</v>
      </c>
      <c r="V2074" s="8">
        <f t="shared" si="452"/>
        <v>2792202977.49</v>
      </c>
      <c r="W2074" s="8">
        <f t="shared" si="453"/>
        <v>4429833342.42</v>
      </c>
      <c r="X2074" s="8">
        <f t="shared" si="454"/>
        <v>4969782612.85</v>
      </c>
      <c r="Y2074" s="13">
        <f t="shared" si="455"/>
        <v>0.768333127042375</v>
      </c>
      <c r="Z2074" s="13">
        <f t="shared" si="456"/>
        <v>0.231666872957625</v>
      </c>
      <c r="AA2074" s="13">
        <f t="shared" si="457"/>
        <v>4.3165429188614</v>
      </c>
      <c r="AB2074" s="13">
        <f t="shared" si="458"/>
        <v>0.613377328248496</v>
      </c>
      <c r="AC2074" s="13">
        <f t="shared" si="459"/>
        <v>0.386622671751503</v>
      </c>
      <c r="AD2074" s="13">
        <f t="shared" si="460"/>
        <v>0.471278120670065</v>
      </c>
      <c r="AE2074" s="13">
        <f t="shared" si="461"/>
        <v>0.528721879329935</v>
      </c>
    </row>
    <row r="2075" spans="1:31">
      <c r="A2075" s="5" t="s">
        <v>4177</v>
      </c>
      <c r="B2075" s="5" t="s">
        <v>4178</v>
      </c>
      <c r="C2075" s="6">
        <v>70000000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6">
        <v>0</v>
      </c>
      <c r="K2075" s="6">
        <v>45348227.1</v>
      </c>
      <c r="L2075" s="6">
        <v>822900000</v>
      </c>
      <c r="M2075" s="6">
        <v>1912844929.79</v>
      </c>
      <c r="N2075" s="6">
        <v>50838000</v>
      </c>
      <c r="O2075" s="6">
        <v>-6696244.01</v>
      </c>
      <c r="P2075" s="6">
        <v>208758550.35</v>
      </c>
      <c r="Q2075" s="6">
        <v>498340811.17</v>
      </c>
      <c r="R2075" s="8">
        <f t="shared" si="448"/>
        <v>115348227.1</v>
      </c>
      <c r="S2075" s="8">
        <f t="shared" si="449"/>
        <v>3385310047.3</v>
      </c>
      <c r="T2075" s="8">
        <f t="shared" si="450"/>
        <v>3500658274.4</v>
      </c>
      <c r="U2075" s="8">
        <f t="shared" si="451"/>
        <v>70000000</v>
      </c>
      <c r="V2075" s="8">
        <f t="shared" si="452"/>
        <v>45348227.1</v>
      </c>
      <c r="W2075" s="8">
        <f t="shared" si="453"/>
        <v>70000000</v>
      </c>
      <c r="X2075" s="8">
        <f t="shared" si="454"/>
        <v>3430658274.4</v>
      </c>
      <c r="Y2075" s="13">
        <f t="shared" si="455"/>
        <v>0.0329504390484302</v>
      </c>
      <c r="Z2075" s="13">
        <f t="shared" si="456"/>
        <v>0.96704956095157</v>
      </c>
      <c r="AA2075" s="13">
        <f t="shared" si="457"/>
        <v>1.03407316478796</v>
      </c>
      <c r="AB2075" s="13">
        <f t="shared" si="458"/>
        <v>0.606858048536058</v>
      </c>
      <c r="AC2075" s="13">
        <f t="shared" si="459"/>
        <v>0.393141951463942</v>
      </c>
      <c r="AD2075" s="13">
        <f t="shared" si="460"/>
        <v>0.0199962391393367</v>
      </c>
      <c r="AE2075" s="13">
        <f t="shared" si="461"/>
        <v>0.980003760860663</v>
      </c>
    </row>
    <row r="2076" spans="1:31">
      <c r="A2076" s="5" t="s">
        <v>4179</v>
      </c>
      <c r="B2076" s="5" t="s">
        <v>4180</v>
      </c>
      <c r="C2076" s="6">
        <v>130000000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6">
        <v>0</v>
      </c>
      <c r="K2076" s="6">
        <v>7850280.95</v>
      </c>
      <c r="L2076" s="6">
        <v>453353000</v>
      </c>
      <c r="M2076" s="6">
        <v>1844013685.41</v>
      </c>
      <c r="N2076" s="6">
        <v>50490960.24</v>
      </c>
      <c r="O2076" s="6">
        <v>-2586569.18</v>
      </c>
      <c r="P2076" s="6">
        <v>226676500</v>
      </c>
      <c r="Q2076" s="6">
        <v>2499084359.41</v>
      </c>
      <c r="R2076" s="8">
        <f t="shared" si="448"/>
        <v>137850280.95</v>
      </c>
      <c r="S2076" s="8">
        <f t="shared" si="449"/>
        <v>4970050015.4</v>
      </c>
      <c r="T2076" s="8">
        <f t="shared" si="450"/>
        <v>5107900296.35</v>
      </c>
      <c r="U2076" s="8">
        <f t="shared" si="451"/>
        <v>130000000</v>
      </c>
      <c r="V2076" s="8">
        <f t="shared" si="452"/>
        <v>7850280.95</v>
      </c>
      <c r="W2076" s="8">
        <f t="shared" si="453"/>
        <v>130000000</v>
      </c>
      <c r="X2076" s="8">
        <f t="shared" si="454"/>
        <v>4977900296.35</v>
      </c>
      <c r="Y2076" s="13">
        <f t="shared" si="455"/>
        <v>0.0269876608688907</v>
      </c>
      <c r="Z2076" s="13">
        <f t="shared" si="456"/>
        <v>0.973012339131109</v>
      </c>
      <c r="AA2076" s="13">
        <f t="shared" si="457"/>
        <v>1.02773619591812</v>
      </c>
      <c r="AB2076" s="13">
        <f t="shared" si="458"/>
        <v>0.943052122230731</v>
      </c>
      <c r="AC2076" s="13">
        <f t="shared" si="459"/>
        <v>0.0569478777692691</v>
      </c>
      <c r="AD2076" s="13">
        <f t="shared" si="460"/>
        <v>0.0254507708564506</v>
      </c>
      <c r="AE2076" s="13">
        <f t="shared" si="461"/>
        <v>0.974549229143549</v>
      </c>
    </row>
    <row r="2077" spans="1:31">
      <c r="A2077" s="5" t="s">
        <v>4181</v>
      </c>
      <c r="B2077" s="5" t="s">
        <v>4182</v>
      </c>
      <c r="C2077" s="6">
        <v>3325696717.77</v>
      </c>
      <c r="D2077" s="6">
        <v>0</v>
      </c>
      <c r="E2077" s="6">
        <v>0</v>
      </c>
      <c r="F2077" s="6">
        <v>0</v>
      </c>
      <c r="G2077" s="6">
        <v>0</v>
      </c>
      <c r="H2077" s="6">
        <v>265000000</v>
      </c>
      <c r="I2077" s="6">
        <v>681047767.4</v>
      </c>
      <c r="J2077" s="6">
        <v>0</v>
      </c>
      <c r="K2077" s="6">
        <v>0</v>
      </c>
      <c r="L2077" s="6">
        <v>362359803</v>
      </c>
      <c r="M2077" s="6">
        <v>1963981631.85</v>
      </c>
      <c r="N2077" s="6">
        <v>9549387.91</v>
      </c>
      <c r="O2077" s="6">
        <v>0</v>
      </c>
      <c r="P2077" s="6">
        <v>266716186.12</v>
      </c>
      <c r="Q2077" s="6">
        <v>2642666915.34</v>
      </c>
      <c r="R2077" s="8">
        <f t="shared" si="448"/>
        <v>4271744485.17</v>
      </c>
      <c r="S2077" s="8">
        <f t="shared" si="449"/>
        <v>5226175148.4</v>
      </c>
      <c r="T2077" s="8">
        <f t="shared" si="450"/>
        <v>9497919633.57</v>
      </c>
      <c r="U2077" s="8">
        <f t="shared" si="451"/>
        <v>3325696717.77</v>
      </c>
      <c r="V2077" s="8">
        <f t="shared" si="452"/>
        <v>946047767.4</v>
      </c>
      <c r="W2077" s="8">
        <f t="shared" si="453"/>
        <v>3325696717.77</v>
      </c>
      <c r="X2077" s="8">
        <f t="shared" si="454"/>
        <v>6172222915.8</v>
      </c>
      <c r="Y2077" s="13">
        <f t="shared" si="455"/>
        <v>0.449755804426024</v>
      </c>
      <c r="Z2077" s="13">
        <f t="shared" si="456"/>
        <v>0.550244195573976</v>
      </c>
      <c r="AA2077" s="13">
        <f t="shared" si="457"/>
        <v>1.81737491834306</v>
      </c>
      <c r="AB2077" s="13">
        <f t="shared" si="458"/>
        <v>0.778533624685571</v>
      </c>
      <c r="AC2077" s="13">
        <f t="shared" si="459"/>
        <v>0.221466375314429</v>
      </c>
      <c r="AD2077" s="13">
        <f t="shared" si="460"/>
        <v>0.350150016643167</v>
      </c>
      <c r="AE2077" s="13">
        <f t="shared" si="461"/>
        <v>0.649849983356833</v>
      </c>
    </row>
    <row r="2078" spans="1:31">
      <c r="A2078" s="5" t="s">
        <v>4183</v>
      </c>
      <c r="B2078" s="5" t="s">
        <v>4184</v>
      </c>
      <c r="C2078" s="6">
        <v>359900000</v>
      </c>
      <c r="D2078" s="6">
        <v>0</v>
      </c>
      <c r="E2078" s="6">
        <v>0</v>
      </c>
      <c r="F2078" s="6">
        <v>0</v>
      </c>
      <c r="G2078" s="6">
        <v>340679470.86</v>
      </c>
      <c r="H2078" s="6">
        <v>0</v>
      </c>
      <c r="I2078" s="6">
        <v>85334643.32</v>
      </c>
      <c r="J2078" s="6">
        <v>0</v>
      </c>
      <c r="K2078" s="6">
        <v>13371702.27</v>
      </c>
      <c r="L2078" s="6">
        <v>727836901</v>
      </c>
      <c r="M2078" s="6">
        <v>819969814.18</v>
      </c>
      <c r="N2078" s="6">
        <v>330960778.02</v>
      </c>
      <c r="O2078" s="6">
        <v>0</v>
      </c>
      <c r="P2078" s="6">
        <v>255275259.46</v>
      </c>
      <c r="Q2078" s="6">
        <v>695085831.8</v>
      </c>
      <c r="R2078" s="8">
        <f t="shared" si="448"/>
        <v>799285816.45</v>
      </c>
      <c r="S2078" s="8">
        <f t="shared" si="449"/>
        <v>2167207028.42</v>
      </c>
      <c r="T2078" s="8">
        <f t="shared" si="450"/>
        <v>2966492844.87</v>
      </c>
      <c r="U2078" s="8">
        <f t="shared" si="451"/>
        <v>700579470.86</v>
      </c>
      <c r="V2078" s="8">
        <f t="shared" si="452"/>
        <v>98706345.59</v>
      </c>
      <c r="W2078" s="8">
        <f t="shared" si="453"/>
        <v>700579470.86</v>
      </c>
      <c r="X2078" s="8">
        <f t="shared" si="454"/>
        <v>2265913374.01</v>
      </c>
      <c r="Y2078" s="13">
        <f t="shared" si="455"/>
        <v>0.269437972126653</v>
      </c>
      <c r="Z2078" s="13">
        <f t="shared" si="456"/>
        <v>0.730562027873347</v>
      </c>
      <c r="AA2078" s="13">
        <f t="shared" si="457"/>
        <v>1.36880916588422</v>
      </c>
      <c r="AB2078" s="13">
        <f t="shared" si="458"/>
        <v>0.876506822017184</v>
      </c>
      <c r="AC2078" s="13">
        <f t="shared" si="459"/>
        <v>0.123493177982816</v>
      </c>
      <c r="AD2078" s="13">
        <f t="shared" si="460"/>
        <v>0.236164220679488</v>
      </c>
      <c r="AE2078" s="13">
        <f t="shared" si="461"/>
        <v>0.763835779320512</v>
      </c>
    </row>
    <row r="2079" spans="1:31">
      <c r="A2079" s="5" t="s">
        <v>4185</v>
      </c>
      <c r="B2079" s="5" t="s">
        <v>4186</v>
      </c>
      <c r="C2079" s="6">
        <v>988000000</v>
      </c>
      <c r="D2079" s="6">
        <v>0</v>
      </c>
      <c r="E2079" s="6">
        <v>0</v>
      </c>
      <c r="F2079" s="6">
        <v>0</v>
      </c>
      <c r="G2079" s="6">
        <v>75000000</v>
      </c>
      <c r="H2079" s="6">
        <v>415000000</v>
      </c>
      <c r="I2079" s="6">
        <v>0</v>
      </c>
      <c r="J2079" s="6">
        <v>0</v>
      </c>
      <c r="K2079" s="6">
        <v>16680662.49</v>
      </c>
      <c r="L2079" s="6">
        <v>298951327</v>
      </c>
      <c r="M2079" s="6">
        <v>901000211.41</v>
      </c>
      <c r="N2079" s="6">
        <v>31997572.19</v>
      </c>
      <c r="O2079" s="6">
        <v>177343858.95</v>
      </c>
      <c r="P2079" s="6">
        <v>25466748.23</v>
      </c>
      <c r="Q2079" s="6">
        <v>928652087.52</v>
      </c>
      <c r="R2079" s="8">
        <f t="shared" si="448"/>
        <v>1494680662.49</v>
      </c>
      <c r="S2079" s="8">
        <f t="shared" si="449"/>
        <v>2299416660.92</v>
      </c>
      <c r="T2079" s="8">
        <f t="shared" si="450"/>
        <v>3794097323.41</v>
      </c>
      <c r="U2079" s="8">
        <f t="shared" si="451"/>
        <v>1063000000</v>
      </c>
      <c r="V2079" s="8">
        <f t="shared" si="452"/>
        <v>431680662.49</v>
      </c>
      <c r="W2079" s="8">
        <f t="shared" si="453"/>
        <v>1063000000</v>
      </c>
      <c r="X2079" s="8">
        <f t="shared" si="454"/>
        <v>2731097323.41</v>
      </c>
      <c r="Y2079" s="13">
        <f t="shared" si="455"/>
        <v>0.393948951511511</v>
      </c>
      <c r="Z2079" s="13">
        <f t="shared" si="456"/>
        <v>0.606051048488489</v>
      </c>
      <c r="AA2079" s="13">
        <f t="shared" si="457"/>
        <v>1.65002602090044</v>
      </c>
      <c r="AB2079" s="13">
        <f t="shared" si="458"/>
        <v>0.711188701825539</v>
      </c>
      <c r="AC2079" s="13">
        <f t="shared" si="459"/>
        <v>0.288811298174461</v>
      </c>
      <c r="AD2079" s="13">
        <f t="shared" si="460"/>
        <v>0.280172043411004</v>
      </c>
      <c r="AE2079" s="13">
        <f t="shared" si="461"/>
        <v>0.719827956588996</v>
      </c>
    </row>
    <row r="2080" spans="1:31">
      <c r="A2080" s="5" t="s">
        <v>4187</v>
      </c>
      <c r="B2080" s="5" t="s">
        <v>4188</v>
      </c>
      <c r="C2080" s="6">
        <v>8000000</v>
      </c>
      <c r="D2080" s="6">
        <v>0</v>
      </c>
      <c r="E2080" s="6">
        <v>0</v>
      </c>
      <c r="F2080" s="6">
        <v>0</v>
      </c>
      <c r="G2080" s="6">
        <v>1089669.7</v>
      </c>
      <c r="H2080" s="6">
        <v>0</v>
      </c>
      <c r="I2080" s="6">
        <v>0</v>
      </c>
      <c r="J2080" s="6">
        <v>0</v>
      </c>
      <c r="K2080" s="6">
        <v>2927208.37</v>
      </c>
      <c r="L2080" s="6">
        <v>161289000</v>
      </c>
      <c r="M2080" s="6">
        <v>386310938.75</v>
      </c>
      <c r="N2080" s="6">
        <v>53612016.05</v>
      </c>
      <c r="O2080" s="6">
        <v>-2900551.13</v>
      </c>
      <c r="P2080" s="6">
        <v>62407890.45</v>
      </c>
      <c r="Q2080" s="6">
        <v>510437705.95</v>
      </c>
      <c r="R2080" s="8">
        <f t="shared" si="448"/>
        <v>12016878.07</v>
      </c>
      <c r="S2080" s="8">
        <f t="shared" si="449"/>
        <v>1063932967.97</v>
      </c>
      <c r="T2080" s="8">
        <f t="shared" si="450"/>
        <v>1075949846.04</v>
      </c>
      <c r="U2080" s="8">
        <f t="shared" si="451"/>
        <v>9089669.7</v>
      </c>
      <c r="V2080" s="8">
        <f t="shared" si="452"/>
        <v>2927208.37</v>
      </c>
      <c r="W2080" s="8">
        <f t="shared" si="453"/>
        <v>9089669.7</v>
      </c>
      <c r="X2080" s="8">
        <f t="shared" si="454"/>
        <v>1066860176.34</v>
      </c>
      <c r="Y2080" s="13">
        <f t="shared" si="455"/>
        <v>0.0111686228816592</v>
      </c>
      <c r="Z2080" s="13">
        <f t="shared" si="456"/>
        <v>0.988831377118341</v>
      </c>
      <c r="AA2080" s="13">
        <f t="shared" si="457"/>
        <v>1.01129476990729</v>
      </c>
      <c r="AB2080" s="13">
        <f t="shared" si="458"/>
        <v>0.75640858191715</v>
      </c>
      <c r="AC2080" s="13">
        <f t="shared" si="459"/>
        <v>0.24359141808285</v>
      </c>
      <c r="AD2080" s="13">
        <f t="shared" si="460"/>
        <v>0.00844804219588324</v>
      </c>
      <c r="AE2080" s="13">
        <f t="shared" si="461"/>
        <v>0.991551957804117</v>
      </c>
    </row>
    <row r="2081" spans="1:31">
      <c r="A2081" s="5" t="s">
        <v>4189</v>
      </c>
      <c r="B2081" s="5" t="s">
        <v>4190</v>
      </c>
      <c r="C2081" s="6">
        <v>265417324.71</v>
      </c>
      <c r="D2081" s="6">
        <v>0</v>
      </c>
      <c r="E2081" s="6">
        <v>0</v>
      </c>
      <c r="F2081" s="6">
        <v>0</v>
      </c>
      <c r="G2081" s="6">
        <v>0</v>
      </c>
      <c r="H2081" s="6">
        <v>358000000</v>
      </c>
      <c r="I2081" s="6">
        <v>0</v>
      </c>
      <c r="J2081" s="6">
        <v>0</v>
      </c>
      <c r="K2081" s="6">
        <v>66884861.15</v>
      </c>
      <c r="L2081" s="6">
        <v>384852298</v>
      </c>
      <c r="M2081" s="6">
        <v>1046264687.2</v>
      </c>
      <c r="N2081" s="6">
        <v>0</v>
      </c>
      <c r="O2081" s="6">
        <v>0</v>
      </c>
      <c r="P2081" s="6">
        <v>143111034.9</v>
      </c>
      <c r="Q2081" s="6">
        <v>2306709875.66</v>
      </c>
      <c r="R2081" s="8">
        <f t="shared" si="448"/>
        <v>690302185.86</v>
      </c>
      <c r="S2081" s="8">
        <f t="shared" si="449"/>
        <v>3880937895.76</v>
      </c>
      <c r="T2081" s="8">
        <f t="shared" si="450"/>
        <v>4571240081.62</v>
      </c>
      <c r="U2081" s="8">
        <f t="shared" si="451"/>
        <v>265417324.71</v>
      </c>
      <c r="V2081" s="8">
        <f t="shared" si="452"/>
        <v>424884861.15</v>
      </c>
      <c r="W2081" s="8">
        <f t="shared" si="453"/>
        <v>265417324.71</v>
      </c>
      <c r="X2081" s="8">
        <f t="shared" si="454"/>
        <v>4305822756.91</v>
      </c>
      <c r="Y2081" s="13">
        <f t="shared" si="455"/>
        <v>0.151009829616161</v>
      </c>
      <c r="Z2081" s="13">
        <f t="shared" si="456"/>
        <v>0.84899017038384</v>
      </c>
      <c r="AA2081" s="13">
        <f t="shared" si="457"/>
        <v>1.17786993876253</v>
      </c>
      <c r="AB2081" s="13">
        <f t="shared" si="458"/>
        <v>0.384494399911736</v>
      </c>
      <c r="AC2081" s="13">
        <f t="shared" si="459"/>
        <v>0.615505600088264</v>
      </c>
      <c r="AD2081" s="13">
        <f t="shared" si="460"/>
        <v>0.0580624338190391</v>
      </c>
      <c r="AE2081" s="13">
        <f t="shared" si="461"/>
        <v>0.941937566180961</v>
      </c>
    </row>
    <row r="2082" spans="1:31">
      <c r="A2082" s="5" t="s">
        <v>4191</v>
      </c>
      <c r="B2082" s="5" t="s">
        <v>4192</v>
      </c>
      <c r="C2082" s="6">
        <v>565366640.17</v>
      </c>
      <c r="D2082" s="6">
        <v>0</v>
      </c>
      <c r="E2082" s="6">
        <v>0</v>
      </c>
      <c r="F2082" s="6">
        <v>0</v>
      </c>
      <c r="G2082" s="6">
        <v>50417600.74</v>
      </c>
      <c r="H2082" s="6">
        <v>175760000</v>
      </c>
      <c r="I2082" s="6">
        <v>0</v>
      </c>
      <c r="J2082" s="6">
        <v>0</v>
      </c>
      <c r="K2082" s="6">
        <v>800001.91</v>
      </c>
      <c r="L2082" s="6">
        <v>234411783</v>
      </c>
      <c r="M2082" s="6">
        <v>760576078.84</v>
      </c>
      <c r="N2082" s="6">
        <v>11904917.6</v>
      </c>
      <c r="O2082" s="6">
        <v>-10580.51</v>
      </c>
      <c r="P2082" s="6">
        <v>18885572.1</v>
      </c>
      <c r="Q2082" s="6">
        <v>431134831.33</v>
      </c>
      <c r="R2082" s="8">
        <f t="shared" si="448"/>
        <v>792344242.82</v>
      </c>
      <c r="S2082" s="8">
        <f t="shared" si="449"/>
        <v>1433092767.16</v>
      </c>
      <c r="T2082" s="8">
        <f t="shared" si="450"/>
        <v>2225437009.98</v>
      </c>
      <c r="U2082" s="8">
        <f t="shared" si="451"/>
        <v>615784240.91</v>
      </c>
      <c r="V2082" s="8">
        <f t="shared" si="452"/>
        <v>176560001.91</v>
      </c>
      <c r="W2082" s="8">
        <f t="shared" si="453"/>
        <v>615784240.91</v>
      </c>
      <c r="X2082" s="8">
        <f t="shared" si="454"/>
        <v>1609652769.07</v>
      </c>
      <c r="Y2082" s="13">
        <f t="shared" si="455"/>
        <v>0.356039842631682</v>
      </c>
      <c r="Z2082" s="13">
        <f t="shared" si="456"/>
        <v>0.643960157368318</v>
      </c>
      <c r="AA2082" s="13">
        <f t="shared" si="457"/>
        <v>1.55289110445391</v>
      </c>
      <c r="AB2082" s="13">
        <f t="shared" si="458"/>
        <v>0.777167558785292</v>
      </c>
      <c r="AC2082" s="13">
        <f t="shared" si="459"/>
        <v>0.222832441214708</v>
      </c>
      <c r="AD2082" s="13">
        <f t="shared" si="460"/>
        <v>0.276702615328364</v>
      </c>
      <c r="AE2082" s="13">
        <f t="shared" si="461"/>
        <v>0.723297384671636</v>
      </c>
    </row>
    <row r="2083" spans="1:31">
      <c r="A2083" s="5" t="s">
        <v>4193</v>
      </c>
      <c r="B2083" s="5" t="s">
        <v>4194</v>
      </c>
      <c r="C2083" s="6">
        <v>359452012.2</v>
      </c>
      <c r="D2083" s="6">
        <v>0</v>
      </c>
      <c r="E2083" s="6">
        <v>0</v>
      </c>
      <c r="F2083" s="6">
        <v>0</v>
      </c>
      <c r="G2083" s="6">
        <v>2134126.21</v>
      </c>
      <c r="H2083" s="6">
        <v>19000000</v>
      </c>
      <c r="I2083" s="6">
        <v>0</v>
      </c>
      <c r="J2083" s="6">
        <v>0</v>
      </c>
      <c r="K2083" s="6">
        <v>4986106.98</v>
      </c>
      <c r="L2083" s="6">
        <v>363813302</v>
      </c>
      <c r="M2083" s="6">
        <v>508511119.05</v>
      </c>
      <c r="N2083" s="6">
        <v>50000479.99</v>
      </c>
      <c r="O2083" s="6">
        <v>85305.58</v>
      </c>
      <c r="P2083" s="6">
        <v>125635207.97</v>
      </c>
      <c r="Q2083" s="6">
        <v>1008123358.22</v>
      </c>
      <c r="R2083" s="8">
        <f t="shared" si="448"/>
        <v>385572245.39</v>
      </c>
      <c r="S2083" s="8">
        <f t="shared" si="449"/>
        <v>1956167812.83</v>
      </c>
      <c r="T2083" s="8">
        <f t="shared" si="450"/>
        <v>2341740058.22</v>
      </c>
      <c r="U2083" s="8">
        <f t="shared" si="451"/>
        <v>361586138.41</v>
      </c>
      <c r="V2083" s="8">
        <f t="shared" si="452"/>
        <v>23986106.98</v>
      </c>
      <c r="W2083" s="8">
        <f t="shared" si="453"/>
        <v>361586138.41</v>
      </c>
      <c r="X2083" s="8">
        <f t="shared" si="454"/>
        <v>1980153919.81</v>
      </c>
      <c r="Y2083" s="13">
        <f t="shared" si="455"/>
        <v>0.164652026187347</v>
      </c>
      <c r="Z2083" s="13">
        <f t="shared" si="456"/>
        <v>0.835347973812653</v>
      </c>
      <c r="AA2083" s="13">
        <f t="shared" si="457"/>
        <v>1.19710591436028</v>
      </c>
      <c r="AB2083" s="13">
        <f t="shared" si="458"/>
        <v>0.937790888045537</v>
      </c>
      <c r="AC2083" s="13">
        <f t="shared" si="459"/>
        <v>0.0622091119544625</v>
      </c>
      <c r="AD2083" s="13">
        <f t="shared" si="460"/>
        <v>0.15440916985673</v>
      </c>
      <c r="AE2083" s="13">
        <f t="shared" si="461"/>
        <v>0.84559083014327</v>
      </c>
    </row>
    <row r="2084" spans="1:31">
      <c r="A2084" s="5" t="s">
        <v>4195</v>
      </c>
      <c r="B2084" s="5" t="s">
        <v>4196</v>
      </c>
      <c r="C2084" s="6">
        <v>493313094.19</v>
      </c>
      <c r="D2084" s="6">
        <v>0</v>
      </c>
      <c r="E2084" s="6">
        <v>0</v>
      </c>
      <c r="F2084" s="6">
        <v>0</v>
      </c>
      <c r="G2084" s="6">
        <v>7536299.92</v>
      </c>
      <c r="H2084" s="6">
        <v>151556910.01</v>
      </c>
      <c r="I2084" s="6">
        <v>0</v>
      </c>
      <c r="J2084" s="6">
        <v>0</v>
      </c>
      <c r="K2084" s="6">
        <v>201640057.35</v>
      </c>
      <c r="L2084" s="6">
        <v>285142060</v>
      </c>
      <c r="M2084" s="6">
        <v>216658388.4</v>
      </c>
      <c r="N2084" s="6">
        <v>0</v>
      </c>
      <c r="O2084" s="6">
        <v>0</v>
      </c>
      <c r="P2084" s="6">
        <v>57757257.64</v>
      </c>
      <c r="Q2084" s="6">
        <v>549324396.19</v>
      </c>
      <c r="R2084" s="8">
        <f t="shared" si="448"/>
        <v>854046361.47</v>
      </c>
      <c r="S2084" s="8">
        <f t="shared" si="449"/>
        <v>1108882102.23</v>
      </c>
      <c r="T2084" s="8">
        <f t="shared" si="450"/>
        <v>1962928463.7</v>
      </c>
      <c r="U2084" s="8">
        <f t="shared" si="451"/>
        <v>500849394.11</v>
      </c>
      <c r="V2084" s="8">
        <f t="shared" si="452"/>
        <v>353196967.36</v>
      </c>
      <c r="W2084" s="8">
        <f t="shared" si="453"/>
        <v>500849394.11</v>
      </c>
      <c r="X2084" s="8">
        <f t="shared" si="454"/>
        <v>1462079069.59</v>
      </c>
      <c r="Y2084" s="13">
        <f t="shared" si="455"/>
        <v>0.435087868592101</v>
      </c>
      <c r="Z2084" s="13">
        <f t="shared" si="456"/>
        <v>0.564912131407899</v>
      </c>
      <c r="AA2084" s="13">
        <f t="shared" si="457"/>
        <v>1.77018680322505</v>
      </c>
      <c r="AB2084" s="13">
        <f t="shared" si="458"/>
        <v>0.586442863883793</v>
      </c>
      <c r="AC2084" s="13">
        <f t="shared" si="459"/>
        <v>0.413557136116207</v>
      </c>
      <c r="AD2084" s="13">
        <f t="shared" si="460"/>
        <v>0.255154175698247</v>
      </c>
      <c r="AE2084" s="13">
        <f t="shared" si="461"/>
        <v>0.744845824301753</v>
      </c>
    </row>
    <row r="2085" spans="1:31">
      <c r="A2085" s="5" t="s">
        <v>4197</v>
      </c>
      <c r="B2085" s="5" t="s">
        <v>4198</v>
      </c>
      <c r="C2085" s="6">
        <v>4326976.79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5361907.26</v>
      </c>
      <c r="L2085" s="6">
        <v>262752000</v>
      </c>
      <c r="M2085" s="6">
        <v>334448303.05</v>
      </c>
      <c r="N2085" s="6">
        <v>0</v>
      </c>
      <c r="O2085" s="6">
        <v>0</v>
      </c>
      <c r="P2085" s="6">
        <v>32835275.13</v>
      </c>
      <c r="Q2085" s="6">
        <v>3262172.26</v>
      </c>
      <c r="R2085" s="8">
        <f t="shared" si="448"/>
        <v>9688884.05</v>
      </c>
      <c r="S2085" s="8">
        <f t="shared" si="449"/>
        <v>633297750.44</v>
      </c>
      <c r="T2085" s="8">
        <f t="shared" si="450"/>
        <v>642986634.49</v>
      </c>
      <c r="U2085" s="8">
        <f t="shared" si="451"/>
        <v>4326976.79</v>
      </c>
      <c r="V2085" s="8">
        <f t="shared" si="452"/>
        <v>5361907.26</v>
      </c>
      <c r="W2085" s="8">
        <f t="shared" si="453"/>
        <v>4326976.79</v>
      </c>
      <c r="X2085" s="8">
        <f t="shared" si="454"/>
        <v>638659657.7</v>
      </c>
      <c r="Y2085" s="13">
        <f t="shared" si="455"/>
        <v>0.0150685621291101</v>
      </c>
      <c r="Z2085" s="13">
        <f t="shared" si="456"/>
        <v>0.98493143787089</v>
      </c>
      <c r="AA2085" s="13">
        <f t="shared" si="457"/>
        <v>1.01529909753077</v>
      </c>
      <c r="AB2085" s="13">
        <f t="shared" si="458"/>
        <v>0.446591864209584</v>
      </c>
      <c r="AC2085" s="13">
        <f t="shared" si="459"/>
        <v>0.553408135790416</v>
      </c>
      <c r="AD2085" s="13">
        <f t="shared" si="460"/>
        <v>0.00672949725219723</v>
      </c>
      <c r="AE2085" s="13">
        <f t="shared" si="461"/>
        <v>0.993270502747803</v>
      </c>
    </row>
    <row r="2086" spans="1:31">
      <c r="A2086" s="5" t="s">
        <v>4199</v>
      </c>
      <c r="B2086" s="5" t="s">
        <v>4200</v>
      </c>
      <c r="C2086" s="6">
        <v>99076536.37</v>
      </c>
      <c r="D2086" s="6">
        <v>0</v>
      </c>
      <c r="E2086" s="6">
        <v>0</v>
      </c>
      <c r="F2086" s="6">
        <v>0</v>
      </c>
      <c r="G2086" s="6">
        <v>2319168.27</v>
      </c>
      <c r="H2086" s="6">
        <v>0</v>
      </c>
      <c r="I2086" s="6">
        <v>0</v>
      </c>
      <c r="J2086" s="6">
        <v>0</v>
      </c>
      <c r="K2086" s="6">
        <v>232414.56</v>
      </c>
      <c r="L2086" s="6">
        <v>351686984</v>
      </c>
      <c r="M2086" s="6">
        <v>913375557.09</v>
      </c>
      <c r="N2086" s="6">
        <v>19999072.91</v>
      </c>
      <c r="O2086" s="6">
        <v>0</v>
      </c>
      <c r="P2086" s="6">
        <v>69834309.17</v>
      </c>
      <c r="Q2086" s="6">
        <v>376451654.13</v>
      </c>
      <c r="R2086" s="8">
        <f t="shared" si="448"/>
        <v>101628119.2</v>
      </c>
      <c r="S2086" s="8">
        <f t="shared" si="449"/>
        <v>1691349431.48</v>
      </c>
      <c r="T2086" s="8">
        <f t="shared" si="450"/>
        <v>1792977550.68</v>
      </c>
      <c r="U2086" s="8">
        <f t="shared" si="451"/>
        <v>101395704.64</v>
      </c>
      <c r="V2086" s="8">
        <f t="shared" si="452"/>
        <v>232414.56</v>
      </c>
      <c r="W2086" s="8">
        <f t="shared" si="453"/>
        <v>101395704.64</v>
      </c>
      <c r="X2086" s="8">
        <f t="shared" si="454"/>
        <v>1691581846.04</v>
      </c>
      <c r="Y2086" s="13">
        <f t="shared" si="455"/>
        <v>0.0566812000303388</v>
      </c>
      <c r="Z2086" s="13">
        <f t="shared" si="456"/>
        <v>0.943318799969661</v>
      </c>
      <c r="AA2086" s="13">
        <f t="shared" si="457"/>
        <v>1.06008700349464</v>
      </c>
      <c r="AB2086" s="13">
        <f t="shared" si="458"/>
        <v>0.997713088052504</v>
      </c>
      <c r="AC2086" s="13">
        <f t="shared" si="459"/>
        <v>0.00228691194749573</v>
      </c>
      <c r="AD2086" s="13">
        <f t="shared" si="460"/>
        <v>0.056551575116791</v>
      </c>
      <c r="AE2086" s="13">
        <f t="shared" si="461"/>
        <v>0.943448424883209</v>
      </c>
    </row>
    <row r="2087" spans="1:31">
      <c r="A2087" s="5" t="s">
        <v>4201</v>
      </c>
      <c r="B2087" s="5" t="s">
        <v>4202</v>
      </c>
      <c r="C2087" s="6">
        <v>195502697.57</v>
      </c>
      <c r="D2087" s="6">
        <v>0</v>
      </c>
      <c r="E2087" s="6">
        <v>0</v>
      </c>
      <c r="F2087" s="6">
        <v>0</v>
      </c>
      <c r="G2087" s="6">
        <v>14238713.82</v>
      </c>
      <c r="H2087" s="6">
        <v>4906002.47</v>
      </c>
      <c r="I2087" s="6">
        <v>0</v>
      </c>
      <c r="J2087" s="6">
        <v>0</v>
      </c>
      <c r="K2087" s="6">
        <v>1184544.21</v>
      </c>
      <c r="L2087" s="6">
        <v>607040000</v>
      </c>
      <c r="M2087" s="6">
        <v>445825882.23</v>
      </c>
      <c r="N2087" s="6">
        <v>0</v>
      </c>
      <c r="O2087" s="6">
        <v>0</v>
      </c>
      <c r="P2087" s="6">
        <v>227705075.32</v>
      </c>
      <c r="Q2087" s="6">
        <v>2352449554.98</v>
      </c>
      <c r="R2087" s="8">
        <f t="shared" si="448"/>
        <v>215831958.07</v>
      </c>
      <c r="S2087" s="8">
        <f t="shared" si="449"/>
        <v>3633020512.53</v>
      </c>
      <c r="T2087" s="8">
        <f t="shared" si="450"/>
        <v>3848852470.6</v>
      </c>
      <c r="U2087" s="8">
        <f t="shared" si="451"/>
        <v>209741411.39</v>
      </c>
      <c r="V2087" s="8">
        <f t="shared" si="452"/>
        <v>6090546.68</v>
      </c>
      <c r="W2087" s="8">
        <f t="shared" si="453"/>
        <v>209741411.39</v>
      </c>
      <c r="X2087" s="8">
        <f t="shared" si="454"/>
        <v>3639111059.21</v>
      </c>
      <c r="Y2087" s="13">
        <f t="shared" si="455"/>
        <v>0.0560769631256752</v>
      </c>
      <c r="Z2087" s="13">
        <f t="shared" si="456"/>
        <v>0.943923036874325</v>
      </c>
      <c r="AA2087" s="13">
        <f t="shared" si="457"/>
        <v>1.05940840612532</v>
      </c>
      <c r="AB2087" s="13">
        <f t="shared" si="458"/>
        <v>0.971781071095946</v>
      </c>
      <c r="AC2087" s="13">
        <f t="shared" si="459"/>
        <v>0.0282189289040536</v>
      </c>
      <c r="AD2087" s="13">
        <f t="shared" si="460"/>
        <v>0.0544945312900765</v>
      </c>
      <c r="AE2087" s="13">
        <f t="shared" si="461"/>
        <v>0.945505468709923</v>
      </c>
    </row>
    <row r="2088" spans="1:31">
      <c r="A2088" s="5" t="s">
        <v>4203</v>
      </c>
      <c r="B2088" s="5" t="s">
        <v>4204</v>
      </c>
      <c r="C2088" s="6">
        <v>180000000</v>
      </c>
      <c r="D2088" s="6">
        <v>0</v>
      </c>
      <c r="E2088" s="6">
        <v>0</v>
      </c>
      <c r="F2088" s="6">
        <v>0</v>
      </c>
      <c r="G2088" s="6">
        <v>309301270.34</v>
      </c>
      <c r="H2088" s="6">
        <v>939700000</v>
      </c>
      <c r="I2088" s="6">
        <v>0</v>
      </c>
      <c r="J2088" s="6">
        <v>0</v>
      </c>
      <c r="K2088" s="6">
        <v>6717927.93</v>
      </c>
      <c r="L2088" s="6">
        <v>376127962</v>
      </c>
      <c r="M2088" s="6">
        <v>1017907038.94</v>
      </c>
      <c r="N2088" s="6">
        <v>19226182.84</v>
      </c>
      <c r="O2088" s="6">
        <v>-54837444.38</v>
      </c>
      <c r="P2088" s="6">
        <v>157398506.54</v>
      </c>
      <c r="Q2088" s="6">
        <v>1770476394.49</v>
      </c>
      <c r="R2088" s="8">
        <f t="shared" si="448"/>
        <v>1435719198.27</v>
      </c>
      <c r="S2088" s="8">
        <f t="shared" si="449"/>
        <v>3247846274.75</v>
      </c>
      <c r="T2088" s="8">
        <f t="shared" si="450"/>
        <v>4683565473.02</v>
      </c>
      <c r="U2088" s="8">
        <f t="shared" si="451"/>
        <v>489301270.34</v>
      </c>
      <c r="V2088" s="8">
        <f t="shared" si="452"/>
        <v>946417927.93</v>
      </c>
      <c r="W2088" s="8">
        <f t="shared" si="453"/>
        <v>489301270.34</v>
      </c>
      <c r="X2088" s="8">
        <f t="shared" si="454"/>
        <v>4194264202.68</v>
      </c>
      <c r="Y2088" s="13">
        <f t="shared" si="455"/>
        <v>0.306544064888291</v>
      </c>
      <c r="Z2088" s="13">
        <f t="shared" si="456"/>
        <v>0.693455935111709</v>
      </c>
      <c r="AA2088" s="13">
        <f t="shared" si="457"/>
        <v>1.44205269486793</v>
      </c>
      <c r="AB2088" s="13">
        <f t="shared" si="458"/>
        <v>0.340805688834971</v>
      </c>
      <c r="AC2088" s="13">
        <f t="shared" si="459"/>
        <v>0.659194311165029</v>
      </c>
      <c r="AD2088" s="13">
        <f t="shared" si="460"/>
        <v>0.104471961192526</v>
      </c>
      <c r="AE2088" s="13">
        <f t="shared" si="461"/>
        <v>0.895528038807474</v>
      </c>
    </row>
    <row r="2089" spans="1:31">
      <c r="A2089" s="5" t="s">
        <v>4205</v>
      </c>
      <c r="B2089" s="5" t="s">
        <v>4206</v>
      </c>
      <c r="C2089" s="6">
        <v>250000000</v>
      </c>
      <c r="D2089" s="6">
        <v>0</v>
      </c>
      <c r="E2089" s="6">
        <v>0</v>
      </c>
      <c r="F2089" s="6">
        <v>0</v>
      </c>
      <c r="G2089" s="6">
        <v>5293243.48</v>
      </c>
      <c r="H2089" s="6">
        <v>0</v>
      </c>
      <c r="I2089" s="6">
        <v>0</v>
      </c>
      <c r="J2089" s="6">
        <v>0</v>
      </c>
      <c r="K2089" s="6">
        <v>75722556.04</v>
      </c>
      <c r="L2089" s="6">
        <v>115999882</v>
      </c>
      <c r="M2089" s="6">
        <v>782745900.34</v>
      </c>
      <c r="N2089" s="6">
        <v>0</v>
      </c>
      <c r="O2089" s="6">
        <v>58884.36</v>
      </c>
      <c r="P2089" s="6">
        <v>36155390.68</v>
      </c>
      <c r="Q2089" s="6">
        <v>462505154.05</v>
      </c>
      <c r="R2089" s="8">
        <f t="shared" si="448"/>
        <v>331015799.52</v>
      </c>
      <c r="S2089" s="8">
        <f t="shared" si="449"/>
        <v>1397465211.43</v>
      </c>
      <c r="T2089" s="8">
        <f t="shared" si="450"/>
        <v>1728481010.95</v>
      </c>
      <c r="U2089" s="8">
        <f t="shared" si="451"/>
        <v>255293243.48</v>
      </c>
      <c r="V2089" s="8">
        <f t="shared" si="452"/>
        <v>75722556.04</v>
      </c>
      <c r="W2089" s="8">
        <f t="shared" si="453"/>
        <v>255293243.48</v>
      </c>
      <c r="X2089" s="8">
        <f t="shared" si="454"/>
        <v>1473187767.47</v>
      </c>
      <c r="Y2089" s="13">
        <f t="shared" si="455"/>
        <v>0.191506760805008</v>
      </c>
      <c r="Z2089" s="13">
        <f t="shared" si="456"/>
        <v>0.808493239194992</v>
      </c>
      <c r="AA2089" s="13">
        <f t="shared" si="457"/>
        <v>1.23686872260761</v>
      </c>
      <c r="AB2089" s="13">
        <f t="shared" si="458"/>
        <v>0.771241867760379</v>
      </c>
      <c r="AC2089" s="13">
        <f t="shared" si="459"/>
        <v>0.228758132239621</v>
      </c>
      <c r="AD2089" s="13">
        <f t="shared" si="460"/>
        <v>0.147698031891994</v>
      </c>
      <c r="AE2089" s="13">
        <f t="shared" si="461"/>
        <v>0.852301968108006</v>
      </c>
    </row>
    <row r="2090" spans="1:31">
      <c r="A2090" s="5" t="s">
        <v>4207</v>
      </c>
      <c r="B2090" s="5" t="s">
        <v>4208</v>
      </c>
      <c r="C2090" s="6">
        <v>5000000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926003.55</v>
      </c>
      <c r="L2090" s="6">
        <v>342634507</v>
      </c>
      <c r="M2090" s="6">
        <v>412981110.5</v>
      </c>
      <c r="N2090" s="6">
        <v>0</v>
      </c>
      <c r="O2090" s="6">
        <v>0</v>
      </c>
      <c r="P2090" s="6">
        <v>47022065.08</v>
      </c>
      <c r="Q2090" s="6">
        <v>312949256.29</v>
      </c>
      <c r="R2090" s="8">
        <f t="shared" si="448"/>
        <v>5926003.55</v>
      </c>
      <c r="S2090" s="8">
        <f t="shared" si="449"/>
        <v>1115586938.87</v>
      </c>
      <c r="T2090" s="8">
        <f t="shared" si="450"/>
        <v>1121512942.42</v>
      </c>
      <c r="U2090" s="8">
        <f t="shared" si="451"/>
        <v>5000000</v>
      </c>
      <c r="V2090" s="8">
        <f t="shared" si="452"/>
        <v>926003.55</v>
      </c>
      <c r="W2090" s="8">
        <f t="shared" si="453"/>
        <v>5000000</v>
      </c>
      <c r="X2090" s="8">
        <f t="shared" si="454"/>
        <v>1116512942.42</v>
      </c>
      <c r="Y2090" s="13">
        <f t="shared" si="455"/>
        <v>0.0052839368373341</v>
      </c>
      <c r="Z2090" s="13">
        <f t="shared" si="456"/>
        <v>0.994716063162666</v>
      </c>
      <c r="AA2090" s="13">
        <f t="shared" si="457"/>
        <v>1.00531200513696</v>
      </c>
      <c r="AB2090" s="13">
        <f t="shared" si="458"/>
        <v>0.843738947810789</v>
      </c>
      <c r="AC2090" s="13">
        <f t="shared" si="459"/>
        <v>0.156261052189211</v>
      </c>
      <c r="AD2090" s="13">
        <f t="shared" si="460"/>
        <v>0.00445826330743094</v>
      </c>
      <c r="AE2090" s="13">
        <f t="shared" si="461"/>
        <v>0.995541736692569</v>
      </c>
    </row>
    <row r="2091" spans="1:31">
      <c r="A2091" s="5" t="s">
        <v>4209</v>
      </c>
      <c r="B2091" s="5" t="s">
        <v>4210</v>
      </c>
      <c r="C2091" s="6">
        <v>563468711.91</v>
      </c>
      <c r="D2091" s="6">
        <v>0</v>
      </c>
      <c r="E2091" s="6">
        <v>0</v>
      </c>
      <c r="F2091" s="6">
        <v>0</v>
      </c>
      <c r="G2091" s="6">
        <v>1299117.8</v>
      </c>
      <c r="H2091" s="6">
        <v>0</v>
      </c>
      <c r="I2091" s="6">
        <v>0</v>
      </c>
      <c r="J2091" s="6">
        <v>0</v>
      </c>
      <c r="K2091" s="6">
        <v>2579330.9</v>
      </c>
      <c r="L2091" s="6">
        <v>510523649</v>
      </c>
      <c r="M2091" s="6">
        <v>1410644444.2</v>
      </c>
      <c r="N2091" s="6">
        <v>26348608.81</v>
      </c>
      <c r="O2091" s="6">
        <v>0</v>
      </c>
      <c r="P2091" s="6">
        <v>73926920.97</v>
      </c>
      <c r="Q2091" s="6">
        <v>-104194894.54</v>
      </c>
      <c r="R2091" s="8">
        <f t="shared" si="448"/>
        <v>567347160.61</v>
      </c>
      <c r="S2091" s="8">
        <f t="shared" si="449"/>
        <v>1864551510.82</v>
      </c>
      <c r="T2091" s="8">
        <f t="shared" si="450"/>
        <v>2431898671.43</v>
      </c>
      <c r="U2091" s="8">
        <f t="shared" si="451"/>
        <v>564767829.71</v>
      </c>
      <c r="V2091" s="8">
        <f t="shared" si="452"/>
        <v>2579330.9</v>
      </c>
      <c r="W2091" s="8">
        <f t="shared" si="453"/>
        <v>564767829.71</v>
      </c>
      <c r="X2091" s="8">
        <f t="shared" si="454"/>
        <v>1867130841.72</v>
      </c>
      <c r="Y2091" s="13">
        <f t="shared" si="455"/>
        <v>0.233293914452607</v>
      </c>
      <c r="Z2091" s="13">
        <f t="shared" si="456"/>
        <v>0.766706085547393</v>
      </c>
      <c r="AA2091" s="13">
        <f t="shared" si="457"/>
        <v>1.30428076527663</v>
      </c>
      <c r="AB2091" s="13">
        <f t="shared" si="458"/>
        <v>0.995453699112151</v>
      </c>
      <c r="AC2091" s="13">
        <f t="shared" si="459"/>
        <v>0.00454630088784926</v>
      </c>
      <c r="AD2091" s="13">
        <f t="shared" si="460"/>
        <v>0.232233290122202</v>
      </c>
      <c r="AE2091" s="13">
        <f t="shared" si="461"/>
        <v>0.767766709877798</v>
      </c>
    </row>
    <row r="2092" spans="1:31">
      <c r="A2092" s="5" t="s">
        <v>4211</v>
      </c>
      <c r="B2092" s="5" t="s">
        <v>4212</v>
      </c>
      <c r="C2092" s="6">
        <v>246400276.35</v>
      </c>
      <c r="D2092" s="6">
        <v>0</v>
      </c>
      <c r="E2092" s="6">
        <v>0</v>
      </c>
      <c r="F2092" s="6">
        <v>0</v>
      </c>
      <c r="G2092" s="6">
        <v>0</v>
      </c>
      <c r="H2092" s="6">
        <v>69229215.24</v>
      </c>
      <c r="I2092" s="6">
        <v>0</v>
      </c>
      <c r="J2092" s="6">
        <v>0</v>
      </c>
      <c r="K2092" s="6">
        <v>11202579.41</v>
      </c>
      <c r="L2092" s="6">
        <v>446680000</v>
      </c>
      <c r="M2092" s="6">
        <v>1033449711.58</v>
      </c>
      <c r="N2092" s="6">
        <v>0</v>
      </c>
      <c r="O2092" s="6">
        <v>-21098427.92</v>
      </c>
      <c r="P2092" s="6">
        <v>82534308.71</v>
      </c>
      <c r="Q2092" s="6">
        <v>983805257.78</v>
      </c>
      <c r="R2092" s="8">
        <f t="shared" si="448"/>
        <v>326832071</v>
      </c>
      <c r="S2092" s="8">
        <f t="shared" si="449"/>
        <v>2525370850.15</v>
      </c>
      <c r="T2092" s="8">
        <f t="shared" si="450"/>
        <v>2852202921.15</v>
      </c>
      <c r="U2092" s="8">
        <f t="shared" si="451"/>
        <v>246400276.35</v>
      </c>
      <c r="V2092" s="8">
        <f t="shared" si="452"/>
        <v>80431794.65</v>
      </c>
      <c r="W2092" s="8">
        <f t="shared" si="453"/>
        <v>246400276.35</v>
      </c>
      <c r="X2092" s="8">
        <f t="shared" si="454"/>
        <v>2605802644.8</v>
      </c>
      <c r="Y2092" s="13">
        <f t="shared" si="455"/>
        <v>0.114589347264332</v>
      </c>
      <c r="Z2092" s="13">
        <f t="shared" si="456"/>
        <v>0.885410652735668</v>
      </c>
      <c r="AA2092" s="13">
        <f t="shared" si="457"/>
        <v>1.12941943595357</v>
      </c>
      <c r="AB2092" s="13">
        <f t="shared" si="458"/>
        <v>0.75390482823823</v>
      </c>
      <c r="AC2092" s="13">
        <f t="shared" si="459"/>
        <v>0.24609517176177</v>
      </c>
      <c r="AD2092" s="13">
        <f t="shared" si="460"/>
        <v>0.0863894621672473</v>
      </c>
      <c r="AE2092" s="13">
        <f t="shared" si="461"/>
        <v>0.913610537832753</v>
      </c>
    </row>
    <row r="2093" spans="1:31">
      <c r="A2093" s="5" t="s">
        <v>4213</v>
      </c>
      <c r="B2093" s="5" t="s">
        <v>4214</v>
      </c>
      <c r="C2093" s="6">
        <v>55000000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0</v>
      </c>
      <c r="K2093" s="6">
        <v>12830252.74</v>
      </c>
      <c r="L2093" s="6">
        <v>653192211</v>
      </c>
      <c r="M2093" s="6">
        <v>995098392.54</v>
      </c>
      <c r="N2093" s="6">
        <v>12161715.28</v>
      </c>
      <c r="O2093" s="6">
        <v>0</v>
      </c>
      <c r="P2093" s="6">
        <v>245040510.59</v>
      </c>
      <c r="Q2093" s="6">
        <v>1178062468.35</v>
      </c>
      <c r="R2093" s="8">
        <f t="shared" si="448"/>
        <v>67830252.74</v>
      </c>
      <c r="S2093" s="8">
        <f t="shared" si="449"/>
        <v>3059231867.2</v>
      </c>
      <c r="T2093" s="8">
        <f t="shared" si="450"/>
        <v>3127062119.94</v>
      </c>
      <c r="U2093" s="8">
        <f t="shared" si="451"/>
        <v>55000000</v>
      </c>
      <c r="V2093" s="8">
        <f t="shared" si="452"/>
        <v>12830252.74</v>
      </c>
      <c r="W2093" s="8">
        <f t="shared" si="453"/>
        <v>55000000</v>
      </c>
      <c r="X2093" s="8">
        <f t="shared" si="454"/>
        <v>3072062119.94</v>
      </c>
      <c r="Y2093" s="13">
        <f t="shared" si="455"/>
        <v>0.0216913672125265</v>
      </c>
      <c r="Z2093" s="13">
        <f t="shared" si="456"/>
        <v>0.978308632787474</v>
      </c>
      <c r="AA2093" s="13">
        <f t="shared" si="457"/>
        <v>1.02217231504001</v>
      </c>
      <c r="AB2093" s="13">
        <f t="shared" si="458"/>
        <v>0.810847634768816</v>
      </c>
      <c r="AC2093" s="13">
        <f t="shared" si="459"/>
        <v>0.189152365231184</v>
      </c>
      <c r="AD2093" s="13">
        <f t="shared" si="460"/>
        <v>0.0175883937991789</v>
      </c>
      <c r="AE2093" s="13">
        <f t="shared" si="461"/>
        <v>0.982411606200821</v>
      </c>
    </row>
    <row r="2094" spans="1:31">
      <c r="A2094" s="5" t="s">
        <v>4215</v>
      </c>
      <c r="B2094" s="5" t="s">
        <v>4216</v>
      </c>
      <c r="C2094" s="6">
        <v>180000000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6">
        <v>299781.33</v>
      </c>
      <c r="L2094" s="6">
        <v>407322216</v>
      </c>
      <c r="M2094" s="6">
        <v>201268717.83</v>
      </c>
      <c r="N2094" s="6">
        <v>0</v>
      </c>
      <c r="O2094" s="6">
        <v>0</v>
      </c>
      <c r="P2094" s="6">
        <v>55319999.54</v>
      </c>
      <c r="Q2094" s="6">
        <v>328075497.69</v>
      </c>
      <c r="R2094" s="8">
        <f t="shared" si="448"/>
        <v>180299781.33</v>
      </c>
      <c r="S2094" s="8">
        <f t="shared" si="449"/>
        <v>991986431.06</v>
      </c>
      <c r="T2094" s="8">
        <f t="shared" si="450"/>
        <v>1172286212.39</v>
      </c>
      <c r="U2094" s="8">
        <f t="shared" si="451"/>
        <v>180000000</v>
      </c>
      <c r="V2094" s="8">
        <f t="shared" si="452"/>
        <v>299781.33</v>
      </c>
      <c r="W2094" s="8">
        <f t="shared" si="453"/>
        <v>180000000</v>
      </c>
      <c r="X2094" s="8">
        <f t="shared" si="454"/>
        <v>992286212.39</v>
      </c>
      <c r="Y2094" s="13">
        <f t="shared" si="455"/>
        <v>0.153801844143858</v>
      </c>
      <c r="Z2094" s="13">
        <f t="shared" si="456"/>
        <v>0.846198155856142</v>
      </c>
      <c r="AA2094" s="13">
        <f t="shared" si="457"/>
        <v>1.18175629795393</v>
      </c>
      <c r="AB2094" s="13">
        <f t="shared" si="458"/>
        <v>0.998337317284643</v>
      </c>
      <c r="AC2094" s="13">
        <f t="shared" si="459"/>
        <v>0.00166268271535679</v>
      </c>
      <c r="AD2094" s="13">
        <f t="shared" si="460"/>
        <v>0.15354612047601</v>
      </c>
      <c r="AE2094" s="13">
        <f t="shared" si="461"/>
        <v>0.84645387952399</v>
      </c>
    </row>
    <row r="2095" spans="1:31">
      <c r="A2095" s="5" t="s">
        <v>4217</v>
      </c>
      <c r="B2095" s="5" t="s">
        <v>4218</v>
      </c>
      <c r="C2095" s="6">
        <v>697686785.25</v>
      </c>
      <c r="D2095" s="6">
        <v>0</v>
      </c>
      <c r="E2095" s="6">
        <v>0</v>
      </c>
      <c r="F2095" s="6">
        <v>0</v>
      </c>
      <c r="G2095" s="6">
        <v>514500.42</v>
      </c>
      <c r="H2095" s="6">
        <v>0</v>
      </c>
      <c r="I2095" s="6">
        <v>0</v>
      </c>
      <c r="J2095" s="6">
        <v>0</v>
      </c>
      <c r="K2095" s="6">
        <v>1371759.82</v>
      </c>
      <c r="L2095" s="6">
        <v>832620130</v>
      </c>
      <c r="M2095" s="6">
        <v>1978087316.98</v>
      </c>
      <c r="N2095" s="6">
        <v>56747970</v>
      </c>
      <c r="O2095" s="6">
        <v>-3858280.94</v>
      </c>
      <c r="P2095" s="6">
        <v>205119571.95</v>
      </c>
      <c r="Q2095" s="6">
        <v>1436475054.51</v>
      </c>
      <c r="R2095" s="8">
        <f t="shared" si="448"/>
        <v>699573045.49</v>
      </c>
      <c r="S2095" s="8">
        <f t="shared" si="449"/>
        <v>4391695822.5</v>
      </c>
      <c r="T2095" s="8">
        <f t="shared" si="450"/>
        <v>5091268867.99</v>
      </c>
      <c r="U2095" s="8">
        <f t="shared" si="451"/>
        <v>698201285.67</v>
      </c>
      <c r="V2095" s="8">
        <f t="shared" si="452"/>
        <v>1371759.82</v>
      </c>
      <c r="W2095" s="8">
        <f t="shared" si="453"/>
        <v>698201285.67</v>
      </c>
      <c r="X2095" s="8">
        <f t="shared" si="454"/>
        <v>4393067582.32</v>
      </c>
      <c r="Y2095" s="13">
        <f t="shared" si="455"/>
        <v>0.137406423355164</v>
      </c>
      <c r="Z2095" s="13">
        <f t="shared" si="456"/>
        <v>0.862593576644836</v>
      </c>
      <c r="AA2095" s="13">
        <f t="shared" si="457"/>
        <v>1.1592945125903</v>
      </c>
      <c r="AB2095" s="13">
        <f t="shared" si="458"/>
        <v>0.998039147121457</v>
      </c>
      <c r="AC2095" s="13">
        <f t="shared" si="459"/>
        <v>0.00196085287854277</v>
      </c>
      <c r="AD2095" s="13">
        <f t="shared" si="460"/>
        <v>0.137136989574398</v>
      </c>
      <c r="AE2095" s="13">
        <f t="shared" si="461"/>
        <v>0.862863010425602</v>
      </c>
    </row>
    <row r="2096" spans="1:31">
      <c r="A2096" s="5" t="s">
        <v>4219</v>
      </c>
      <c r="B2096" s="5" t="s">
        <v>4220</v>
      </c>
      <c r="C2096" s="6">
        <v>1408713940</v>
      </c>
      <c r="D2096" s="6">
        <v>0</v>
      </c>
      <c r="E2096" s="6">
        <v>0</v>
      </c>
      <c r="F2096" s="6">
        <v>0</v>
      </c>
      <c r="G2096" s="6">
        <v>165852897.83</v>
      </c>
      <c r="H2096" s="6">
        <v>250038212.5</v>
      </c>
      <c r="I2096" s="6">
        <v>0</v>
      </c>
      <c r="J2096" s="6">
        <v>0</v>
      </c>
      <c r="K2096" s="6">
        <v>6679823.24</v>
      </c>
      <c r="L2096" s="6">
        <v>313869212</v>
      </c>
      <c r="M2096" s="6">
        <v>737361887.19</v>
      </c>
      <c r="N2096" s="6">
        <v>53033020</v>
      </c>
      <c r="O2096" s="6">
        <v>3264669.15</v>
      </c>
      <c r="P2096" s="6">
        <v>214689941.29</v>
      </c>
      <c r="Q2096" s="6">
        <v>1939660661.9</v>
      </c>
      <c r="R2096" s="8">
        <f t="shared" si="448"/>
        <v>1831284873.57</v>
      </c>
      <c r="S2096" s="8">
        <f t="shared" si="449"/>
        <v>3155813351.53</v>
      </c>
      <c r="T2096" s="8">
        <f t="shared" si="450"/>
        <v>4987098225.1</v>
      </c>
      <c r="U2096" s="8">
        <f t="shared" si="451"/>
        <v>1574566837.83</v>
      </c>
      <c r="V2096" s="8">
        <f t="shared" si="452"/>
        <v>256718035.74</v>
      </c>
      <c r="W2096" s="8">
        <f t="shared" si="453"/>
        <v>1574566837.83</v>
      </c>
      <c r="X2096" s="8">
        <f t="shared" si="454"/>
        <v>3412531387.27</v>
      </c>
      <c r="Y2096" s="13">
        <f t="shared" si="455"/>
        <v>0.367204492655301</v>
      </c>
      <c r="Z2096" s="13">
        <f t="shared" si="456"/>
        <v>0.632795507344698</v>
      </c>
      <c r="AA2096" s="13">
        <f t="shared" si="457"/>
        <v>1.58028934844393</v>
      </c>
      <c r="AB2096" s="13">
        <f t="shared" si="458"/>
        <v>0.859815346347758</v>
      </c>
      <c r="AC2096" s="13">
        <f t="shared" si="459"/>
        <v>0.140184653652242</v>
      </c>
      <c r="AD2096" s="13">
        <f t="shared" si="460"/>
        <v>0.315728058032871</v>
      </c>
      <c r="AE2096" s="13">
        <f t="shared" si="461"/>
        <v>0.684271941967129</v>
      </c>
    </row>
    <row r="2097" spans="1:31">
      <c r="A2097" s="5" t="s">
        <v>4221</v>
      </c>
      <c r="B2097" s="5" t="s">
        <v>4222</v>
      </c>
      <c r="C2097" s="6">
        <v>21612996.57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165176427.98</v>
      </c>
      <c r="L2097" s="6">
        <v>421966015</v>
      </c>
      <c r="M2097" s="6">
        <v>655633290.69</v>
      </c>
      <c r="N2097" s="6">
        <v>43757371</v>
      </c>
      <c r="O2097" s="6">
        <v>0</v>
      </c>
      <c r="P2097" s="6">
        <v>111359475.77</v>
      </c>
      <c r="Q2097" s="6">
        <v>1098299128.88</v>
      </c>
      <c r="R2097" s="8">
        <f t="shared" si="448"/>
        <v>186789424.55</v>
      </c>
      <c r="S2097" s="8">
        <f t="shared" si="449"/>
        <v>2243500539.34</v>
      </c>
      <c r="T2097" s="8">
        <f t="shared" si="450"/>
        <v>2430289963.89</v>
      </c>
      <c r="U2097" s="8">
        <f t="shared" si="451"/>
        <v>21612996.57</v>
      </c>
      <c r="V2097" s="8">
        <f t="shared" si="452"/>
        <v>165176427.98</v>
      </c>
      <c r="W2097" s="8">
        <f t="shared" si="453"/>
        <v>21612996.57</v>
      </c>
      <c r="X2097" s="8">
        <f t="shared" si="454"/>
        <v>2408676967.32</v>
      </c>
      <c r="Y2097" s="13">
        <f t="shared" si="455"/>
        <v>0.0768589046267626</v>
      </c>
      <c r="Z2097" s="13">
        <f t="shared" si="456"/>
        <v>0.923141095373237</v>
      </c>
      <c r="AA2097" s="13">
        <f t="shared" si="457"/>
        <v>1.08325802524877</v>
      </c>
      <c r="AB2097" s="13">
        <f t="shared" si="458"/>
        <v>0.115707817089048</v>
      </c>
      <c r="AC2097" s="13">
        <f t="shared" si="459"/>
        <v>0.884292182910952</v>
      </c>
      <c r="AD2097" s="13">
        <f t="shared" si="460"/>
        <v>0.00889317607821807</v>
      </c>
      <c r="AE2097" s="13">
        <f t="shared" si="461"/>
        <v>0.991106823921782</v>
      </c>
    </row>
    <row r="2098" spans="1:31">
      <c r="A2098" s="5" t="s">
        <v>4223</v>
      </c>
      <c r="B2098" s="5" t="s">
        <v>4224</v>
      </c>
      <c r="C2098" s="6">
        <v>733861229.86</v>
      </c>
      <c r="D2098" s="6">
        <v>0</v>
      </c>
      <c r="E2098" s="6">
        <v>0</v>
      </c>
      <c r="F2098" s="6">
        <v>0</v>
      </c>
      <c r="G2098" s="6">
        <v>112418730.31</v>
      </c>
      <c r="H2098" s="6">
        <v>469303873.13</v>
      </c>
      <c r="I2098" s="6">
        <v>0</v>
      </c>
      <c r="J2098" s="6">
        <v>0</v>
      </c>
      <c r="K2098" s="6">
        <v>264171.16</v>
      </c>
      <c r="L2098" s="6">
        <v>506093443</v>
      </c>
      <c r="M2098" s="6">
        <v>2210300465.34</v>
      </c>
      <c r="N2098" s="6">
        <v>0</v>
      </c>
      <c r="O2098" s="6">
        <v>-4574856.37</v>
      </c>
      <c r="P2098" s="6">
        <v>27426708.68</v>
      </c>
      <c r="Q2098" s="6">
        <v>493362352.34</v>
      </c>
      <c r="R2098" s="8">
        <f t="shared" si="448"/>
        <v>1315848004.46</v>
      </c>
      <c r="S2098" s="8">
        <f t="shared" si="449"/>
        <v>3232608112.99</v>
      </c>
      <c r="T2098" s="8">
        <f t="shared" si="450"/>
        <v>4548456117.45</v>
      </c>
      <c r="U2098" s="8">
        <f t="shared" si="451"/>
        <v>846279960.17</v>
      </c>
      <c r="V2098" s="8">
        <f t="shared" si="452"/>
        <v>469568044.29</v>
      </c>
      <c r="W2098" s="8">
        <f t="shared" si="453"/>
        <v>846279960.17</v>
      </c>
      <c r="X2098" s="8">
        <f t="shared" si="454"/>
        <v>3702176157.28</v>
      </c>
      <c r="Y2098" s="13">
        <f t="shared" si="455"/>
        <v>0.289295525884441</v>
      </c>
      <c r="Z2098" s="13">
        <f t="shared" si="456"/>
        <v>0.710704474115559</v>
      </c>
      <c r="AA2098" s="13">
        <f t="shared" si="457"/>
        <v>1.40705460064038</v>
      </c>
      <c r="AB2098" s="13">
        <f t="shared" si="458"/>
        <v>0.64314416049694</v>
      </c>
      <c r="AC2098" s="13">
        <f t="shared" si="459"/>
        <v>0.35685583950306</v>
      </c>
      <c r="AD2098" s="13">
        <f t="shared" si="460"/>
        <v>0.186058728130469</v>
      </c>
      <c r="AE2098" s="13">
        <f t="shared" si="461"/>
        <v>0.81394127186953</v>
      </c>
    </row>
    <row r="2099" spans="1:31">
      <c r="A2099" s="5" t="s">
        <v>4225</v>
      </c>
      <c r="B2099" s="5" t="s">
        <v>4226</v>
      </c>
      <c r="C2099" s="6">
        <v>36759692.4</v>
      </c>
      <c r="D2099" s="6">
        <v>0</v>
      </c>
      <c r="E2099" s="6">
        <v>0</v>
      </c>
      <c r="F2099" s="6">
        <v>0</v>
      </c>
      <c r="G2099" s="6">
        <v>0</v>
      </c>
      <c r="H2099" s="6">
        <v>0</v>
      </c>
      <c r="I2099" s="6">
        <v>0</v>
      </c>
      <c r="J2099" s="6">
        <v>0</v>
      </c>
      <c r="K2099" s="6">
        <v>73957759.73</v>
      </c>
      <c r="L2099" s="6">
        <v>572277800</v>
      </c>
      <c r="M2099" s="6">
        <v>1453550772.34</v>
      </c>
      <c r="N2099" s="6">
        <v>427464171.46</v>
      </c>
      <c r="O2099" s="6">
        <v>-49362451.28</v>
      </c>
      <c r="P2099" s="6">
        <v>130135390.46</v>
      </c>
      <c r="Q2099" s="6">
        <v>2543805267.53</v>
      </c>
      <c r="R2099" s="8">
        <f t="shared" si="448"/>
        <v>110717452.13</v>
      </c>
      <c r="S2099" s="8">
        <f t="shared" si="449"/>
        <v>4222942607.59</v>
      </c>
      <c r="T2099" s="8">
        <f t="shared" si="450"/>
        <v>4333660059.72</v>
      </c>
      <c r="U2099" s="8">
        <f t="shared" si="451"/>
        <v>36759692.4</v>
      </c>
      <c r="V2099" s="8">
        <f t="shared" si="452"/>
        <v>73957759.73</v>
      </c>
      <c r="W2099" s="8">
        <f t="shared" si="453"/>
        <v>36759692.4</v>
      </c>
      <c r="X2099" s="8">
        <f t="shared" si="454"/>
        <v>4296900367.32</v>
      </c>
      <c r="Y2099" s="13">
        <f t="shared" si="455"/>
        <v>0.0255482549633008</v>
      </c>
      <c r="Z2099" s="13">
        <f t="shared" si="456"/>
        <v>0.974451745036699</v>
      </c>
      <c r="AA2099" s="13">
        <f t="shared" si="457"/>
        <v>1.02621808118609</v>
      </c>
      <c r="AB2099" s="13">
        <f t="shared" si="458"/>
        <v>0.332013532580557</v>
      </c>
      <c r="AC2099" s="13">
        <f t="shared" si="459"/>
        <v>0.667986467419443</v>
      </c>
      <c r="AD2099" s="13">
        <f t="shared" si="460"/>
        <v>0.00848236638163425</v>
      </c>
      <c r="AE2099" s="13">
        <f t="shared" si="461"/>
        <v>0.991517633618366</v>
      </c>
    </row>
    <row r="2100" spans="1:31">
      <c r="A2100" s="5" t="s">
        <v>4227</v>
      </c>
      <c r="B2100" s="5" t="s">
        <v>4228</v>
      </c>
      <c r="C2100" s="6">
        <v>181834268.25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40867713.42</v>
      </c>
      <c r="L2100" s="6">
        <v>227978929</v>
      </c>
      <c r="M2100" s="6">
        <v>608550032.94</v>
      </c>
      <c r="N2100" s="6">
        <v>2176957.65</v>
      </c>
      <c r="O2100" s="6">
        <v>0</v>
      </c>
      <c r="P2100" s="6">
        <v>36331828.14</v>
      </c>
      <c r="Q2100" s="6">
        <v>333762698.1</v>
      </c>
      <c r="R2100" s="8">
        <f t="shared" si="448"/>
        <v>222701981.67</v>
      </c>
      <c r="S2100" s="8">
        <f t="shared" si="449"/>
        <v>1204446530.53</v>
      </c>
      <c r="T2100" s="8">
        <f t="shared" si="450"/>
        <v>1427148512.2</v>
      </c>
      <c r="U2100" s="8">
        <f t="shared" si="451"/>
        <v>181834268.25</v>
      </c>
      <c r="V2100" s="8">
        <f t="shared" si="452"/>
        <v>40867713.42</v>
      </c>
      <c r="W2100" s="8">
        <f t="shared" si="453"/>
        <v>181834268.25</v>
      </c>
      <c r="X2100" s="8">
        <f t="shared" si="454"/>
        <v>1245314243.95</v>
      </c>
      <c r="Y2100" s="13">
        <f t="shared" si="455"/>
        <v>0.156046816267704</v>
      </c>
      <c r="Z2100" s="13">
        <f t="shared" si="456"/>
        <v>0.843953183732296</v>
      </c>
      <c r="AA2100" s="13">
        <f t="shared" si="457"/>
        <v>1.18489984903855</v>
      </c>
      <c r="AB2100" s="13">
        <f t="shared" si="458"/>
        <v>0.816491469390884</v>
      </c>
      <c r="AC2100" s="13">
        <f t="shared" si="459"/>
        <v>0.183508530609116</v>
      </c>
      <c r="AD2100" s="13">
        <f t="shared" si="460"/>
        <v>0.127410894308187</v>
      </c>
      <c r="AE2100" s="13">
        <f t="shared" si="461"/>
        <v>0.872589105691813</v>
      </c>
    </row>
    <row r="2101" spans="1:31">
      <c r="A2101" s="5" t="s">
        <v>4229</v>
      </c>
      <c r="B2101" s="5" t="s">
        <v>4230</v>
      </c>
      <c r="C2101" s="6">
        <v>28000000</v>
      </c>
      <c r="D2101" s="6">
        <v>0</v>
      </c>
      <c r="E2101" s="6">
        <v>0</v>
      </c>
      <c r="F2101" s="6">
        <v>0</v>
      </c>
      <c r="G2101" s="6">
        <v>4612142.86</v>
      </c>
      <c r="H2101" s="6">
        <v>48217857.14</v>
      </c>
      <c r="I2101" s="6">
        <v>135990732.45</v>
      </c>
      <c r="J2101" s="6">
        <v>0</v>
      </c>
      <c r="K2101" s="6">
        <v>888957.56</v>
      </c>
      <c r="L2101" s="6">
        <v>201239949</v>
      </c>
      <c r="M2101" s="6">
        <v>238068121.16</v>
      </c>
      <c r="N2101" s="6">
        <v>842158</v>
      </c>
      <c r="O2101" s="6">
        <v>-19291.49</v>
      </c>
      <c r="P2101" s="6">
        <v>20538626.06</v>
      </c>
      <c r="Q2101" s="6">
        <v>109188067.7</v>
      </c>
      <c r="R2101" s="8">
        <f t="shared" si="448"/>
        <v>217709690.01</v>
      </c>
      <c r="S2101" s="8">
        <f t="shared" si="449"/>
        <v>568173314.43</v>
      </c>
      <c r="T2101" s="8">
        <f t="shared" si="450"/>
        <v>785883004.44</v>
      </c>
      <c r="U2101" s="8">
        <f t="shared" si="451"/>
        <v>32612142.86</v>
      </c>
      <c r="V2101" s="8">
        <f t="shared" si="452"/>
        <v>185097547.15</v>
      </c>
      <c r="W2101" s="8">
        <f t="shared" si="453"/>
        <v>32612142.86</v>
      </c>
      <c r="X2101" s="8">
        <f t="shared" si="454"/>
        <v>753270861.58</v>
      </c>
      <c r="Y2101" s="13">
        <f t="shared" si="455"/>
        <v>0.277025573501407</v>
      </c>
      <c r="Z2101" s="13">
        <f t="shared" si="456"/>
        <v>0.722974426498593</v>
      </c>
      <c r="AA2101" s="13">
        <f t="shared" si="457"/>
        <v>1.38317478924263</v>
      </c>
      <c r="AB2101" s="13">
        <f t="shared" si="458"/>
        <v>0.149796469135122</v>
      </c>
      <c r="AC2101" s="13">
        <f t="shared" si="459"/>
        <v>0.850203530864878</v>
      </c>
      <c r="AD2101" s="13">
        <f t="shared" si="460"/>
        <v>0.0414974527706431</v>
      </c>
      <c r="AE2101" s="13">
        <f t="shared" si="461"/>
        <v>0.958502547229357</v>
      </c>
    </row>
    <row r="2102" spans="1:31">
      <c r="A2102" s="5" t="s">
        <v>4231</v>
      </c>
      <c r="B2102" s="5" t="s">
        <v>4232</v>
      </c>
      <c r="C2102" s="6">
        <v>23000000</v>
      </c>
      <c r="D2102" s="6">
        <v>0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245548776</v>
      </c>
      <c r="M2102" s="6">
        <v>381350515.01</v>
      </c>
      <c r="N2102" s="6">
        <v>51583462.2</v>
      </c>
      <c r="O2102" s="6">
        <v>-390600.15</v>
      </c>
      <c r="P2102" s="6">
        <v>41861065.93</v>
      </c>
      <c r="Q2102" s="6">
        <v>243865307.1</v>
      </c>
      <c r="R2102" s="8">
        <f t="shared" si="448"/>
        <v>23000000</v>
      </c>
      <c r="S2102" s="8">
        <f t="shared" si="449"/>
        <v>860651601.69</v>
      </c>
      <c r="T2102" s="8">
        <f t="shared" si="450"/>
        <v>883651601.69</v>
      </c>
      <c r="U2102" s="8">
        <f t="shared" si="451"/>
        <v>23000000</v>
      </c>
      <c r="V2102" s="8">
        <f t="shared" si="452"/>
        <v>0</v>
      </c>
      <c r="W2102" s="8">
        <f t="shared" si="453"/>
        <v>23000000</v>
      </c>
      <c r="X2102" s="8">
        <f t="shared" si="454"/>
        <v>860651601.69</v>
      </c>
      <c r="Y2102" s="13">
        <f t="shared" si="455"/>
        <v>0.0260283577328577</v>
      </c>
      <c r="Z2102" s="13">
        <f t="shared" si="456"/>
        <v>0.973971642267142</v>
      </c>
      <c r="AA2102" s="13">
        <f t="shared" si="457"/>
        <v>1.02672393794985</v>
      </c>
      <c r="AB2102" s="13">
        <f t="shared" si="458"/>
        <v>1</v>
      </c>
      <c r="AC2102" s="13">
        <f t="shared" si="459"/>
        <v>0</v>
      </c>
      <c r="AD2102" s="13">
        <f t="shared" si="460"/>
        <v>0.0260283577328577</v>
      </c>
      <c r="AE2102" s="13">
        <f t="shared" si="461"/>
        <v>0.973971642267142</v>
      </c>
    </row>
    <row r="2103" spans="1:31">
      <c r="A2103" s="5" t="s">
        <v>4233</v>
      </c>
      <c r="B2103" s="5" t="s">
        <v>4234</v>
      </c>
      <c r="C2103" s="6">
        <v>3155906944.18</v>
      </c>
      <c r="D2103" s="6">
        <v>0</v>
      </c>
      <c r="E2103" s="6">
        <v>0</v>
      </c>
      <c r="F2103" s="6">
        <v>0</v>
      </c>
      <c r="G2103" s="6">
        <v>246084744.93</v>
      </c>
      <c r="H2103" s="6">
        <v>3697111697.77</v>
      </c>
      <c r="I2103" s="6">
        <v>2224797587.27</v>
      </c>
      <c r="J2103" s="6">
        <v>0</v>
      </c>
      <c r="K2103" s="6">
        <v>212763151.37</v>
      </c>
      <c r="L2103" s="6">
        <v>869104488</v>
      </c>
      <c r="M2103" s="6">
        <v>7313745971.55</v>
      </c>
      <c r="N2103" s="6">
        <v>255444028</v>
      </c>
      <c r="O2103" s="6">
        <v>-639434972.85</v>
      </c>
      <c r="P2103" s="6">
        <v>66903295.5</v>
      </c>
      <c r="Q2103" s="6">
        <v>7140025044.22</v>
      </c>
      <c r="R2103" s="8">
        <f t="shared" si="448"/>
        <v>9536664125.52</v>
      </c>
      <c r="S2103" s="8">
        <f t="shared" si="449"/>
        <v>14494899798.42</v>
      </c>
      <c r="T2103" s="8">
        <f t="shared" si="450"/>
        <v>24031563923.94</v>
      </c>
      <c r="U2103" s="8">
        <f t="shared" si="451"/>
        <v>3401991689.11</v>
      </c>
      <c r="V2103" s="8">
        <f t="shared" si="452"/>
        <v>6134672436.41</v>
      </c>
      <c r="W2103" s="8">
        <f t="shared" si="453"/>
        <v>3401991689.11</v>
      </c>
      <c r="X2103" s="8">
        <f t="shared" si="454"/>
        <v>20629572234.83</v>
      </c>
      <c r="Y2103" s="13">
        <f t="shared" si="455"/>
        <v>0.39683909693533</v>
      </c>
      <c r="Z2103" s="13">
        <f t="shared" si="456"/>
        <v>0.60316090306467</v>
      </c>
      <c r="AA2103" s="13">
        <f t="shared" si="457"/>
        <v>1.65793239402452</v>
      </c>
      <c r="AB2103" s="13">
        <f t="shared" si="458"/>
        <v>0.356727640224459</v>
      </c>
      <c r="AC2103" s="13">
        <f t="shared" si="459"/>
        <v>0.643272359775541</v>
      </c>
      <c r="AD2103" s="13">
        <f t="shared" si="460"/>
        <v>0.141563474598545</v>
      </c>
      <c r="AE2103" s="13">
        <f t="shared" si="461"/>
        <v>0.858436525401455</v>
      </c>
    </row>
    <row r="2104" spans="1:31">
      <c r="A2104" s="5" t="s">
        <v>4235</v>
      </c>
      <c r="B2104" s="5" t="s">
        <v>4236</v>
      </c>
      <c r="C2104" s="6">
        <v>177086302.3</v>
      </c>
      <c r="D2104" s="6">
        <v>0</v>
      </c>
      <c r="E2104" s="6">
        <v>0</v>
      </c>
      <c r="F2104" s="6">
        <v>0</v>
      </c>
      <c r="G2104" s="6">
        <v>199695505.92</v>
      </c>
      <c r="H2104" s="6">
        <v>48077333.38</v>
      </c>
      <c r="I2104" s="6">
        <v>0</v>
      </c>
      <c r="J2104" s="6">
        <v>0</v>
      </c>
      <c r="K2104" s="6">
        <v>1405083.62</v>
      </c>
      <c r="L2104" s="6">
        <v>311611052</v>
      </c>
      <c r="M2104" s="6">
        <v>105784880.55</v>
      </c>
      <c r="N2104" s="6">
        <v>48450844.29</v>
      </c>
      <c r="O2104" s="6">
        <v>-19227100</v>
      </c>
      <c r="P2104" s="6">
        <v>55806790.82</v>
      </c>
      <c r="Q2104" s="6">
        <v>811012737.84</v>
      </c>
      <c r="R2104" s="8">
        <f t="shared" si="448"/>
        <v>426264225.22</v>
      </c>
      <c r="S2104" s="8">
        <f t="shared" si="449"/>
        <v>1216537516.92</v>
      </c>
      <c r="T2104" s="8">
        <f t="shared" si="450"/>
        <v>1642801742.14</v>
      </c>
      <c r="U2104" s="8">
        <f t="shared" si="451"/>
        <v>376781808.22</v>
      </c>
      <c r="V2104" s="8">
        <f t="shared" si="452"/>
        <v>49482417</v>
      </c>
      <c r="W2104" s="8">
        <f t="shared" si="453"/>
        <v>376781808.22</v>
      </c>
      <c r="X2104" s="8">
        <f t="shared" si="454"/>
        <v>1266019933.92</v>
      </c>
      <c r="Y2104" s="13">
        <f t="shared" si="455"/>
        <v>0.25947393059416</v>
      </c>
      <c r="Z2104" s="13">
        <f t="shared" si="456"/>
        <v>0.74052606940584</v>
      </c>
      <c r="AA2104" s="13">
        <f t="shared" si="457"/>
        <v>1.35039135192411</v>
      </c>
      <c r="AB2104" s="13">
        <f t="shared" si="458"/>
        <v>0.883916092244285</v>
      </c>
      <c r="AC2104" s="13">
        <f t="shared" si="459"/>
        <v>0.116083907755715</v>
      </c>
      <c r="AD2104" s="13">
        <f t="shared" si="460"/>
        <v>0.229353182770055</v>
      </c>
      <c r="AE2104" s="13">
        <f t="shared" si="461"/>
        <v>0.770646817229945</v>
      </c>
    </row>
    <row r="2105" spans="1:31">
      <c r="A2105" s="5" t="s">
        <v>4237</v>
      </c>
      <c r="B2105" s="5" t="s">
        <v>4238</v>
      </c>
      <c r="C2105" s="6">
        <v>987685401</v>
      </c>
      <c r="D2105" s="6">
        <v>0</v>
      </c>
      <c r="E2105" s="6">
        <v>1900895.3</v>
      </c>
      <c r="F2105" s="6">
        <v>0</v>
      </c>
      <c r="G2105" s="6">
        <v>259091156.05</v>
      </c>
      <c r="H2105" s="6">
        <v>121024106.93</v>
      </c>
      <c r="I2105" s="6">
        <v>0</v>
      </c>
      <c r="J2105" s="6">
        <v>0</v>
      </c>
      <c r="K2105" s="6">
        <v>8965731.43</v>
      </c>
      <c r="L2105" s="6">
        <v>125631400</v>
      </c>
      <c r="M2105" s="6">
        <v>927430998.28</v>
      </c>
      <c r="N2105" s="6">
        <v>30003097.65</v>
      </c>
      <c r="O2105" s="6">
        <v>0</v>
      </c>
      <c r="P2105" s="6">
        <v>47989970.89</v>
      </c>
      <c r="Q2105" s="6">
        <v>496280789.18</v>
      </c>
      <c r="R2105" s="8">
        <f t="shared" si="448"/>
        <v>1378667290.71</v>
      </c>
      <c r="S2105" s="8">
        <f t="shared" si="449"/>
        <v>1567330060.7</v>
      </c>
      <c r="T2105" s="8">
        <f t="shared" si="450"/>
        <v>2945997351.41</v>
      </c>
      <c r="U2105" s="8">
        <f t="shared" si="451"/>
        <v>1248677452.35</v>
      </c>
      <c r="V2105" s="8">
        <f t="shared" si="452"/>
        <v>129989838.36</v>
      </c>
      <c r="W2105" s="8">
        <f t="shared" si="453"/>
        <v>1248677452.35</v>
      </c>
      <c r="X2105" s="8">
        <f t="shared" si="454"/>
        <v>1697319899.06</v>
      </c>
      <c r="Y2105" s="13">
        <f t="shared" si="455"/>
        <v>0.467979813372931</v>
      </c>
      <c r="Z2105" s="13">
        <f t="shared" si="456"/>
        <v>0.532020186627069</v>
      </c>
      <c r="AA2105" s="13">
        <f t="shared" si="457"/>
        <v>1.87962792603765</v>
      </c>
      <c r="AB2105" s="13">
        <f t="shared" si="458"/>
        <v>0.905713409438287</v>
      </c>
      <c r="AC2105" s="13">
        <f t="shared" si="459"/>
        <v>0.0942865905617131</v>
      </c>
      <c r="AD2105" s="13">
        <f t="shared" si="460"/>
        <v>0.42385559231829</v>
      </c>
      <c r="AE2105" s="13">
        <f t="shared" si="461"/>
        <v>0.57614440768171</v>
      </c>
    </row>
    <row r="2106" spans="1:31">
      <c r="A2106" s="5" t="s">
        <v>4239</v>
      </c>
      <c r="B2106" s="5" t="s">
        <v>4240</v>
      </c>
      <c r="C2106" s="6">
        <v>395810019.24</v>
      </c>
      <c r="D2106" s="6">
        <v>0</v>
      </c>
      <c r="E2106" s="6">
        <v>0</v>
      </c>
      <c r="F2106" s="6">
        <v>0</v>
      </c>
      <c r="G2106" s="6">
        <v>15754978.07</v>
      </c>
      <c r="H2106" s="6">
        <v>0</v>
      </c>
      <c r="I2106" s="6">
        <v>0</v>
      </c>
      <c r="J2106" s="6">
        <v>0</v>
      </c>
      <c r="K2106" s="6">
        <v>719210468.59</v>
      </c>
      <c r="L2106" s="6">
        <v>754695722</v>
      </c>
      <c r="M2106" s="6">
        <v>935543903.07</v>
      </c>
      <c r="N2106" s="6">
        <v>200680935.83</v>
      </c>
      <c r="O2106" s="6">
        <v>46185845.95</v>
      </c>
      <c r="P2106" s="6">
        <v>400338803.84</v>
      </c>
      <c r="Q2106" s="6">
        <v>3571998877.62</v>
      </c>
      <c r="R2106" s="8">
        <f t="shared" si="448"/>
        <v>1130775465.9</v>
      </c>
      <c r="S2106" s="8">
        <f t="shared" si="449"/>
        <v>5508082216.65</v>
      </c>
      <c r="T2106" s="8">
        <f t="shared" si="450"/>
        <v>6638857682.55</v>
      </c>
      <c r="U2106" s="8">
        <f t="shared" si="451"/>
        <v>411564997.31</v>
      </c>
      <c r="V2106" s="8">
        <f t="shared" si="452"/>
        <v>719210468.59</v>
      </c>
      <c r="W2106" s="8">
        <f t="shared" si="453"/>
        <v>411564997.31</v>
      </c>
      <c r="X2106" s="8">
        <f t="shared" si="454"/>
        <v>6227292685.24</v>
      </c>
      <c r="Y2106" s="13">
        <f t="shared" si="455"/>
        <v>0.170326812227381</v>
      </c>
      <c r="Z2106" s="13">
        <f t="shared" si="456"/>
        <v>0.829673187772619</v>
      </c>
      <c r="AA2106" s="13">
        <f t="shared" si="457"/>
        <v>1.20529386117038</v>
      </c>
      <c r="AB2106" s="13">
        <f t="shared" si="458"/>
        <v>0.363967038303603</v>
      </c>
      <c r="AC2106" s="13">
        <f t="shared" si="459"/>
        <v>0.636032961696397</v>
      </c>
      <c r="AD2106" s="13">
        <f t="shared" si="460"/>
        <v>0.0619933453900938</v>
      </c>
      <c r="AE2106" s="13">
        <f t="shared" si="461"/>
        <v>0.938006654609906</v>
      </c>
    </row>
    <row r="2107" spans="1:31">
      <c r="A2107" s="5" t="s">
        <v>4241</v>
      </c>
      <c r="B2107" s="5" t="s">
        <v>4242</v>
      </c>
      <c r="C2107" s="6">
        <v>3000000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15730857.94</v>
      </c>
      <c r="L2107" s="6">
        <v>614224695</v>
      </c>
      <c r="M2107" s="6">
        <v>1866994762.05</v>
      </c>
      <c r="N2107" s="6">
        <v>231927240</v>
      </c>
      <c r="O2107" s="6">
        <v>-4229441.57</v>
      </c>
      <c r="P2107" s="6">
        <v>315582366.09</v>
      </c>
      <c r="Q2107" s="6">
        <v>3117136092.37</v>
      </c>
      <c r="R2107" s="8">
        <f t="shared" si="448"/>
        <v>18730857.94</v>
      </c>
      <c r="S2107" s="8">
        <f t="shared" si="449"/>
        <v>5677781233.94</v>
      </c>
      <c r="T2107" s="8">
        <f t="shared" si="450"/>
        <v>5696512091.88</v>
      </c>
      <c r="U2107" s="8">
        <f t="shared" si="451"/>
        <v>3000000</v>
      </c>
      <c r="V2107" s="8">
        <f t="shared" si="452"/>
        <v>15730857.94</v>
      </c>
      <c r="W2107" s="8">
        <f t="shared" si="453"/>
        <v>3000000</v>
      </c>
      <c r="X2107" s="8">
        <f t="shared" si="454"/>
        <v>5693512091.88</v>
      </c>
      <c r="Y2107" s="13">
        <f t="shared" si="455"/>
        <v>0.00328812747833882</v>
      </c>
      <c r="Z2107" s="13">
        <f t="shared" si="456"/>
        <v>0.996711872521661</v>
      </c>
      <c r="AA2107" s="13">
        <f t="shared" si="457"/>
        <v>1.00329897492845</v>
      </c>
      <c r="AB2107" s="13">
        <f t="shared" si="458"/>
        <v>0.160163512510202</v>
      </c>
      <c r="AC2107" s="13">
        <f t="shared" si="459"/>
        <v>0.839836487489798</v>
      </c>
      <c r="AD2107" s="13">
        <f t="shared" si="460"/>
        <v>0.000526638046512058</v>
      </c>
      <c r="AE2107" s="13">
        <f t="shared" si="461"/>
        <v>0.999473361953488</v>
      </c>
    </row>
    <row r="2108" spans="1:31">
      <c r="A2108" s="5" t="s">
        <v>4243</v>
      </c>
      <c r="B2108" s="5" t="s">
        <v>4244</v>
      </c>
      <c r="C2108" s="6">
        <v>8200754.47</v>
      </c>
      <c r="D2108" s="6">
        <v>0</v>
      </c>
      <c r="E2108" s="6">
        <v>0</v>
      </c>
      <c r="F2108" s="6">
        <v>0</v>
      </c>
      <c r="G2108" s="6">
        <v>1015839334.85</v>
      </c>
      <c r="H2108" s="6">
        <v>985236000</v>
      </c>
      <c r="I2108" s="6">
        <v>255423370.07</v>
      </c>
      <c r="J2108" s="6">
        <v>0</v>
      </c>
      <c r="K2108" s="6">
        <v>32826241.93</v>
      </c>
      <c r="L2108" s="6">
        <v>296583303</v>
      </c>
      <c r="M2108" s="6">
        <v>1612120140.23</v>
      </c>
      <c r="N2108" s="6">
        <v>49845485.86</v>
      </c>
      <c r="O2108" s="6">
        <v>1766970.4</v>
      </c>
      <c r="P2108" s="6">
        <v>58092434.79</v>
      </c>
      <c r="Q2108" s="6">
        <v>517168480.45</v>
      </c>
      <c r="R2108" s="8">
        <f t="shared" si="448"/>
        <v>2297525701.32</v>
      </c>
      <c r="S2108" s="8">
        <f t="shared" si="449"/>
        <v>2435885843.01</v>
      </c>
      <c r="T2108" s="8">
        <f t="shared" si="450"/>
        <v>4733411544.33</v>
      </c>
      <c r="U2108" s="8">
        <f t="shared" si="451"/>
        <v>1024040089.32</v>
      </c>
      <c r="V2108" s="8">
        <f t="shared" si="452"/>
        <v>1273485612</v>
      </c>
      <c r="W2108" s="8">
        <f t="shared" si="453"/>
        <v>1024040089.32</v>
      </c>
      <c r="X2108" s="8">
        <f t="shared" si="454"/>
        <v>3709371455.01</v>
      </c>
      <c r="Y2108" s="13">
        <f t="shared" si="455"/>
        <v>0.485384733569624</v>
      </c>
      <c r="Z2108" s="13">
        <f t="shared" si="456"/>
        <v>0.514615266430376</v>
      </c>
      <c r="AA2108" s="13">
        <f t="shared" si="457"/>
        <v>1.9431992504546</v>
      </c>
      <c r="AB2108" s="13">
        <f t="shared" si="458"/>
        <v>0.445714312893935</v>
      </c>
      <c r="AC2108" s="13">
        <f t="shared" si="459"/>
        <v>0.554285687106065</v>
      </c>
      <c r="AD2108" s="13">
        <f t="shared" si="460"/>
        <v>0.216342923012191</v>
      </c>
      <c r="AE2108" s="13">
        <f t="shared" si="461"/>
        <v>0.783657076987809</v>
      </c>
    </row>
    <row r="2109" spans="1:31">
      <c r="A2109" s="5" t="s">
        <v>4245</v>
      </c>
      <c r="B2109" s="5" t="s">
        <v>4246</v>
      </c>
      <c r="C2109" s="6">
        <v>908925423.73</v>
      </c>
      <c r="D2109" s="6">
        <v>0</v>
      </c>
      <c r="E2109" s="6">
        <v>0</v>
      </c>
      <c r="F2109" s="6">
        <v>0</v>
      </c>
      <c r="G2109" s="6">
        <v>218185085.15</v>
      </c>
      <c r="H2109" s="6">
        <v>863760989.02</v>
      </c>
      <c r="I2109" s="6">
        <v>0</v>
      </c>
      <c r="J2109" s="6">
        <v>0</v>
      </c>
      <c r="K2109" s="6">
        <v>195520.35</v>
      </c>
      <c r="L2109" s="6">
        <v>245016871</v>
      </c>
      <c r="M2109" s="6">
        <v>1129319284.77</v>
      </c>
      <c r="N2109" s="6">
        <v>27745892</v>
      </c>
      <c r="O2109" s="6">
        <v>-3808698.01</v>
      </c>
      <c r="P2109" s="6">
        <v>102567464.57</v>
      </c>
      <c r="Q2109" s="6">
        <v>623836954.7</v>
      </c>
      <c r="R2109" s="8">
        <f t="shared" si="448"/>
        <v>1991067018.25</v>
      </c>
      <c r="S2109" s="8">
        <f t="shared" si="449"/>
        <v>2069185985.03</v>
      </c>
      <c r="T2109" s="8">
        <f t="shared" si="450"/>
        <v>4060253003.28</v>
      </c>
      <c r="U2109" s="8">
        <f t="shared" si="451"/>
        <v>1127110508.88</v>
      </c>
      <c r="V2109" s="8">
        <f t="shared" si="452"/>
        <v>863956509.37</v>
      </c>
      <c r="W2109" s="8">
        <f t="shared" si="453"/>
        <v>1127110508.88</v>
      </c>
      <c r="X2109" s="8">
        <f t="shared" si="454"/>
        <v>2933142494.4</v>
      </c>
      <c r="Y2109" s="13">
        <f t="shared" si="455"/>
        <v>0.490380037067038</v>
      </c>
      <c r="Z2109" s="13">
        <f t="shared" si="456"/>
        <v>0.509619962932962</v>
      </c>
      <c r="AA2109" s="13">
        <f t="shared" si="457"/>
        <v>1.96224652237877</v>
      </c>
      <c r="AB2109" s="13">
        <f t="shared" si="458"/>
        <v>0.566083661950589</v>
      </c>
      <c r="AC2109" s="13">
        <f t="shared" si="459"/>
        <v>0.433916338049411</v>
      </c>
      <c r="AD2109" s="13">
        <f t="shared" si="460"/>
        <v>0.277596127130375</v>
      </c>
      <c r="AE2109" s="13">
        <f t="shared" si="461"/>
        <v>0.722403872869625</v>
      </c>
    </row>
    <row r="2110" spans="1:31">
      <c r="A2110" s="5" t="s">
        <v>4247</v>
      </c>
      <c r="B2110" s="5" t="s">
        <v>4248</v>
      </c>
      <c r="C2110" s="6">
        <v>610783166.66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1189925.67</v>
      </c>
      <c r="L2110" s="6">
        <v>243824000</v>
      </c>
      <c r="M2110" s="6">
        <v>298084768.44</v>
      </c>
      <c r="N2110" s="6">
        <v>0</v>
      </c>
      <c r="O2110" s="6">
        <v>0</v>
      </c>
      <c r="P2110" s="6">
        <v>47342744.12</v>
      </c>
      <c r="Q2110" s="6">
        <v>410046924.98</v>
      </c>
      <c r="R2110" s="8">
        <f t="shared" si="448"/>
        <v>611973092.33</v>
      </c>
      <c r="S2110" s="8">
        <f t="shared" si="449"/>
        <v>999298437.54</v>
      </c>
      <c r="T2110" s="8">
        <f t="shared" si="450"/>
        <v>1611271529.87</v>
      </c>
      <c r="U2110" s="8">
        <f t="shared" si="451"/>
        <v>610783166.66</v>
      </c>
      <c r="V2110" s="8">
        <f t="shared" si="452"/>
        <v>1189925.67</v>
      </c>
      <c r="W2110" s="8">
        <f t="shared" si="453"/>
        <v>610783166.66</v>
      </c>
      <c r="X2110" s="8">
        <f t="shared" si="454"/>
        <v>1000488363.21</v>
      </c>
      <c r="Y2110" s="13">
        <f t="shared" si="455"/>
        <v>0.379807550115017</v>
      </c>
      <c r="Z2110" s="13">
        <f t="shared" si="456"/>
        <v>0.620192449884983</v>
      </c>
      <c r="AA2110" s="13">
        <f t="shared" si="457"/>
        <v>1.61240273109654</v>
      </c>
      <c r="AB2110" s="13">
        <f t="shared" si="458"/>
        <v>0.998055591520422</v>
      </c>
      <c r="AC2110" s="13">
        <f t="shared" si="459"/>
        <v>0.00194440847957796</v>
      </c>
      <c r="AD2110" s="13">
        <f t="shared" si="460"/>
        <v>0.379069049093966</v>
      </c>
      <c r="AE2110" s="13">
        <f t="shared" si="461"/>
        <v>0.620930950906035</v>
      </c>
    </row>
    <row r="2111" spans="1:31">
      <c r="A2111" s="5" t="s">
        <v>4249</v>
      </c>
      <c r="B2111" s="5" t="s">
        <v>4250</v>
      </c>
      <c r="C2111" s="6">
        <v>2650000</v>
      </c>
      <c r="D2111" s="6">
        <v>0</v>
      </c>
      <c r="E2111" s="6">
        <v>0</v>
      </c>
      <c r="F2111" s="6">
        <v>0</v>
      </c>
      <c r="G2111" s="6">
        <v>28416526.12</v>
      </c>
      <c r="H2111" s="6">
        <v>0</v>
      </c>
      <c r="I2111" s="6">
        <v>534112601.93</v>
      </c>
      <c r="J2111" s="6">
        <v>0</v>
      </c>
      <c r="K2111" s="6">
        <v>10790974.23</v>
      </c>
      <c r="L2111" s="6">
        <v>626529435</v>
      </c>
      <c r="M2111" s="6">
        <v>213098021.76</v>
      </c>
      <c r="N2111" s="6">
        <v>10749408</v>
      </c>
      <c r="O2111" s="6">
        <v>0</v>
      </c>
      <c r="P2111" s="6">
        <v>155653629.99</v>
      </c>
      <c r="Q2111" s="6">
        <v>653087619.17</v>
      </c>
      <c r="R2111" s="8">
        <f t="shared" si="448"/>
        <v>575970102.28</v>
      </c>
      <c r="S2111" s="8">
        <f t="shared" si="449"/>
        <v>1637619297.92</v>
      </c>
      <c r="T2111" s="8">
        <f t="shared" si="450"/>
        <v>2213589400.2</v>
      </c>
      <c r="U2111" s="8">
        <f t="shared" si="451"/>
        <v>31066526.12</v>
      </c>
      <c r="V2111" s="8">
        <f t="shared" si="452"/>
        <v>544903576.16</v>
      </c>
      <c r="W2111" s="8">
        <f t="shared" si="453"/>
        <v>31066526.12</v>
      </c>
      <c r="X2111" s="8">
        <f t="shared" si="454"/>
        <v>2182522874.08</v>
      </c>
      <c r="Y2111" s="13">
        <f t="shared" si="455"/>
        <v>0.260197352873103</v>
      </c>
      <c r="Z2111" s="13">
        <f t="shared" si="456"/>
        <v>0.739802647126897</v>
      </c>
      <c r="AA2111" s="13">
        <f t="shared" si="457"/>
        <v>1.35171184353504</v>
      </c>
      <c r="AB2111" s="13">
        <f t="shared" si="458"/>
        <v>0.0539377408601973</v>
      </c>
      <c r="AC2111" s="13">
        <f t="shared" si="459"/>
        <v>0.946062259139803</v>
      </c>
      <c r="AD2111" s="13">
        <f t="shared" si="460"/>
        <v>0.0140344573917788</v>
      </c>
      <c r="AE2111" s="13">
        <f t="shared" si="461"/>
        <v>0.985965542608221</v>
      </c>
    </row>
    <row r="2112" spans="1:31">
      <c r="A2112" s="5" t="s">
        <v>4251</v>
      </c>
      <c r="B2112" s="5" t="s">
        <v>4252</v>
      </c>
      <c r="C2112" s="6">
        <v>200165000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1309007</v>
      </c>
      <c r="L2112" s="6">
        <v>160860576</v>
      </c>
      <c r="M2112" s="6">
        <v>750248408.5</v>
      </c>
      <c r="N2112" s="6">
        <v>0</v>
      </c>
      <c r="O2112" s="6">
        <v>-698198.47</v>
      </c>
      <c r="P2112" s="6">
        <v>79568280.53</v>
      </c>
      <c r="Q2112" s="6">
        <v>1008177385.01</v>
      </c>
      <c r="R2112" s="8">
        <f t="shared" si="448"/>
        <v>201474007</v>
      </c>
      <c r="S2112" s="8">
        <f t="shared" si="449"/>
        <v>1998156451.57</v>
      </c>
      <c r="T2112" s="8">
        <f t="shared" si="450"/>
        <v>2199630458.57</v>
      </c>
      <c r="U2112" s="8">
        <f t="shared" si="451"/>
        <v>200165000</v>
      </c>
      <c r="V2112" s="8">
        <f t="shared" si="452"/>
        <v>1309007</v>
      </c>
      <c r="W2112" s="8">
        <f t="shared" si="453"/>
        <v>200165000</v>
      </c>
      <c r="X2112" s="8">
        <f t="shared" si="454"/>
        <v>1999465458.57</v>
      </c>
      <c r="Y2112" s="13">
        <f t="shared" si="455"/>
        <v>0.0915944795249744</v>
      </c>
      <c r="Z2112" s="13">
        <f t="shared" si="456"/>
        <v>0.908405520475026</v>
      </c>
      <c r="AA2112" s="13">
        <f t="shared" si="457"/>
        <v>1.10082994594427</v>
      </c>
      <c r="AB2112" s="13">
        <f t="shared" si="458"/>
        <v>0.993502849228586</v>
      </c>
      <c r="AC2112" s="13">
        <f t="shared" si="459"/>
        <v>0.0064971507714144</v>
      </c>
      <c r="AD2112" s="13">
        <f t="shared" si="460"/>
        <v>0.0909993763816715</v>
      </c>
      <c r="AE2112" s="13">
        <f t="shared" si="461"/>
        <v>0.909000623618329</v>
      </c>
    </row>
    <row r="2113" spans="1:31">
      <c r="A2113" s="5" t="s">
        <v>4253</v>
      </c>
      <c r="B2113" s="5" t="s">
        <v>4254</v>
      </c>
      <c r="C2113" s="6">
        <v>326175206.94</v>
      </c>
      <c r="D2113" s="6">
        <v>0</v>
      </c>
      <c r="E2113" s="6">
        <v>0</v>
      </c>
      <c r="F2113" s="6">
        <v>0</v>
      </c>
      <c r="G2113" s="6">
        <v>42442056.53</v>
      </c>
      <c r="H2113" s="6">
        <v>22000000</v>
      </c>
      <c r="I2113" s="6">
        <v>0</v>
      </c>
      <c r="J2113" s="6">
        <v>0</v>
      </c>
      <c r="K2113" s="6">
        <v>3934679.02</v>
      </c>
      <c r="L2113" s="6">
        <v>171873000</v>
      </c>
      <c r="M2113" s="6">
        <v>239709207.97</v>
      </c>
      <c r="N2113" s="6">
        <v>29705910</v>
      </c>
      <c r="O2113" s="6">
        <v>0</v>
      </c>
      <c r="P2113" s="6">
        <v>27047256.27</v>
      </c>
      <c r="Q2113" s="6">
        <v>188723923.87</v>
      </c>
      <c r="R2113" s="8">
        <f t="shared" si="448"/>
        <v>394551942.49</v>
      </c>
      <c r="S2113" s="8">
        <f t="shared" si="449"/>
        <v>597647478.11</v>
      </c>
      <c r="T2113" s="8">
        <f t="shared" si="450"/>
        <v>992199420.6</v>
      </c>
      <c r="U2113" s="8">
        <f t="shared" si="451"/>
        <v>368617263.47</v>
      </c>
      <c r="V2113" s="8">
        <f t="shared" si="452"/>
        <v>25934679.02</v>
      </c>
      <c r="W2113" s="8">
        <f t="shared" si="453"/>
        <v>368617263.47</v>
      </c>
      <c r="X2113" s="8">
        <f t="shared" si="454"/>
        <v>623582157.13</v>
      </c>
      <c r="Y2113" s="13">
        <f t="shared" si="455"/>
        <v>0.397653873100841</v>
      </c>
      <c r="Z2113" s="13">
        <f t="shared" si="456"/>
        <v>0.602346126899159</v>
      </c>
      <c r="AA2113" s="13">
        <f t="shared" si="457"/>
        <v>1.6601750311701</v>
      </c>
      <c r="AB2113" s="13">
        <f t="shared" si="458"/>
        <v>0.934268023479171</v>
      </c>
      <c r="AC2113" s="13">
        <f t="shared" si="459"/>
        <v>0.0657319765208286</v>
      </c>
      <c r="AD2113" s="13">
        <f t="shared" si="460"/>
        <v>0.37151529805076</v>
      </c>
      <c r="AE2113" s="13">
        <f t="shared" si="461"/>
        <v>0.62848470194924</v>
      </c>
    </row>
    <row r="2114" spans="1:31">
      <c r="A2114" s="5" t="s">
        <v>4255</v>
      </c>
      <c r="B2114" s="5" t="s">
        <v>4256</v>
      </c>
      <c r="C2114" s="6">
        <v>454253900</v>
      </c>
      <c r="D2114" s="6">
        <v>0</v>
      </c>
      <c r="E2114" s="6">
        <v>0</v>
      </c>
      <c r="F2114" s="6">
        <v>0</v>
      </c>
      <c r="G2114" s="6">
        <v>59673200</v>
      </c>
      <c r="H2114" s="6">
        <v>240097067.93</v>
      </c>
      <c r="I2114" s="6">
        <v>387038042.38</v>
      </c>
      <c r="J2114" s="6">
        <v>0</v>
      </c>
      <c r="K2114" s="6">
        <v>1593557</v>
      </c>
      <c r="L2114" s="6">
        <v>149588792</v>
      </c>
      <c r="M2114" s="6">
        <v>563067266.69</v>
      </c>
      <c r="N2114" s="6">
        <v>100126</v>
      </c>
      <c r="O2114" s="6">
        <v>-264292.85</v>
      </c>
      <c r="P2114" s="6">
        <v>24779245.87</v>
      </c>
      <c r="Q2114" s="6">
        <v>947740239.24</v>
      </c>
      <c r="R2114" s="8">
        <f t="shared" si="448"/>
        <v>1142655767.31</v>
      </c>
      <c r="S2114" s="8">
        <f t="shared" si="449"/>
        <v>1684811124.95</v>
      </c>
      <c r="T2114" s="8">
        <f t="shared" si="450"/>
        <v>2827466892.26</v>
      </c>
      <c r="U2114" s="8">
        <f t="shared" si="451"/>
        <v>513927100</v>
      </c>
      <c r="V2114" s="8">
        <f t="shared" si="452"/>
        <v>628728667.31</v>
      </c>
      <c r="W2114" s="8">
        <f t="shared" si="453"/>
        <v>513927100</v>
      </c>
      <c r="X2114" s="8">
        <f t="shared" si="454"/>
        <v>2313539792.26</v>
      </c>
      <c r="Y2114" s="13">
        <f t="shared" si="455"/>
        <v>0.404127019289932</v>
      </c>
      <c r="Z2114" s="13">
        <f t="shared" si="456"/>
        <v>0.595872980710068</v>
      </c>
      <c r="AA2114" s="13">
        <f t="shared" si="457"/>
        <v>1.67821000846247</v>
      </c>
      <c r="AB2114" s="13">
        <f t="shared" si="458"/>
        <v>0.449765462795387</v>
      </c>
      <c r="AC2114" s="13">
        <f t="shared" si="459"/>
        <v>0.550234537204613</v>
      </c>
      <c r="AD2114" s="13">
        <f t="shared" si="460"/>
        <v>0.181762375859056</v>
      </c>
      <c r="AE2114" s="13">
        <f t="shared" si="461"/>
        <v>0.818237624140944</v>
      </c>
    </row>
    <row r="2115" spans="1:31">
      <c r="A2115" s="5" t="s">
        <v>4257</v>
      </c>
      <c r="B2115" s="5" t="s">
        <v>4258</v>
      </c>
      <c r="C2115" s="6">
        <v>500000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14099627.91</v>
      </c>
      <c r="L2115" s="6">
        <v>405505000</v>
      </c>
      <c r="M2115" s="6">
        <v>745482592.41</v>
      </c>
      <c r="N2115" s="6">
        <v>42310876.15</v>
      </c>
      <c r="O2115" s="6">
        <v>8307207.49</v>
      </c>
      <c r="P2115" s="6">
        <v>91305725.91</v>
      </c>
      <c r="Q2115" s="6">
        <v>534879908.91</v>
      </c>
      <c r="R2115" s="8">
        <f t="shared" ref="R2115:R2178" si="462">C2115+D2115+E2115+F2115+G2115+H2115+I2115+J2115+K2115</f>
        <v>14599627.91</v>
      </c>
      <c r="S2115" s="8">
        <f t="shared" ref="S2115:S2178" si="463">L2115+M2115-N2115+O2115+P2115+Q2115</f>
        <v>1743169558.57</v>
      </c>
      <c r="T2115" s="8">
        <f t="shared" ref="T2115:T2178" si="464">R2115+S2115</f>
        <v>1757769186.48</v>
      </c>
      <c r="U2115" s="8">
        <f t="shared" ref="U2115:U2178" si="465">C2115+D2115+E2115+F2115+G2115</f>
        <v>500000</v>
      </c>
      <c r="V2115" s="8">
        <f t="shared" ref="V2115:V2178" si="466">H2115+I2115+J2115+K2115</f>
        <v>14099627.91</v>
      </c>
      <c r="W2115" s="8">
        <f t="shared" ref="W2115:W2178" si="467">U2115</f>
        <v>500000</v>
      </c>
      <c r="X2115" s="8">
        <f t="shared" ref="X2115:X2178" si="468">V2115+S2115</f>
        <v>1757269186.48</v>
      </c>
      <c r="Y2115" s="13">
        <f t="shared" ref="Y2115:Y2178" si="469">R2115/T2115</f>
        <v>0.00830577075892217</v>
      </c>
      <c r="Z2115" s="13">
        <f t="shared" ref="Z2115:Z2178" si="470">S2115/T2115</f>
        <v>0.991694229241078</v>
      </c>
      <c r="AA2115" s="13">
        <f t="shared" ref="AA2115:AA2178" si="471">T2115/S2115</f>
        <v>1.0083753343662</v>
      </c>
      <c r="AB2115" s="13">
        <f t="shared" ref="AB2115:AB2178" si="472">U2115/R2115</f>
        <v>0.0342474481597935</v>
      </c>
      <c r="AC2115" s="13">
        <f t="shared" ref="AC2115:AC2178" si="473">V2115/R2115</f>
        <v>0.965752551840206</v>
      </c>
      <c r="AD2115" s="13">
        <f t="shared" ref="AD2115:AD2178" si="474">W2115/T2115</f>
        <v>0.000284451453493316</v>
      </c>
      <c r="AE2115" s="13">
        <f t="shared" ref="AE2115:AE2178" si="475">X2115/T2115</f>
        <v>0.999715548546507</v>
      </c>
    </row>
    <row r="2116" spans="1:31">
      <c r="A2116" s="5" t="s">
        <v>4259</v>
      </c>
      <c r="B2116" s="5" t="s">
        <v>4260</v>
      </c>
      <c r="C2116" s="6">
        <v>20232478.29</v>
      </c>
      <c r="D2116" s="6">
        <v>0</v>
      </c>
      <c r="E2116" s="6">
        <v>0</v>
      </c>
      <c r="F2116" s="6">
        <v>0</v>
      </c>
      <c r="G2116" s="6">
        <v>123602151.7</v>
      </c>
      <c r="H2116" s="6">
        <v>326464203.73</v>
      </c>
      <c r="I2116" s="6">
        <v>0</v>
      </c>
      <c r="J2116" s="6">
        <v>0</v>
      </c>
      <c r="K2116" s="6">
        <v>206391645.4</v>
      </c>
      <c r="L2116" s="6">
        <v>488684040</v>
      </c>
      <c r="M2116" s="6">
        <v>2377851172.82</v>
      </c>
      <c r="N2116" s="6">
        <v>0</v>
      </c>
      <c r="O2116" s="6">
        <v>-98151975.43</v>
      </c>
      <c r="P2116" s="6">
        <v>307533647.99</v>
      </c>
      <c r="Q2116" s="6">
        <v>2240012613.49</v>
      </c>
      <c r="R2116" s="8">
        <f t="shared" si="462"/>
        <v>676690479.12</v>
      </c>
      <c r="S2116" s="8">
        <f t="shared" si="463"/>
        <v>5315929498.87</v>
      </c>
      <c r="T2116" s="8">
        <f t="shared" si="464"/>
        <v>5992619977.99</v>
      </c>
      <c r="U2116" s="8">
        <f t="shared" si="465"/>
        <v>143834629.99</v>
      </c>
      <c r="V2116" s="8">
        <f t="shared" si="466"/>
        <v>532855849.13</v>
      </c>
      <c r="W2116" s="8">
        <f t="shared" si="467"/>
        <v>143834629.99</v>
      </c>
      <c r="X2116" s="8">
        <f t="shared" si="468"/>
        <v>5848785348</v>
      </c>
      <c r="Y2116" s="13">
        <f t="shared" si="469"/>
        <v>0.112920639320595</v>
      </c>
      <c r="Z2116" s="13">
        <f t="shared" si="470"/>
        <v>0.887079360679405</v>
      </c>
      <c r="AA2116" s="13">
        <f t="shared" si="471"/>
        <v>1.12729485582227</v>
      </c>
      <c r="AB2116" s="13">
        <f t="shared" si="472"/>
        <v>0.212556012576162</v>
      </c>
      <c r="AC2116" s="13">
        <f t="shared" si="473"/>
        <v>0.787443987423838</v>
      </c>
      <c r="AD2116" s="13">
        <f t="shared" si="474"/>
        <v>0.0240019608315367</v>
      </c>
      <c r="AE2116" s="13">
        <f t="shared" si="475"/>
        <v>0.975998039168463</v>
      </c>
    </row>
    <row r="2117" spans="1:31">
      <c r="A2117" s="5" t="s">
        <v>4261</v>
      </c>
      <c r="B2117" s="5" t="s">
        <v>4262</v>
      </c>
      <c r="C2117" s="6">
        <v>967602163.11</v>
      </c>
      <c r="D2117" s="6">
        <v>0</v>
      </c>
      <c r="E2117" s="6">
        <v>0</v>
      </c>
      <c r="F2117" s="6">
        <v>0</v>
      </c>
      <c r="G2117" s="6">
        <v>0</v>
      </c>
      <c r="H2117" s="6">
        <v>201626002.78</v>
      </c>
      <c r="I2117" s="6">
        <v>0</v>
      </c>
      <c r="J2117" s="6">
        <v>0</v>
      </c>
      <c r="K2117" s="6">
        <v>191883.62</v>
      </c>
      <c r="L2117" s="6">
        <v>392942649</v>
      </c>
      <c r="M2117" s="6">
        <v>1646084605.99</v>
      </c>
      <c r="N2117" s="6">
        <v>45024478.75</v>
      </c>
      <c r="O2117" s="6">
        <v>-53304117.44</v>
      </c>
      <c r="P2117" s="6">
        <v>52152150.54</v>
      </c>
      <c r="Q2117" s="6">
        <v>321819517.57</v>
      </c>
      <c r="R2117" s="8">
        <f t="shared" si="462"/>
        <v>1169420049.51</v>
      </c>
      <c r="S2117" s="8">
        <f t="shared" si="463"/>
        <v>2314670326.91</v>
      </c>
      <c r="T2117" s="8">
        <f t="shared" si="464"/>
        <v>3484090376.42</v>
      </c>
      <c r="U2117" s="8">
        <f t="shared" si="465"/>
        <v>967602163.11</v>
      </c>
      <c r="V2117" s="8">
        <f t="shared" si="466"/>
        <v>201817886.4</v>
      </c>
      <c r="W2117" s="8">
        <f t="shared" si="467"/>
        <v>967602163.11</v>
      </c>
      <c r="X2117" s="8">
        <f t="shared" si="468"/>
        <v>2516488213.31</v>
      </c>
      <c r="Y2117" s="13">
        <f t="shared" si="469"/>
        <v>0.335645727626507</v>
      </c>
      <c r="Z2117" s="13">
        <f t="shared" si="470"/>
        <v>0.664354272373493</v>
      </c>
      <c r="AA2117" s="13">
        <f t="shared" si="471"/>
        <v>1.50522099666398</v>
      </c>
      <c r="AB2117" s="13">
        <f t="shared" si="472"/>
        <v>0.827420535089539</v>
      </c>
      <c r="AC2117" s="13">
        <f t="shared" si="473"/>
        <v>0.17257946491046</v>
      </c>
      <c r="AD2117" s="13">
        <f t="shared" si="474"/>
        <v>0.277720167553242</v>
      </c>
      <c r="AE2117" s="13">
        <f t="shared" si="475"/>
        <v>0.722279832446758</v>
      </c>
    </row>
    <row r="2118" spans="1:31">
      <c r="A2118" s="5" t="s">
        <v>4263</v>
      </c>
      <c r="B2118" s="5" t="s">
        <v>4264</v>
      </c>
      <c r="C2118" s="6">
        <v>244766943.97</v>
      </c>
      <c r="D2118" s="6">
        <v>0</v>
      </c>
      <c r="E2118" s="6">
        <v>0</v>
      </c>
      <c r="F2118" s="6">
        <v>0</v>
      </c>
      <c r="G2118" s="6">
        <v>113828.47</v>
      </c>
      <c r="H2118" s="6">
        <v>86270000</v>
      </c>
      <c r="I2118" s="6">
        <v>0</v>
      </c>
      <c r="J2118" s="6">
        <v>0</v>
      </c>
      <c r="K2118" s="6">
        <v>5743738.96</v>
      </c>
      <c r="L2118" s="6">
        <v>143313207</v>
      </c>
      <c r="M2118" s="6">
        <v>451712558.42</v>
      </c>
      <c r="N2118" s="6">
        <v>0</v>
      </c>
      <c r="O2118" s="6">
        <v>-228985.59</v>
      </c>
      <c r="P2118" s="6">
        <v>34623416.72</v>
      </c>
      <c r="Q2118" s="6">
        <v>178583513.12</v>
      </c>
      <c r="R2118" s="8">
        <f t="shared" si="462"/>
        <v>336894511.4</v>
      </c>
      <c r="S2118" s="8">
        <f t="shared" si="463"/>
        <v>808003709.67</v>
      </c>
      <c r="T2118" s="8">
        <f t="shared" si="464"/>
        <v>1144898221.07</v>
      </c>
      <c r="U2118" s="8">
        <f t="shared" si="465"/>
        <v>244880772.44</v>
      </c>
      <c r="V2118" s="8">
        <f t="shared" si="466"/>
        <v>92013738.96</v>
      </c>
      <c r="W2118" s="8">
        <f t="shared" si="467"/>
        <v>244880772.44</v>
      </c>
      <c r="X2118" s="8">
        <f t="shared" si="468"/>
        <v>900017448.63</v>
      </c>
      <c r="Y2118" s="13">
        <f t="shared" si="469"/>
        <v>0.294257170812218</v>
      </c>
      <c r="Z2118" s="13">
        <f t="shared" si="470"/>
        <v>0.705742829187782</v>
      </c>
      <c r="AA2118" s="13">
        <f t="shared" si="471"/>
        <v>1.41694673844702</v>
      </c>
      <c r="AB2118" s="13">
        <f t="shared" si="472"/>
        <v>0.726876705181015</v>
      </c>
      <c r="AC2118" s="13">
        <f t="shared" si="473"/>
        <v>0.273123294818985</v>
      </c>
      <c r="AD2118" s="13">
        <f t="shared" si="474"/>
        <v>0.213888682795873</v>
      </c>
      <c r="AE2118" s="13">
        <f t="shared" si="475"/>
        <v>0.786111317204127</v>
      </c>
    </row>
    <row r="2119" spans="1:31">
      <c r="A2119" s="5" t="s">
        <v>4265</v>
      </c>
      <c r="B2119" s="5" t="s">
        <v>4266</v>
      </c>
      <c r="C2119" s="6">
        <v>670000000</v>
      </c>
      <c r="D2119" s="6">
        <v>0</v>
      </c>
      <c r="E2119" s="6">
        <v>0</v>
      </c>
      <c r="F2119" s="6">
        <v>0</v>
      </c>
      <c r="G2119" s="6">
        <v>374000000</v>
      </c>
      <c r="H2119" s="6">
        <v>2115000000</v>
      </c>
      <c r="I2119" s="6">
        <v>0</v>
      </c>
      <c r="J2119" s="6">
        <v>0</v>
      </c>
      <c r="K2119" s="6">
        <v>7293994.6</v>
      </c>
      <c r="L2119" s="6">
        <v>849160000</v>
      </c>
      <c r="M2119" s="6">
        <v>1225160350.85</v>
      </c>
      <c r="N2119" s="6">
        <v>0</v>
      </c>
      <c r="O2119" s="6">
        <v>0</v>
      </c>
      <c r="P2119" s="6">
        <v>422514087.15</v>
      </c>
      <c r="Q2119" s="6">
        <v>3236413033.47</v>
      </c>
      <c r="R2119" s="8">
        <f t="shared" si="462"/>
        <v>3166293994.6</v>
      </c>
      <c r="S2119" s="8">
        <f t="shared" si="463"/>
        <v>5733247471.47</v>
      </c>
      <c r="T2119" s="8">
        <f t="shared" si="464"/>
        <v>8899541466.07</v>
      </c>
      <c r="U2119" s="8">
        <f t="shared" si="465"/>
        <v>1044000000</v>
      </c>
      <c r="V2119" s="8">
        <f t="shared" si="466"/>
        <v>2122293994.6</v>
      </c>
      <c r="W2119" s="8">
        <f t="shared" si="467"/>
        <v>1044000000</v>
      </c>
      <c r="X2119" s="8">
        <f t="shared" si="468"/>
        <v>7855541466.07</v>
      </c>
      <c r="Y2119" s="13">
        <f t="shared" si="469"/>
        <v>0.355781700290029</v>
      </c>
      <c r="Z2119" s="13">
        <f t="shared" si="470"/>
        <v>0.644218299709971</v>
      </c>
      <c r="AA2119" s="13">
        <f t="shared" si="471"/>
        <v>1.55226885118011</v>
      </c>
      <c r="AB2119" s="13">
        <f t="shared" si="472"/>
        <v>0.329723014281208</v>
      </c>
      <c r="AC2119" s="13">
        <f t="shared" si="473"/>
        <v>0.670276985718792</v>
      </c>
      <c r="AD2119" s="13">
        <f t="shared" si="474"/>
        <v>0.117309414645722</v>
      </c>
      <c r="AE2119" s="13">
        <f t="shared" si="475"/>
        <v>0.882690585354278</v>
      </c>
    </row>
    <row r="2120" spans="1:31">
      <c r="A2120" s="5" t="s">
        <v>4267</v>
      </c>
      <c r="B2120" s="5" t="s">
        <v>4268</v>
      </c>
      <c r="C2120" s="6">
        <v>330264774.31</v>
      </c>
      <c r="D2120" s="6">
        <v>0</v>
      </c>
      <c r="E2120" s="6">
        <v>0</v>
      </c>
      <c r="F2120" s="6">
        <v>0</v>
      </c>
      <c r="G2120" s="6">
        <v>108052959.97</v>
      </c>
      <c r="H2120" s="6">
        <v>2012980223.24</v>
      </c>
      <c r="I2120" s="6">
        <v>992649695.77</v>
      </c>
      <c r="J2120" s="6">
        <v>0</v>
      </c>
      <c r="K2120" s="6">
        <v>0</v>
      </c>
      <c r="L2120" s="6">
        <v>1256542551</v>
      </c>
      <c r="M2120" s="6">
        <v>506707768.25</v>
      </c>
      <c r="N2120" s="6">
        <v>64284646.01</v>
      </c>
      <c r="O2120" s="6">
        <v>0</v>
      </c>
      <c r="P2120" s="6">
        <v>313555506.95</v>
      </c>
      <c r="Q2120" s="6">
        <v>4179229257.36</v>
      </c>
      <c r="R2120" s="8">
        <f t="shared" si="462"/>
        <v>3443947653.29</v>
      </c>
      <c r="S2120" s="8">
        <f t="shared" si="463"/>
        <v>6191750437.55</v>
      </c>
      <c r="T2120" s="8">
        <f t="shared" si="464"/>
        <v>9635698090.84</v>
      </c>
      <c r="U2120" s="8">
        <f t="shared" si="465"/>
        <v>438317734.28</v>
      </c>
      <c r="V2120" s="8">
        <f t="shared" si="466"/>
        <v>3005629919.01</v>
      </c>
      <c r="W2120" s="8">
        <f t="shared" si="467"/>
        <v>438317734.28</v>
      </c>
      <c r="X2120" s="8">
        <f t="shared" si="468"/>
        <v>9197380356.56</v>
      </c>
      <c r="Y2120" s="13">
        <f t="shared" si="469"/>
        <v>0.357415479482896</v>
      </c>
      <c r="Z2120" s="13">
        <f t="shared" si="470"/>
        <v>0.642584520517104</v>
      </c>
      <c r="AA2120" s="13">
        <f t="shared" si="471"/>
        <v>1.55621551417901</v>
      </c>
      <c r="AB2120" s="13">
        <f t="shared" si="472"/>
        <v>0.127271892144259</v>
      </c>
      <c r="AC2120" s="13">
        <f t="shared" si="473"/>
        <v>0.872728107855741</v>
      </c>
      <c r="AD2120" s="13">
        <f t="shared" si="474"/>
        <v>0.0454889443554358</v>
      </c>
      <c r="AE2120" s="13">
        <f t="shared" si="475"/>
        <v>0.954511055644564</v>
      </c>
    </row>
    <row r="2121" spans="1:31">
      <c r="A2121" s="5" t="s">
        <v>4269</v>
      </c>
      <c r="B2121" s="5" t="s">
        <v>4270</v>
      </c>
      <c r="C2121" s="6">
        <v>917002532</v>
      </c>
      <c r="D2121" s="6">
        <v>0</v>
      </c>
      <c r="E2121" s="6">
        <v>0</v>
      </c>
      <c r="F2121" s="6">
        <v>0</v>
      </c>
      <c r="G2121" s="6">
        <v>157899167.92</v>
      </c>
      <c r="H2121" s="6">
        <v>0</v>
      </c>
      <c r="I2121" s="6">
        <v>573636339.59</v>
      </c>
      <c r="J2121" s="6">
        <v>0</v>
      </c>
      <c r="K2121" s="6">
        <v>71947786.73</v>
      </c>
      <c r="L2121" s="6">
        <v>560277716</v>
      </c>
      <c r="M2121" s="6">
        <v>372959271.92</v>
      </c>
      <c r="N2121" s="6">
        <v>0</v>
      </c>
      <c r="O2121" s="6">
        <v>-6962212.05</v>
      </c>
      <c r="P2121" s="6">
        <v>188083884.69</v>
      </c>
      <c r="Q2121" s="6">
        <v>1006723743.09</v>
      </c>
      <c r="R2121" s="8">
        <f t="shared" si="462"/>
        <v>1720485826.24</v>
      </c>
      <c r="S2121" s="8">
        <f t="shared" si="463"/>
        <v>2121082403.65</v>
      </c>
      <c r="T2121" s="8">
        <f t="shared" si="464"/>
        <v>3841568229.89</v>
      </c>
      <c r="U2121" s="8">
        <f t="shared" si="465"/>
        <v>1074901699.92</v>
      </c>
      <c r="V2121" s="8">
        <f t="shared" si="466"/>
        <v>645584126.32</v>
      </c>
      <c r="W2121" s="8">
        <f t="shared" si="467"/>
        <v>1074901699.92</v>
      </c>
      <c r="X2121" s="8">
        <f t="shared" si="468"/>
        <v>2766666529.97</v>
      </c>
      <c r="Y2121" s="13">
        <f t="shared" si="469"/>
        <v>0.447860280823195</v>
      </c>
      <c r="Z2121" s="13">
        <f t="shared" si="470"/>
        <v>0.552139719176805</v>
      </c>
      <c r="AA2121" s="13">
        <f t="shared" si="471"/>
        <v>1.81113577826083</v>
      </c>
      <c r="AB2121" s="13">
        <f t="shared" si="472"/>
        <v>0.624766379080914</v>
      </c>
      <c r="AC2121" s="13">
        <f t="shared" si="473"/>
        <v>0.375233620919086</v>
      </c>
      <c r="AD2121" s="13">
        <f t="shared" si="474"/>
        <v>0.279808045984069</v>
      </c>
      <c r="AE2121" s="13">
        <f t="shared" si="475"/>
        <v>0.720191954015931</v>
      </c>
    </row>
    <row r="2122" spans="1:31">
      <c r="A2122" s="5" t="s">
        <v>4271</v>
      </c>
      <c r="B2122" s="5" t="s">
        <v>4272</v>
      </c>
      <c r="C2122" s="6">
        <v>947903835.13</v>
      </c>
      <c r="D2122" s="6">
        <v>0</v>
      </c>
      <c r="E2122" s="6">
        <v>0</v>
      </c>
      <c r="F2122" s="6">
        <v>0</v>
      </c>
      <c r="G2122" s="6">
        <v>146254607.45</v>
      </c>
      <c r="H2122" s="6">
        <v>100330000</v>
      </c>
      <c r="I2122" s="6">
        <v>0</v>
      </c>
      <c r="J2122" s="6">
        <v>0</v>
      </c>
      <c r="K2122" s="6">
        <v>15916236.92</v>
      </c>
      <c r="L2122" s="6">
        <v>339139100</v>
      </c>
      <c r="M2122" s="6">
        <v>969912342.24</v>
      </c>
      <c r="N2122" s="6">
        <v>0</v>
      </c>
      <c r="O2122" s="6">
        <v>14851.39</v>
      </c>
      <c r="P2122" s="6">
        <v>44425683.48</v>
      </c>
      <c r="Q2122" s="6">
        <v>408251562.54</v>
      </c>
      <c r="R2122" s="8">
        <f t="shared" si="462"/>
        <v>1210404679.5</v>
      </c>
      <c r="S2122" s="8">
        <f t="shared" si="463"/>
        <v>1761743539.65</v>
      </c>
      <c r="T2122" s="8">
        <f t="shared" si="464"/>
        <v>2972148219.15</v>
      </c>
      <c r="U2122" s="8">
        <f t="shared" si="465"/>
        <v>1094158442.58</v>
      </c>
      <c r="V2122" s="8">
        <f t="shared" si="466"/>
        <v>116246236.92</v>
      </c>
      <c r="W2122" s="8">
        <f t="shared" si="467"/>
        <v>1094158442.58</v>
      </c>
      <c r="X2122" s="8">
        <f t="shared" si="468"/>
        <v>1877989776.57</v>
      </c>
      <c r="Y2122" s="13">
        <f t="shared" si="469"/>
        <v>0.407249097370441</v>
      </c>
      <c r="Z2122" s="13">
        <f t="shared" si="470"/>
        <v>0.592750902629559</v>
      </c>
      <c r="AA2122" s="13">
        <f t="shared" si="471"/>
        <v>1.68704930783539</v>
      </c>
      <c r="AB2122" s="13">
        <f t="shared" si="472"/>
        <v>0.903960849715139</v>
      </c>
      <c r="AC2122" s="13">
        <f t="shared" si="473"/>
        <v>0.0960391502848614</v>
      </c>
      <c r="AD2122" s="13">
        <f t="shared" si="474"/>
        <v>0.368137240104707</v>
      </c>
      <c r="AE2122" s="13">
        <f t="shared" si="475"/>
        <v>0.631862759895293</v>
      </c>
    </row>
    <row r="2123" spans="1:31">
      <c r="A2123" s="5" t="s">
        <v>4273</v>
      </c>
      <c r="B2123" s="5" t="s">
        <v>4274</v>
      </c>
      <c r="C2123" s="6">
        <v>60434083.1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130830609.96</v>
      </c>
      <c r="J2123" s="6">
        <v>0</v>
      </c>
      <c r="K2123" s="6">
        <v>60901.98</v>
      </c>
      <c r="L2123" s="6">
        <v>128394992</v>
      </c>
      <c r="M2123" s="6">
        <v>298874311.87</v>
      </c>
      <c r="N2123" s="6">
        <v>2443530</v>
      </c>
      <c r="O2123" s="6">
        <v>0</v>
      </c>
      <c r="P2123" s="6">
        <v>42946991.03</v>
      </c>
      <c r="Q2123" s="6">
        <v>308942603.69</v>
      </c>
      <c r="R2123" s="8">
        <f t="shared" si="462"/>
        <v>191325595.04</v>
      </c>
      <c r="S2123" s="8">
        <f t="shared" si="463"/>
        <v>776715368.59</v>
      </c>
      <c r="T2123" s="8">
        <f t="shared" si="464"/>
        <v>968040963.63</v>
      </c>
      <c r="U2123" s="8">
        <f t="shared" si="465"/>
        <v>60434083.1</v>
      </c>
      <c r="V2123" s="8">
        <f t="shared" si="466"/>
        <v>130891511.94</v>
      </c>
      <c r="W2123" s="8">
        <f t="shared" si="467"/>
        <v>60434083.1</v>
      </c>
      <c r="X2123" s="8">
        <f t="shared" si="468"/>
        <v>907606880.53</v>
      </c>
      <c r="Y2123" s="13">
        <f t="shared" si="469"/>
        <v>0.197642044322752</v>
      </c>
      <c r="Z2123" s="13">
        <f t="shared" si="470"/>
        <v>0.802357955677248</v>
      </c>
      <c r="AA2123" s="13">
        <f t="shared" si="471"/>
        <v>1.24632652162828</v>
      </c>
      <c r="AB2123" s="13">
        <f t="shared" si="472"/>
        <v>0.315870352251434</v>
      </c>
      <c r="AC2123" s="13">
        <f t="shared" si="473"/>
        <v>0.684129647748566</v>
      </c>
      <c r="AD2123" s="13">
        <f t="shared" si="474"/>
        <v>0.0624292621599212</v>
      </c>
      <c r="AE2123" s="13">
        <f t="shared" si="475"/>
        <v>0.937570737840079</v>
      </c>
    </row>
    <row r="2124" spans="1:31">
      <c r="A2124" s="5" t="s">
        <v>4275</v>
      </c>
      <c r="B2124" s="5" t="s">
        <v>4276</v>
      </c>
      <c r="C2124" s="6">
        <v>17039520</v>
      </c>
      <c r="D2124" s="6">
        <v>0</v>
      </c>
      <c r="E2124" s="6">
        <v>0</v>
      </c>
      <c r="F2124" s="6">
        <v>0</v>
      </c>
      <c r="G2124" s="6">
        <v>42768.89</v>
      </c>
      <c r="H2124" s="6">
        <v>0</v>
      </c>
      <c r="I2124" s="6">
        <v>0</v>
      </c>
      <c r="J2124" s="6">
        <v>0</v>
      </c>
      <c r="K2124" s="6">
        <v>4337.39</v>
      </c>
      <c r="L2124" s="6">
        <v>130673200</v>
      </c>
      <c r="M2124" s="6">
        <v>75822493.77</v>
      </c>
      <c r="N2124" s="6">
        <v>0</v>
      </c>
      <c r="O2124" s="6">
        <v>378864.78</v>
      </c>
      <c r="P2124" s="6">
        <v>21912533.46</v>
      </c>
      <c r="Q2124" s="6">
        <v>230370173.02</v>
      </c>
      <c r="R2124" s="8">
        <f t="shared" si="462"/>
        <v>17086626.28</v>
      </c>
      <c r="S2124" s="8">
        <f t="shared" si="463"/>
        <v>459157265.03</v>
      </c>
      <c r="T2124" s="8">
        <f t="shared" si="464"/>
        <v>476243891.31</v>
      </c>
      <c r="U2124" s="8">
        <f t="shared" si="465"/>
        <v>17082288.89</v>
      </c>
      <c r="V2124" s="8">
        <f t="shared" si="466"/>
        <v>4337.39</v>
      </c>
      <c r="W2124" s="8">
        <f t="shared" si="467"/>
        <v>17082288.89</v>
      </c>
      <c r="X2124" s="8">
        <f t="shared" si="468"/>
        <v>459161602.42</v>
      </c>
      <c r="Y2124" s="13">
        <f t="shared" si="469"/>
        <v>0.0358778907021778</v>
      </c>
      <c r="Z2124" s="13">
        <f t="shared" si="470"/>
        <v>0.964122109297822</v>
      </c>
      <c r="AA2124" s="13">
        <f t="shared" si="471"/>
        <v>1.03721301519401</v>
      </c>
      <c r="AB2124" s="13">
        <f t="shared" si="472"/>
        <v>0.999746152931016</v>
      </c>
      <c r="AC2124" s="13">
        <f t="shared" si="473"/>
        <v>0.000253847068983825</v>
      </c>
      <c r="AD2124" s="13">
        <f t="shared" si="474"/>
        <v>0.0358687832047817</v>
      </c>
      <c r="AE2124" s="13">
        <f t="shared" si="475"/>
        <v>0.964131216795218</v>
      </c>
    </row>
    <row r="2125" spans="1:31">
      <c r="A2125" s="5" t="s">
        <v>4277</v>
      </c>
      <c r="B2125" s="5" t="s">
        <v>4278</v>
      </c>
      <c r="C2125" s="6">
        <v>942954984.4</v>
      </c>
      <c r="D2125" s="6">
        <v>0</v>
      </c>
      <c r="E2125" s="6">
        <v>0</v>
      </c>
      <c r="F2125" s="6">
        <v>0</v>
      </c>
      <c r="G2125" s="6">
        <v>74935547.28</v>
      </c>
      <c r="H2125" s="6">
        <v>771784570.36</v>
      </c>
      <c r="I2125" s="6">
        <v>0</v>
      </c>
      <c r="J2125" s="6">
        <v>0</v>
      </c>
      <c r="K2125" s="6">
        <v>1443954.58</v>
      </c>
      <c r="L2125" s="6">
        <v>381915845</v>
      </c>
      <c r="M2125" s="6">
        <v>2245142388.91</v>
      </c>
      <c r="N2125" s="6">
        <v>40270828.1</v>
      </c>
      <c r="O2125" s="6">
        <v>-24654248.83</v>
      </c>
      <c r="P2125" s="6">
        <v>121980114.38</v>
      </c>
      <c r="Q2125" s="6">
        <v>982077546.72</v>
      </c>
      <c r="R2125" s="8">
        <f t="shared" si="462"/>
        <v>1791119056.62</v>
      </c>
      <c r="S2125" s="8">
        <f t="shared" si="463"/>
        <v>3666190818.08</v>
      </c>
      <c r="T2125" s="8">
        <f t="shared" si="464"/>
        <v>5457309874.7</v>
      </c>
      <c r="U2125" s="8">
        <f t="shared" si="465"/>
        <v>1017890531.68</v>
      </c>
      <c r="V2125" s="8">
        <f t="shared" si="466"/>
        <v>773228524.94</v>
      </c>
      <c r="W2125" s="8">
        <f t="shared" si="467"/>
        <v>1017890531.68</v>
      </c>
      <c r="X2125" s="8">
        <f t="shared" si="468"/>
        <v>4439419343.02</v>
      </c>
      <c r="Y2125" s="13">
        <f t="shared" si="469"/>
        <v>0.328205489104366</v>
      </c>
      <c r="Z2125" s="13">
        <f t="shared" si="470"/>
        <v>0.671794510895634</v>
      </c>
      <c r="AA2125" s="13">
        <f t="shared" si="471"/>
        <v>1.48855041799434</v>
      </c>
      <c r="AB2125" s="13">
        <f t="shared" si="472"/>
        <v>0.568298644312818</v>
      </c>
      <c r="AC2125" s="13">
        <f t="shared" si="473"/>
        <v>0.431701355687182</v>
      </c>
      <c r="AD2125" s="13">
        <f t="shared" si="474"/>
        <v>0.186518734514037</v>
      </c>
      <c r="AE2125" s="13">
        <f t="shared" si="475"/>
        <v>0.813481265485963</v>
      </c>
    </row>
    <row r="2126" spans="1:31">
      <c r="A2126" s="5" t="s">
        <v>4279</v>
      </c>
      <c r="B2126" s="5" t="s">
        <v>4280</v>
      </c>
      <c r="C2126" s="6">
        <v>170000000</v>
      </c>
      <c r="D2126" s="6">
        <v>2728232.63</v>
      </c>
      <c r="E2126" s="6">
        <v>0</v>
      </c>
      <c r="F2126" s="6">
        <v>0</v>
      </c>
      <c r="G2126" s="6">
        <v>0</v>
      </c>
      <c r="H2126" s="6">
        <v>150000000</v>
      </c>
      <c r="I2126" s="6">
        <v>0</v>
      </c>
      <c r="J2126" s="6">
        <v>0</v>
      </c>
      <c r="K2126" s="6">
        <v>113817.8</v>
      </c>
      <c r="L2126" s="6">
        <v>203458700</v>
      </c>
      <c r="M2126" s="6">
        <v>1205403351.02</v>
      </c>
      <c r="N2126" s="6">
        <v>109051240.68</v>
      </c>
      <c r="O2126" s="6">
        <v>0</v>
      </c>
      <c r="P2126" s="6">
        <v>95775481.87</v>
      </c>
      <c r="Q2126" s="6">
        <v>600425828.79</v>
      </c>
      <c r="R2126" s="8">
        <f t="shared" si="462"/>
        <v>322842050.43</v>
      </c>
      <c r="S2126" s="8">
        <f t="shared" si="463"/>
        <v>1996012121</v>
      </c>
      <c r="T2126" s="8">
        <f t="shared" si="464"/>
        <v>2318854171.43</v>
      </c>
      <c r="U2126" s="8">
        <f t="shared" si="465"/>
        <v>172728232.63</v>
      </c>
      <c r="V2126" s="8">
        <f t="shared" si="466"/>
        <v>150113817.8</v>
      </c>
      <c r="W2126" s="8">
        <f t="shared" si="467"/>
        <v>172728232.63</v>
      </c>
      <c r="X2126" s="8">
        <f t="shared" si="468"/>
        <v>2146125938.8</v>
      </c>
      <c r="Y2126" s="13">
        <f t="shared" si="469"/>
        <v>0.139224818191525</v>
      </c>
      <c r="Z2126" s="13">
        <f t="shared" si="470"/>
        <v>0.860775181808476</v>
      </c>
      <c r="AA2126" s="13">
        <f t="shared" si="471"/>
        <v>1.16174353203239</v>
      </c>
      <c r="AB2126" s="13">
        <f t="shared" si="472"/>
        <v>0.535023961097818</v>
      </c>
      <c r="AC2126" s="13">
        <f t="shared" si="473"/>
        <v>0.464976038902182</v>
      </c>
      <c r="AD2126" s="13">
        <f t="shared" si="474"/>
        <v>0.0744886137119529</v>
      </c>
      <c r="AE2126" s="13">
        <f t="shared" si="475"/>
        <v>0.925511386288047</v>
      </c>
    </row>
    <row r="2127" spans="1:31">
      <c r="A2127" s="5" t="s">
        <v>4281</v>
      </c>
      <c r="B2127" s="5" t="s">
        <v>4282</v>
      </c>
      <c r="C2127" s="6">
        <v>2714537746.66</v>
      </c>
      <c r="D2127" s="6">
        <v>0</v>
      </c>
      <c r="E2127" s="6">
        <v>0</v>
      </c>
      <c r="F2127" s="6">
        <v>0</v>
      </c>
      <c r="G2127" s="6">
        <v>237246890</v>
      </c>
      <c r="H2127" s="6">
        <v>4034895187.5</v>
      </c>
      <c r="I2127" s="6">
        <v>709867297.95</v>
      </c>
      <c r="J2127" s="6">
        <v>0</v>
      </c>
      <c r="K2127" s="6">
        <v>18056897.7</v>
      </c>
      <c r="L2127" s="6">
        <v>1062494625</v>
      </c>
      <c r="M2127" s="6">
        <v>1639053472.34</v>
      </c>
      <c r="N2127" s="6">
        <v>59974691.88</v>
      </c>
      <c r="O2127" s="6">
        <v>0</v>
      </c>
      <c r="P2127" s="6">
        <v>155710801.17</v>
      </c>
      <c r="Q2127" s="6">
        <v>2553597251.85</v>
      </c>
      <c r="R2127" s="8">
        <f t="shared" si="462"/>
        <v>7714604019.81</v>
      </c>
      <c r="S2127" s="8">
        <f t="shared" si="463"/>
        <v>5350881458.48</v>
      </c>
      <c r="T2127" s="8">
        <f t="shared" si="464"/>
        <v>13065485478.29</v>
      </c>
      <c r="U2127" s="8">
        <f t="shared" si="465"/>
        <v>2951784636.66</v>
      </c>
      <c r="V2127" s="8">
        <f t="shared" si="466"/>
        <v>4762819383.15</v>
      </c>
      <c r="W2127" s="8">
        <f t="shared" si="467"/>
        <v>2951784636.66</v>
      </c>
      <c r="X2127" s="8">
        <f t="shared" si="468"/>
        <v>10113700841.63</v>
      </c>
      <c r="Y2127" s="13">
        <f t="shared" si="469"/>
        <v>0.590456744422457</v>
      </c>
      <c r="Z2127" s="13">
        <f t="shared" si="470"/>
        <v>0.409543255577543</v>
      </c>
      <c r="AA2127" s="13">
        <f t="shared" si="471"/>
        <v>2.44174451997699</v>
      </c>
      <c r="AB2127" s="13">
        <f t="shared" si="472"/>
        <v>0.382622961474139</v>
      </c>
      <c r="AC2127" s="13">
        <f t="shared" si="473"/>
        <v>0.617377038525861</v>
      </c>
      <c r="AD2127" s="13">
        <f t="shared" si="474"/>
        <v>0.225922308173299</v>
      </c>
      <c r="AE2127" s="13">
        <f t="shared" si="475"/>
        <v>0.774077691826701</v>
      </c>
    </row>
    <row r="2128" spans="1:31">
      <c r="A2128" s="5" t="s">
        <v>4283</v>
      </c>
      <c r="B2128" s="5" t="s">
        <v>4284</v>
      </c>
      <c r="C2128" s="6">
        <v>297474253.61</v>
      </c>
      <c r="D2128" s="6">
        <v>0</v>
      </c>
      <c r="E2128" s="6">
        <v>0</v>
      </c>
      <c r="F2128" s="6">
        <v>0</v>
      </c>
      <c r="G2128" s="6">
        <v>81338867.66</v>
      </c>
      <c r="H2128" s="6">
        <v>394760000</v>
      </c>
      <c r="I2128" s="6">
        <v>0</v>
      </c>
      <c r="J2128" s="6">
        <v>0</v>
      </c>
      <c r="K2128" s="6">
        <v>140259272.73</v>
      </c>
      <c r="L2128" s="6">
        <v>212925243</v>
      </c>
      <c r="M2128" s="6">
        <v>646061968.84</v>
      </c>
      <c r="N2128" s="6">
        <v>0</v>
      </c>
      <c r="O2128" s="6">
        <v>0</v>
      </c>
      <c r="P2128" s="6">
        <v>45003053.36</v>
      </c>
      <c r="Q2128" s="6">
        <v>227465658.14</v>
      </c>
      <c r="R2128" s="8">
        <f t="shared" si="462"/>
        <v>913832394</v>
      </c>
      <c r="S2128" s="8">
        <f t="shared" si="463"/>
        <v>1131455923.34</v>
      </c>
      <c r="T2128" s="8">
        <f t="shared" si="464"/>
        <v>2045288317.34</v>
      </c>
      <c r="U2128" s="8">
        <f t="shared" si="465"/>
        <v>378813121.27</v>
      </c>
      <c r="V2128" s="8">
        <f t="shared" si="466"/>
        <v>535019272.73</v>
      </c>
      <c r="W2128" s="8">
        <f t="shared" si="467"/>
        <v>378813121.27</v>
      </c>
      <c r="X2128" s="8">
        <f t="shared" si="468"/>
        <v>1666475196.07</v>
      </c>
      <c r="Y2128" s="13">
        <f t="shared" si="469"/>
        <v>0.446798813767481</v>
      </c>
      <c r="Z2128" s="13">
        <f t="shared" si="470"/>
        <v>0.553201186232519</v>
      </c>
      <c r="AA2128" s="13">
        <f t="shared" si="471"/>
        <v>1.80766062128378</v>
      </c>
      <c r="AB2128" s="13">
        <f t="shared" si="472"/>
        <v>0.414532384447295</v>
      </c>
      <c r="AC2128" s="13">
        <f t="shared" si="473"/>
        <v>0.585467615552705</v>
      </c>
      <c r="AD2128" s="13">
        <f t="shared" si="474"/>
        <v>0.185212577639257</v>
      </c>
      <c r="AE2128" s="13">
        <f t="shared" si="475"/>
        <v>0.814787422360743</v>
      </c>
    </row>
    <row r="2129" spans="1:31">
      <c r="A2129" s="5" t="s">
        <v>4285</v>
      </c>
      <c r="B2129" s="5" t="s">
        <v>4286</v>
      </c>
      <c r="C2129" s="6">
        <v>300497480</v>
      </c>
      <c r="D2129" s="6">
        <v>0</v>
      </c>
      <c r="E2129" s="6">
        <v>0</v>
      </c>
      <c r="F2129" s="6">
        <v>0</v>
      </c>
      <c r="G2129" s="6">
        <v>20000</v>
      </c>
      <c r="H2129" s="6">
        <v>20000000</v>
      </c>
      <c r="I2129" s="6">
        <v>745407484.84</v>
      </c>
      <c r="J2129" s="6">
        <v>0</v>
      </c>
      <c r="K2129" s="6">
        <v>0</v>
      </c>
      <c r="L2129" s="6">
        <v>408561000</v>
      </c>
      <c r="M2129" s="6">
        <v>804370433.27</v>
      </c>
      <c r="N2129" s="6">
        <v>30221141.45</v>
      </c>
      <c r="O2129" s="6">
        <v>17423817.91</v>
      </c>
      <c r="P2129" s="6">
        <v>161229403.48</v>
      </c>
      <c r="Q2129" s="6">
        <v>1782341710.14</v>
      </c>
      <c r="R2129" s="8">
        <f t="shared" si="462"/>
        <v>1065924964.84</v>
      </c>
      <c r="S2129" s="8">
        <f t="shared" si="463"/>
        <v>3143705223.35</v>
      </c>
      <c r="T2129" s="8">
        <f t="shared" si="464"/>
        <v>4209630188.19</v>
      </c>
      <c r="U2129" s="8">
        <f t="shared" si="465"/>
        <v>300517480</v>
      </c>
      <c r="V2129" s="8">
        <f t="shared" si="466"/>
        <v>765407484.84</v>
      </c>
      <c r="W2129" s="8">
        <f t="shared" si="467"/>
        <v>300517480</v>
      </c>
      <c r="X2129" s="8">
        <f t="shared" si="468"/>
        <v>3909112708.19</v>
      </c>
      <c r="Y2129" s="13">
        <f t="shared" si="469"/>
        <v>0.253211070138755</v>
      </c>
      <c r="Z2129" s="13">
        <f t="shared" si="470"/>
        <v>0.746788929861245</v>
      </c>
      <c r="AA2129" s="13">
        <f t="shared" si="471"/>
        <v>1.33906644838161</v>
      </c>
      <c r="AB2129" s="13">
        <f t="shared" si="472"/>
        <v>0.281931177064709</v>
      </c>
      <c r="AC2129" s="13">
        <f t="shared" si="473"/>
        <v>0.718068822935291</v>
      </c>
      <c r="AD2129" s="13">
        <f t="shared" si="474"/>
        <v>0.0713880950500339</v>
      </c>
      <c r="AE2129" s="13">
        <f t="shared" si="475"/>
        <v>0.928611904949966</v>
      </c>
    </row>
    <row r="2130" spans="1:31">
      <c r="A2130" s="5" t="s">
        <v>4287</v>
      </c>
      <c r="B2130" s="5" t="s">
        <v>4288</v>
      </c>
      <c r="C2130" s="6">
        <v>135000000</v>
      </c>
      <c r="D2130" s="6">
        <v>0</v>
      </c>
      <c r="E2130" s="6">
        <v>978344.13</v>
      </c>
      <c r="F2130" s="6">
        <v>0</v>
      </c>
      <c r="G2130" s="6">
        <v>108127940.72</v>
      </c>
      <c r="H2130" s="6">
        <v>0</v>
      </c>
      <c r="I2130" s="6">
        <v>0</v>
      </c>
      <c r="J2130" s="6">
        <v>0</v>
      </c>
      <c r="K2130" s="6">
        <v>19191794.34</v>
      </c>
      <c r="L2130" s="6">
        <v>270623000</v>
      </c>
      <c r="M2130" s="6">
        <v>12156821.91</v>
      </c>
      <c r="N2130" s="6">
        <v>28776047.3</v>
      </c>
      <c r="O2130" s="6">
        <v>0</v>
      </c>
      <c r="P2130" s="6">
        <v>16418070.33</v>
      </c>
      <c r="Q2130" s="6">
        <v>212047613.56</v>
      </c>
      <c r="R2130" s="8">
        <f t="shared" si="462"/>
        <v>263298079.19</v>
      </c>
      <c r="S2130" s="8">
        <f t="shared" si="463"/>
        <v>482469458.5</v>
      </c>
      <c r="T2130" s="8">
        <f t="shared" si="464"/>
        <v>745767537.69</v>
      </c>
      <c r="U2130" s="8">
        <f t="shared" si="465"/>
        <v>244106284.85</v>
      </c>
      <c r="V2130" s="8">
        <f t="shared" si="466"/>
        <v>19191794.34</v>
      </c>
      <c r="W2130" s="8">
        <f t="shared" si="467"/>
        <v>244106284.85</v>
      </c>
      <c r="X2130" s="8">
        <f t="shared" si="468"/>
        <v>501661252.84</v>
      </c>
      <c r="Y2130" s="13">
        <f t="shared" si="469"/>
        <v>0.353056503378466</v>
      </c>
      <c r="Z2130" s="13">
        <f t="shared" si="470"/>
        <v>0.646943496621534</v>
      </c>
      <c r="AA2130" s="13">
        <f t="shared" si="471"/>
        <v>1.54573004477547</v>
      </c>
      <c r="AB2130" s="13">
        <f t="shared" si="472"/>
        <v>0.927110010072839</v>
      </c>
      <c r="AC2130" s="13">
        <f t="shared" si="473"/>
        <v>0.0728899899271612</v>
      </c>
      <c r="AD2130" s="13">
        <f t="shared" si="474"/>
        <v>0.327322218403491</v>
      </c>
      <c r="AE2130" s="13">
        <f t="shared" si="475"/>
        <v>0.672677781596509</v>
      </c>
    </row>
    <row r="2131" spans="1:31">
      <c r="A2131" s="5" t="s">
        <v>4289</v>
      </c>
      <c r="B2131" s="5" t="s">
        <v>4290</v>
      </c>
      <c r="C2131" s="6">
        <v>841050425.91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669222.33</v>
      </c>
      <c r="L2131" s="6">
        <v>302512640</v>
      </c>
      <c r="M2131" s="6">
        <v>545004849.6</v>
      </c>
      <c r="N2131" s="6">
        <v>45007031.2</v>
      </c>
      <c r="O2131" s="6">
        <v>-12204576.34</v>
      </c>
      <c r="P2131" s="6">
        <v>75270213.79</v>
      </c>
      <c r="Q2131" s="6">
        <v>570319356.12</v>
      </c>
      <c r="R2131" s="8">
        <f t="shared" si="462"/>
        <v>841719648.24</v>
      </c>
      <c r="S2131" s="8">
        <f t="shared" si="463"/>
        <v>1435895451.97</v>
      </c>
      <c r="T2131" s="8">
        <f t="shared" si="464"/>
        <v>2277615100.21</v>
      </c>
      <c r="U2131" s="8">
        <f t="shared" si="465"/>
        <v>841050425.91</v>
      </c>
      <c r="V2131" s="8">
        <f t="shared" si="466"/>
        <v>669222.33</v>
      </c>
      <c r="W2131" s="8">
        <f t="shared" si="467"/>
        <v>841050425.91</v>
      </c>
      <c r="X2131" s="8">
        <f t="shared" si="468"/>
        <v>1436564674.3</v>
      </c>
      <c r="Y2131" s="13">
        <f t="shared" si="469"/>
        <v>0.369561849217803</v>
      </c>
      <c r="Z2131" s="13">
        <f t="shared" si="470"/>
        <v>0.630438150782197</v>
      </c>
      <c r="AA2131" s="13">
        <f t="shared" si="471"/>
        <v>1.58619842209625</v>
      </c>
      <c r="AB2131" s="13">
        <f t="shared" si="472"/>
        <v>0.999204934408506</v>
      </c>
      <c r="AC2131" s="13">
        <f t="shared" si="473"/>
        <v>0.000795065591493932</v>
      </c>
      <c r="AD2131" s="13">
        <f t="shared" si="474"/>
        <v>0.369268023307561</v>
      </c>
      <c r="AE2131" s="13">
        <f t="shared" si="475"/>
        <v>0.630731976692439</v>
      </c>
    </row>
    <row r="2132" spans="1:31">
      <c r="A2132" s="5" t="s">
        <v>4291</v>
      </c>
      <c r="B2132" s="5" t="s">
        <v>4292</v>
      </c>
      <c r="C2132" s="6">
        <v>373802459.51</v>
      </c>
      <c r="D2132" s="6">
        <v>0</v>
      </c>
      <c r="E2132" s="6">
        <v>0</v>
      </c>
      <c r="F2132" s="6">
        <v>0</v>
      </c>
      <c r="G2132" s="6">
        <v>4305051.85</v>
      </c>
      <c r="H2132" s="6">
        <v>0</v>
      </c>
      <c r="I2132" s="6">
        <v>0</v>
      </c>
      <c r="J2132" s="6">
        <v>0</v>
      </c>
      <c r="K2132" s="6">
        <v>62870509.28</v>
      </c>
      <c r="L2132" s="6">
        <v>724921324</v>
      </c>
      <c r="M2132" s="6">
        <v>478292290.57</v>
      </c>
      <c r="N2132" s="6">
        <v>15681209.18</v>
      </c>
      <c r="O2132" s="6">
        <v>0</v>
      </c>
      <c r="P2132" s="6">
        <v>91006800.95</v>
      </c>
      <c r="Q2132" s="6">
        <v>636227525.07</v>
      </c>
      <c r="R2132" s="8">
        <f t="shared" si="462"/>
        <v>440978020.64</v>
      </c>
      <c r="S2132" s="8">
        <f t="shared" si="463"/>
        <v>1914766731.41</v>
      </c>
      <c r="T2132" s="8">
        <f t="shared" si="464"/>
        <v>2355744752.05</v>
      </c>
      <c r="U2132" s="8">
        <f t="shared" si="465"/>
        <v>378107511.36</v>
      </c>
      <c r="V2132" s="8">
        <f t="shared" si="466"/>
        <v>62870509.28</v>
      </c>
      <c r="W2132" s="8">
        <f t="shared" si="467"/>
        <v>378107511.36</v>
      </c>
      <c r="X2132" s="8">
        <f t="shared" si="468"/>
        <v>1977637240.69</v>
      </c>
      <c r="Y2132" s="13">
        <f t="shared" si="469"/>
        <v>0.187192615098157</v>
      </c>
      <c r="Z2132" s="13">
        <f t="shared" si="470"/>
        <v>0.812807384901843</v>
      </c>
      <c r="AA2132" s="13">
        <f t="shared" si="471"/>
        <v>1.23030378239091</v>
      </c>
      <c r="AB2132" s="13">
        <f t="shared" si="472"/>
        <v>0.857429381199646</v>
      </c>
      <c r="AC2132" s="13">
        <f t="shared" si="473"/>
        <v>0.142570618800354</v>
      </c>
      <c r="AD2132" s="13">
        <f t="shared" si="474"/>
        <v>0.160504448128757</v>
      </c>
      <c r="AE2132" s="13">
        <f t="shared" si="475"/>
        <v>0.839495551871243</v>
      </c>
    </row>
    <row r="2133" spans="1:31">
      <c r="A2133" s="5" t="s">
        <v>4293</v>
      </c>
      <c r="B2133" s="5" t="s">
        <v>4294</v>
      </c>
      <c r="C2133" s="6">
        <v>60153594.66</v>
      </c>
      <c r="D2133" s="6">
        <v>0</v>
      </c>
      <c r="E2133" s="6">
        <v>0</v>
      </c>
      <c r="F2133" s="6">
        <v>0</v>
      </c>
      <c r="G2133" s="6">
        <v>4456303.24</v>
      </c>
      <c r="H2133" s="6">
        <v>0</v>
      </c>
      <c r="I2133" s="6">
        <v>267384760.28</v>
      </c>
      <c r="J2133" s="6">
        <v>0</v>
      </c>
      <c r="K2133" s="6">
        <v>4741729.47</v>
      </c>
      <c r="L2133" s="6">
        <v>203848713</v>
      </c>
      <c r="M2133" s="6">
        <v>121355852.9</v>
      </c>
      <c r="N2133" s="6">
        <v>0</v>
      </c>
      <c r="O2133" s="6">
        <v>0</v>
      </c>
      <c r="P2133" s="6">
        <v>50882444.58</v>
      </c>
      <c r="Q2133" s="6">
        <v>335727854.3</v>
      </c>
      <c r="R2133" s="8">
        <f t="shared" si="462"/>
        <v>336736387.65</v>
      </c>
      <c r="S2133" s="8">
        <f t="shared" si="463"/>
        <v>711814864.78</v>
      </c>
      <c r="T2133" s="8">
        <f t="shared" si="464"/>
        <v>1048551252.43</v>
      </c>
      <c r="U2133" s="8">
        <f t="shared" si="465"/>
        <v>64609897.9</v>
      </c>
      <c r="V2133" s="8">
        <f t="shared" si="466"/>
        <v>272126489.75</v>
      </c>
      <c r="W2133" s="8">
        <f t="shared" si="467"/>
        <v>64609897.9</v>
      </c>
      <c r="X2133" s="8">
        <f t="shared" si="468"/>
        <v>983941354.53</v>
      </c>
      <c r="Y2133" s="13">
        <f t="shared" si="469"/>
        <v>0.321144423669915</v>
      </c>
      <c r="Z2133" s="13">
        <f t="shared" si="470"/>
        <v>0.678855576330085</v>
      </c>
      <c r="AA2133" s="13">
        <f t="shared" si="471"/>
        <v>1.47306737230625</v>
      </c>
      <c r="AB2133" s="13">
        <f t="shared" si="472"/>
        <v>0.191870852897415</v>
      </c>
      <c r="AC2133" s="13">
        <f t="shared" si="473"/>
        <v>0.808129147102585</v>
      </c>
      <c r="AD2133" s="13">
        <f t="shared" si="474"/>
        <v>0.0616182544727953</v>
      </c>
      <c r="AE2133" s="13">
        <f t="shared" si="475"/>
        <v>0.938381745527205</v>
      </c>
    </row>
    <row r="2134" spans="1:31">
      <c r="A2134" s="5" t="s">
        <v>4295</v>
      </c>
      <c r="B2134" s="5" t="s">
        <v>4296</v>
      </c>
      <c r="C2134" s="6">
        <v>1319514403.1</v>
      </c>
      <c r="D2134" s="6">
        <v>0</v>
      </c>
      <c r="E2134" s="6">
        <v>0</v>
      </c>
      <c r="F2134" s="6">
        <v>0</v>
      </c>
      <c r="G2134" s="6">
        <v>498030518.96</v>
      </c>
      <c r="H2134" s="6">
        <v>2785638376.81</v>
      </c>
      <c r="I2134" s="6">
        <v>298634098.17</v>
      </c>
      <c r="J2134" s="6">
        <v>0</v>
      </c>
      <c r="K2134" s="6">
        <v>9130464.59</v>
      </c>
      <c r="L2134" s="6">
        <v>417784056</v>
      </c>
      <c r="M2134" s="6">
        <v>600494071.53</v>
      </c>
      <c r="N2134" s="6">
        <v>24456790.74</v>
      </c>
      <c r="O2134" s="6">
        <v>-627351.06</v>
      </c>
      <c r="P2134" s="6">
        <v>65649041.97</v>
      </c>
      <c r="Q2134" s="6">
        <v>-725407857.89</v>
      </c>
      <c r="R2134" s="8">
        <f t="shared" si="462"/>
        <v>4910947861.63</v>
      </c>
      <c r="S2134" s="8">
        <f t="shared" si="463"/>
        <v>333435169.81</v>
      </c>
      <c r="T2134" s="8">
        <f t="shared" si="464"/>
        <v>5244383031.44</v>
      </c>
      <c r="U2134" s="8">
        <f t="shared" si="465"/>
        <v>1817544922.06</v>
      </c>
      <c r="V2134" s="8">
        <f t="shared" si="466"/>
        <v>3093402939.57</v>
      </c>
      <c r="W2134" s="8">
        <f t="shared" si="467"/>
        <v>1817544922.06</v>
      </c>
      <c r="X2134" s="8">
        <f t="shared" si="468"/>
        <v>3426838109.38</v>
      </c>
      <c r="Y2134" s="13">
        <f t="shared" si="469"/>
        <v>0.936420515471303</v>
      </c>
      <c r="Z2134" s="13">
        <f t="shared" si="470"/>
        <v>0.0635794845286969</v>
      </c>
      <c r="AA2134" s="13">
        <f t="shared" si="471"/>
        <v>15.728343936929</v>
      </c>
      <c r="AB2134" s="13">
        <f t="shared" si="472"/>
        <v>0.370100635003837</v>
      </c>
      <c r="AC2134" s="13">
        <f t="shared" si="473"/>
        <v>0.629899364996163</v>
      </c>
      <c r="AD2134" s="13">
        <f t="shared" si="474"/>
        <v>0.34656982740655</v>
      </c>
      <c r="AE2134" s="13">
        <f t="shared" si="475"/>
        <v>0.65343017259345</v>
      </c>
    </row>
    <row r="2135" spans="1:31">
      <c r="A2135" s="5" t="s">
        <v>4297</v>
      </c>
      <c r="B2135" s="5" t="s">
        <v>4298</v>
      </c>
      <c r="C2135" s="6">
        <v>200000000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2062864.84</v>
      </c>
      <c r="L2135" s="6">
        <v>201116925</v>
      </c>
      <c r="M2135" s="6">
        <v>836092076.05</v>
      </c>
      <c r="N2135" s="6">
        <v>7361933.6</v>
      </c>
      <c r="O2135" s="6">
        <v>-1002437.91</v>
      </c>
      <c r="P2135" s="6">
        <v>100634780</v>
      </c>
      <c r="Q2135" s="6">
        <v>1485164468.73</v>
      </c>
      <c r="R2135" s="8">
        <f t="shared" si="462"/>
        <v>202062864.84</v>
      </c>
      <c r="S2135" s="8">
        <f t="shared" si="463"/>
        <v>2614643878.27</v>
      </c>
      <c r="T2135" s="8">
        <f t="shared" si="464"/>
        <v>2816706743.11</v>
      </c>
      <c r="U2135" s="8">
        <f t="shared" si="465"/>
        <v>200000000</v>
      </c>
      <c r="V2135" s="8">
        <f t="shared" si="466"/>
        <v>2062864.84</v>
      </c>
      <c r="W2135" s="8">
        <f t="shared" si="467"/>
        <v>200000000</v>
      </c>
      <c r="X2135" s="8">
        <f t="shared" si="468"/>
        <v>2616706743.11</v>
      </c>
      <c r="Y2135" s="13">
        <f t="shared" si="469"/>
        <v>0.0717372745083491</v>
      </c>
      <c r="Z2135" s="13">
        <f t="shared" si="470"/>
        <v>0.928262725491651</v>
      </c>
      <c r="AA2135" s="13">
        <f t="shared" si="471"/>
        <v>1.07728121849378</v>
      </c>
      <c r="AB2135" s="13">
        <f t="shared" si="472"/>
        <v>0.989790974993681</v>
      </c>
      <c r="AC2135" s="13">
        <f t="shared" si="473"/>
        <v>0.0102090250063189</v>
      </c>
      <c r="AD2135" s="13">
        <f t="shared" si="474"/>
        <v>0.0710049068790082</v>
      </c>
      <c r="AE2135" s="13">
        <f t="shared" si="475"/>
        <v>0.928995093120992</v>
      </c>
    </row>
    <row r="2136" spans="1:31">
      <c r="A2136" s="5" t="s">
        <v>4299</v>
      </c>
      <c r="B2136" s="5" t="s">
        <v>4300</v>
      </c>
      <c r="C2136" s="6">
        <v>245996037.5</v>
      </c>
      <c r="D2136" s="6">
        <v>9389700</v>
      </c>
      <c r="E2136" s="6">
        <v>0</v>
      </c>
      <c r="F2136" s="6">
        <v>0</v>
      </c>
      <c r="G2136" s="6">
        <v>0</v>
      </c>
      <c r="H2136" s="6">
        <v>350430555.56</v>
      </c>
      <c r="I2136" s="6">
        <v>716234812.69</v>
      </c>
      <c r="J2136" s="6">
        <v>0</v>
      </c>
      <c r="K2136" s="6">
        <v>100986864.71</v>
      </c>
      <c r="L2136" s="6">
        <v>654111982</v>
      </c>
      <c r="M2136" s="6">
        <v>520421511.46</v>
      </c>
      <c r="N2136" s="6">
        <v>0</v>
      </c>
      <c r="O2136" s="6">
        <v>37419675.03</v>
      </c>
      <c r="P2136" s="6">
        <v>214904940.03</v>
      </c>
      <c r="Q2136" s="6">
        <v>2403551633.15</v>
      </c>
      <c r="R2136" s="8">
        <f t="shared" si="462"/>
        <v>1423037970.46</v>
      </c>
      <c r="S2136" s="8">
        <f t="shared" si="463"/>
        <v>3830409741.67</v>
      </c>
      <c r="T2136" s="8">
        <f t="shared" si="464"/>
        <v>5253447712.13</v>
      </c>
      <c r="U2136" s="8">
        <f t="shared" si="465"/>
        <v>255385737.5</v>
      </c>
      <c r="V2136" s="8">
        <f t="shared" si="466"/>
        <v>1167652232.96</v>
      </c>
      <c r="W2136" s="8">
        <f t="shared" si="467"/>
        <v>255385737.5</v>
      </c>
      <c r="X2136" s="8">
        <f t="shared" si="468"/>
        <v>4998061974.63</v>
      </c>
      <c r="Y2136" s="13">
        <f t="shared" si="469"/>
        <v>0.270876964697728</v>
      </c>
      <c r="Z2136" s="13">
        <f t="shared" si="470"/>
        <v>0.729123035302272</v>
      </c>
      <c r="AA2136" s="13">
        <f t="shared" si="471"/>
        <v>1.37151063892177</v>
      </c>
      <c r="AB2136" s="13">
        <f t="shared" si="472"/>
        <v>0.179465160312937</v>
      </c>
      <c r="AC2136" s="13">
        <f t="shared" si="473"/>
        <v>0.820534839687063</v>
      </c>
      <c r="AD2136" s="13">
        <f t="shared" si="474"/>
        <v>0.0486129778945595</v>
      </c>
      <c r="AE2136" s="13">
        <f t="shared" si="475"/>
        <v>0.95138702210544</v>
      </c>
    </row>
    <row r="2137" spans="1:31">
      <c r="A2137" s="5" t="s">
        <v>4301</v>
      </c>
      <c r="B2137" s="5" t="s">
        <v>4302</v>
      </c>
      <c r="C2137" s="6">
        <v>50000000</v>
      </c>
      <c r="D2137" s="6">
        <v>0</v>
      </c>
      <c r="E2137" s="6">
        <v>0</v>
      </c>
      <c r="F2137" s="6">
        <v>0</v>
      </c>
      <c r="G2137" s="6">
        <v>16812736</v>
      </c>
      <c r="H2137" s="6">
        <v>0</v>
      </c>
      <c r="I2137" s="6">
        <v>513465652</v>
      </c>
      <c r="J2137" s="6">
        <v>0</v>
      </c>
      <c r="K2137" s="6">
        <v>29845974</v>
      </c>
      <c r="L2137" s="6">
        <v>428924090</v>
      </c>
      <c r="M2137" s="6">
        <v>1089695956</v>
      </c>
      <c r="N2137" s="6">
        <v>101029235</v>
      </c>
      <c r="O2137" s="6">
        <v>-5592506</v>
      </c>
      <c r="P2137" s="6">
        <v>87172002</v>
      </c>
      <c r="Q2137" s="6">
        <v>77214173</v>
      </c>
      <c r="R2137" s="8">
        <f t="shared" si="462"/>
        <v>610124362</v>
      </c>
      <c r="S2137" s="8">
        <f t="shared" si="463"/>
        <v>1576384480</v>
      </c>
      <c r="T2137" s="8">
        <f t="shared" si="464"/>
        <v>2186508842</v>
      </c>
      <c r="U2137" s="8">
        <f t="shared" si="465"/>
        <v>66812736</v>
      </c>
      <c r="V2137" s="8">
        <f t="shared" si="466"/>
        <v>543311626</v>
      </c>
      <c r="W2137" s="8">
        <f t="shared" si="467"/>
        <v>66812736</v>
      </c>
      <c r="X2137" s="8">
        <f t="shared" si="468"/>
        <v>2119696106</v>
      </c>
      <c r="Y2137" s="13">
        <f t="shared" si="469"/>
        <v>0.279040427498075</v>
      </c>
      <c r="Z2137" s="13">
        <f t="shared" si="470"/>
        <v>0.720959572501925</v>
      </c>
      <c r="AA2137" s="13">
        <f t="shared" si="471"/>
        <v>1.38704032533992</v>
      </c>
      <c r="AB2137" s="13">
        <f t="shared" si="472"/>
        <v>0.109506750035331</v>
      </c>
      <c r="AC2137" s="13">
        <f t="shared" si="473"/>
        <v>0.890493249964669</v>
      </c>
      <c r="AD2137" s="13">
        <f t="shared" si="474"/>
        <v>0.0305568103437836</v>
      </c>
      <c r="AE2137" s="13">
        <f t="shared" si="475"/>
        <v>0.969443189656216</v>
      </c>
    </row>
    <row r="2138" spans="1:31">
      <c r="A2138" s="5" t="s">
        <v>4303</v>
      </c>
      <c r="B2138" s="5" t="s">
        <v>4304</v>
      </c>
      <c r="C2138" s="6">
        <v>1837300075.04</v>
      </c>
      <c r="D2138" s="6">
        <v>0</v>
      </c>
      <c r="E2138" s="6">
        <v>0</v>
      </c>
      <c r="F2138" s="6">
        <v>0</v>
      </c>
      <c r="G2138" s="6">
        <v>202426559.24</v>
      </c>
      <c r="H2138" s="6">
        <v>1059074415.69</v>
      </c>
      <c r="I2138" s="6">
        <v>0</v>
      </c>
      <c r="J2138" s="6">
        <v>0</v>
      </c>
      <c r="K2138" s="6">
        <v>3767391.58</v>
      </c>
      <c r="L2138" s="6">
        <v>921960196</v>
      </c>
      <c r="M2138" s="6">
        <v>886552605.7</v>
      </c>
      <c r="N2138" s="6">
        <v>167102922.05</v>
      </c>
      <c r="O2138" s="6">
        <v>-12608953.26</v>
      </c>
      <c r="P2138" s="6">
        <v>417370506.33</v>
      </c>
      <c r="Q2138" s="6">
        <v>4417830279.14</v>
      </c>
      <c r="R2138" s="8">
        <f t="shared" si="462"/>
        <v>3102568441.55</v>
      </c>
      <c r="S2138" s="8">
        <f t="shared" si="463"/>
        <v>6464001711.86</v>
      </c>
      <c r="T2138" s="8">
        <f t="shared" si="464"/>
        <v>9566570153.41</v>
      </c>
      <c r="U2138" s="8">
        <f t="shared" si="465"/>
        <v>2039726634.28</v>
      </c>
      <c r="V2138" s="8">
        <f t="shared" si="466"/>
        <v>1062841807.27</v>
      </c>
      <c r="W2138" s="8">
        <f t="shared" si="467"/>
        <v>2039726634.28</v>
      </c>
      <c r="X2138" s="8">
        <f t="shared" si="468"/>
        <v>7526843519.13</v>
      </c>
      <c r="Y2138" s="13">
        <f t="shared" si="469"/>
        <v>0.324313561892826</v>
      </c>
      <c r="Z2138" s="13">
        <f t="shared" si="470"/>
        <v>0.675686438107174</v>
      </c>
      <c r="AA2138" s="13">
        <f t="shared" si="471"/>
        <v>1.47997642634554</v>
      </c>
      <c r="AB2138" s="13">
        <f t="shared" si="472"/>
        <v>0.657431632116061</v>
      </c>
      <c r="AC2138" s="13">
        <f t="shared" si="473"/>
        <v>0.342568367883939</v>
      </c>
      <c r="AD2138" s="13">
        <f t="shared" si="474"/>
        <v>0.213213994312574</v>
      </c>
      <c r="AE2138" s="13">
        <f t="shared" si="475"/>
        <v>0.786786005687426</v>
      </c>
    </row>
    <row r="2139" spans="1:31">
      <c r="A2139" s="5" t="s">
        <v>4305</v>
      </c>
      <c r="B2139" s="5" t="s">
        <v>4306</v>
      </c>
      <c r="C2139" s="6">
        <v>268106750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6">
        <v>0</v>
      </c>
      <c r="K2139" s="6">
        <v>291232.48</v>
      </c>
      <c r="L2139" s="6">
        <v>280069727</v>
      </c>
      <c r="M2139" s="6">
        <v>1904493329.35</v>
      </c>
      <c r="N2139" s="6">
        <v>0</v>
      </c>
      <c r="O2139" s="6">
        <v>-7151533.72</v>
      </c>
      <c r="P2139" s="6">
        <v>97830263.41</v>
      </c>
      <c r="Q2139" s="6">
        <v>828687504.94</v>
      </c>
      <c r="R2139" s="8">
        <f t="shared" si="462"/>
        <v>268397982.48</v>
      </c>
      <c r="S2139" s="8">
        <f t="shared" si="463"/>
        <v>3103929290.98</v>
      </c>
      <c r="T2139" s="8">
        <f t="shared" si="464"/>
        <v>3372327273.46</v>
      </c>
      <c r="U2139" s="8">
        <f t="shared" si="465"/>
        <v>268106750</v>
      </c>
      <c r="V2139" s="8">
        <f t="shared" si="466"/>
        <v>291232.48</v>
      </c>
      <c r="W2139" s="8">
        <f t="shared" si="467"/>
        <v>268106750</v>
      </c>
      <c r="X2139" s="8">
        <f t="shared" si="468"/>
        <v>3104220523.46</v>
      </c>
      <c r="Y2139" s="13">
        <f t="shared" si="469"/>
        <v>0.0795883556712526</v>
      </c>
      <c r="Z2139" s="13">
        <f t="shared" si="470"/>
        <v>0.920411644328747</v>
      </c>
      <c r="AA2139" s="13">
        <f t="shared" si="471"/>
        <v>1.08647039198347</v>
      </c>
      <c r="AB2139" s="13">
        <f t="shared" si="472"/>
        <v>0.99891492299119</v>
      </c>
      <c r="AC2139" s="13">
        <f t="shared" si="473"/>
        <v>0.00108507700880986</v>
      </c>
      <c r="AD2139" s="13">
        <f t="shared" si="474"/>
        <v>0.0795019961763447</v>
      </c>
      <c r="AE2139" s="13">
        <f t="shared" si="475"/>
        <v>0.920498003823655</v>
      </c>
    </row>
    <row r="2140" spans="1:31">
      <c r="A2140" s="5" t="s">
        <v>4307</v>
      </c>
      <c r="B2140" s="5" t="s">
        <v>4308</v>
      </c>
      <c r="C2140" s="6">
        <v>486295763.45</v>
      </c>
      <c r="D2140" s="6">
        <v>0</v>
      </c>
      <c r="E2140" s="6">
        <v>948808</v>
      </c>
      <c r="F2140" s="6">
        <v>0</v>
      </c>
      <c r="G2140" s="6">
        <v>0</v>
      </c>
      <c r="H2140" s="6">
        <v>426962599.19</v>
      </c>
      <c r="I2140" s="6">
        <v>0</v>
      </c>
      <c r="J2140" s="6">
        <v>0</v>
      </c>
      <c r="K2140" s="6">
        <v>50164166.28</v>
      </c>
      <c r="L2140" s="6">
        <v>267184734</v>
      </c>
      <c r="M2140" s="6">
        <v>690822754.7</v>
      </c>
      <c r="N2140" s="6">
        <v>169600445.27</v>
      </c>
      <c r="O2140" s="6">
        <v>-10718019.42</v>
      </c>
      <c r="P2140" s="6">
        <v>126238379.95</v>
      </c>
      <c r="Q2140" s="6">
        <v>1109969567.24</v>
      </c>
      <c r="R2140" s="8">
        <f t="shared" si="462"/>
        <v>964371336.92</v>
      </c>
      <c r="S2140" s="8">
        <f t="shared" si="463"/>
        <v>2013896971.2</v>
      </c>
      <c r="T2140" s="8">
        <f t="shared" si="464"/>
        <v>2978268308.12</v>
      </c>
      <c r="U2140" s="8">
        <f t="shared" si="465"/>
        <v>487244571.45</v>
      </c>
      <c r="V2140" s="8">
        <f t="shared" si="466"/>
        <v>477126765.47</v>
      </c>
      <c r="W2140" s="8">
        <f t="shared" si="467"/>
        <v>487244571.45</v>
      </c>
      <c r="X2140" s="8">
        <f t="shared" si="468"/>
        <v>2491023736.67</v>
      </c>
      <c r="Y2140" s="13">
        <f t="shared" si="469"/>
        <v>0.323802705851156</v>
      </c>
      <c r="Z2140" s="13">
        <f t="shared" si="470"/>
        <v>0.676197294148844</v>
      </c>
      <c r="AA2140" s="13">
        <f t="shared" si="471"/>
        <v>1.47885832826163</v>
      </c>
      <c r="AB2140" s="13">
        <f t="shared" si="472"/>
        <v>0.505245803972313</v>
      </c>
      <c r="AC2140" s="13">
        <f t="shared" si="473"/>
        <v>0.494754196027687</v>
      </c>
      <c r="AD2140" s="13">
        <f t="shared" si="474"/>
        <v>0.163599958446178</v>
      </c>
      <c r="AE2140" s="13">
        <f t="shared" si="475"/>
        <v>0.836400041553822</v>
      </c>
    </row>
    <row r="2141" spans="1:31">
      <c r="A2141" s="5" t="s">
        <v>4309</v>
      </c>
      <c r="B2141" s="5" t="s">
        <v>4310</v>
      </c>
      <c r="C2141" s="6">
        <v>2614889096.78</v>
      </c>
      <c r="D2141" s="6">
        <v>0</v>
      </c>
      <c r="E2141" s="6">
        <v>0</v>
      </c>
      <c r="F2141" s="6">
        <v>0</v>
      </c>
      <c r="G2141" s="6">
        <v>301641080.22</v>
      </c>
      <c r="H2141" s="6">
        <v>1276238900</v>
      </c>
      <c r="I2141" s="6">
        <v>0</v>
      </c>
      <c r="J2141" s="6">
        <v>0</v>
      </c>
      <c r="K2141" s="6">
        <v>11624994.12</v>
      </c>
      <c r="L2141" s="6">
        <v>459950434</v>
      </c>
      <c r="M2141" s="6">
        <v>2167394990.52</v>
      </c>
      <c r="N2141" s="6">
        <v>32127699.5</v>
      </c>
      <c r="O2141" s="6">
        <v>-4641887.37</v>
      </c>
      <c r="P2141" s="6">
        <v>93190606.83</v>
      </c>
      <c r="Q2141" s="6">
        <v>1680730076.66</v>
      </c>
      <c r="R2141" s="8">
        <f t="shared" si="462"/>
        <v>4204394071.12</v>
      </c>
      <c r="S2141" s="8">
        <f t="shared" si="463"/>
        <v>4364496521.14</v>
      </c>
      <c r="T2141" s="8">
        <f t="shared" si="464"/>
        <v>8568890592.26</v>
      </c>
      <c r="U2141" s="8">
        <f t="shared" si="465"/>
        <v>2916530177</v>
      </c>
      <c r="V2141" s="8">
        <f t="shared" si="466"/>
        <v>1287863894.12</v>
      </c>
      <c r="W2141" s="8">
        <f t="shared" si="467"/>
        <v>2916530177</v>
      </c>
      <c r="X2141" s="8">
        <f t="shared" si="468"/>
        <v>5652360415.26</v>
      </c>
      <c r="Y2141" s="13">
        <f t="shared" si="469"/>
        <v>0.490657924249575</v>
      </c>
      <c r="Z2141" s="13">
        <f t="shared" si="470"/>
        <v>0.509342075750425</v>
      </c>
      <c r="AA2141" s="13">
        <f t="shared" si="471"/>
        <v>1.96331708611875</v>
      </c>
      <c r="AB2141" s="13">
        <f t="shared" si="472"/>
        <v>0.693686207254847</v>
      </c>
      <c r="AC2141" s="13">
        <f t="shared" si="473"/>
        <v>0.306313792745153</v>
      </c>
      <c r="AD2141" s="13">
        <f t="shared" si="474"/>
        <v>0.340362634532224</v>
      </c>
      <c r="AE2141" s="13">
        <f t="shared" si="475"/>
        <v>0.659637365467776</v>
      </c>
    </row>
    <row r="2142" spans="1:31">
      <c r="A2142" s="5" t="s">
        <v>4311</v>
      </c>
      <c r="B2142" s="5" t="s">
        <v>4312</v>
      </c>
      <c r="C2142" s="6">
        <v>771186576.6</v>
      </c>
      <c r="D2142" s="6">
        <v>0</v>
      </c>
      <c r="E2142" s="6">
        <v>0</v>
      </c>
      <c r="F2142" s="6">
        <v>0</v>
      </c>
      <c r="G2142" s="6">
        <v>0</v>
      </c>
      <c r="H2142" s="6">
        <v>0</v>
      </c>
      <c r="I2142" s="6">
        <v>0</v>
      </c>
      <c r="J2142" s="6">
        <v>0</v>
      </c>
      <c r="K2142" s="6">
        <v>137402477.71</v>
      </c>
      <c r="L2142" s="6">
        <v>343900282</v>
      </c>
      <c r="M2142" s="6">
        <v>2799241472.47</v>
      </c>
      <c r="N2142" s="6">
        <v>0</v>
      </c>
      <c r="O2142" s="6">
        <v>21.83</v>
      </c>
      <c r="P2142" s="6">
        <v>17165183.8</v>
      </c>
      <c r="Q2142" s="6">
        <v>927109382.23</v>
      </c>
      <c r="R2142" s="8">
        <f t="shared" si="462"/>
        <v>908589054.31</v>
      </c>
      <c r="S2142" s="8">
        <f t="shared" si="463"/>
        <v>4087416342.33</v>
      </c>
      <c r="T2142" s="8">
        <f t="shared" si="464"/>
        <v>4996005396.64</v>
      </c>
      <c r="U2142" s="8">
        <f t="shared" si="465"/>
        <v>771186576.6</v>
      </c>
      <c r="V2142" s="8">
        <f t="shared" si="466"/>
        <v>137402477.71</v>
      </c>
      <c r="W2142" s="8">
        <f t="shared" si="467"/>
        <v>771186576.6</v>
      </c>
      <c r="X2142" s="8">
        <f t="shared" si="468"/>
        <v>4224818820.04</v>
      </c>
      <c r="Y2142" s="13">
        <f t="shared" si="469"/>
        <v>0.181863105056103</v>
      </c>
      <c r="Z2142" s="13">
        <f t="shared" si="470"/>
        <v>0.818136894943897</v>
      </c>
      <c r="AA2142" s="13">
        <f t="shared" si="471"/>
        <v>1.22228933345999</v>
      </c>
      <c r="AB2142" s="13">
        <f t="shared" si="472"/>
        <v>0.848773791563727</v>
      </c>
      <c r="AC2142" s="13">
        <f t="shared" si="473"/>
        <v>0.151226208436273</v>
      </c>
      <c r="AD2142" s="13">
        <f t="shared" si="474"/>
        <v>0.154360637224021</v>
      </c>
      <c r="AE2142" s="13">
        <f t="shared" si="475"/>
        <v>0.845639362775979</v>
      </c>
    </row>
    <row r="2143" spans="1:31">
      <c r="A2143" s="5" t="s">
        <v>4313</v>
      </c>
      <c r="B2143" s="5" t="s">
        <v>4314</v>
      </c>
      <c r="C2143" s="6">
        <v>198030914.62</v>
      </c>
      <c r="D2143" s="6">
        <v>0</v>
      </c>
      <c r="E2143" s="6">
        <v>0</v>
      </c>
      <c r="F2143" s="6">
        <v>0</v>
      </c>
      <c r="G2143" s="6">
        <v>121001649.89</v>
      </c>
      <c r="H2143" s="6">
        <v>0</v>
      </c>
      <c r="I2143" s="6">
        <v>0</v>
      </c>
      <c r="J2143" s="6">
        <v>0</v>
      </c>
      <c r="K2143" s="6">
        <v>56802451.08</v>
      </c>
      <c r="L2143" s="6">
        <v>381368000</v>
      </c>
      <c r="M2143" s="6">
        <v>493248432.69</v>
      </c>
      <c r="N2143" s="6">
        <v>0</v>
      </c>
      <c r="O2143" s="6">
        <v>722833.03</v>
      </c>
      <c r="P2143" s="6">
        <v>34700882.59</v>
      </c>
      <c r="Q2143" s="6">
        <v>204597676.76</v>
      </c>
      <c r="R2143" s="8">
        <f t="shared" si="462"/>
        <v>375835015.59</v>
      </c>
      <c r="S2143" s="8">
        <f t="shared" si="463"/>
        <v>1114637825.07</v>
      </c>
      <c r="T2143" s="8">
        <f t="shared" si="464"/>
        <v>1490472840.66</v>
      </c>
      <c r="U2143" s="8">
        <f t="shared" si="465"/>
        <v>319032564.51</v>
      </c>
      <c r="V2143" s="8">
        <f t="shared" si="466"/>
        <v>56802451.08</v>
      </c>
      <c r="W2143" s="8">
        <f t="shared" si="467"/>
        <v>319032564.51</v>
      </c>
      <c r="X2143" s="8">
        <f t="shared" si="468"/>
        <v>1171440276.15</v>
      </c>
      <c r="Y2143" s="13">
        <f t="shared" si="469"/>
        <v>0.252158244912115</v>
      </c>
      <c r="Z2143" s="13">
        <f t="shared" si="470"/>
        <v>0.747841755087885</v>
      </c>
      <c r="AA2143" s="13">
        <f t="shared" si="471"/>
        <v>1.33718128627691</v>
      </c>
      <c r="AB2143" s="13">
        <f t="shared" si="472"/>
        <v>0.848863334378705</v>
      </c>
      <c r="AC2143" s="13">
        <f t="shared" si="473"/>
        <v>0.151136665621295</v>
      </c>
      <c r="AD2143" s="13">
        <f t="shared" si="474"/>
        <v>0.21404788856718</v>
      </c>
      <c r="AE2143" s="13">
        <f t="shared" si="475"/>
        <v>0.78595211143282</v>
      </c>
    </row>
    <row r="2144" spans="1:31">
      <c r="A2144" s="5" t="s">
        <v>4315</v>
      </c>
      <c r="B2144" s="5" t="s">
        <v>4316</v>
      </c>
      <c r="C2144" s="6">
        <v>554617361.1</v>
      </c>
      <c r="D2144" s="6">
        <v>0</v>
      </c>
      <c r="E2144" s="6">
        <v>242000</v>
      </c>
      <c r="F2144" s="6">
        <v>0</v>
      </c>
      <c r="G2144" s="6">
        <v>0</v>
      </c>
      <c r="H2144" s="6">
        <v>0</v>
      </c>
      <c r="I2144" s="6">
        <v>180114001.83</v>
      </c>
      <c r="J2144" s="6">
        <v>0</v>
      </c>
      <c r="K2144" s="6">
        <v>236722.1</v>
      </c>
      <c r="L2144" s="6">
        <v>199460557</v>
      </c>
      <c r="M2144" s="6">
        <v>131054468.68</v>
      </c>
      <c r="N2144" s="6">
        <v>0</v>
      </c>
      <c r="O2144" s="6">
        <v>0</v>
      </c>
      <c r="P2144" s="6">
        <v>41733578.64</v>
      </c>
      <c r="Q2144" s="6">
        <v>329974136.58</v>
      </c>
      <c r="R2144" s="8">
        <f t="shared" si="462"/>
        <v>735210085.03</v>
      </c>
      <c r="S2144" s="8">
        <f t="shared" si="463"/>
        <v>702222740.9</v>
      </c>
      <c r="T2144" s="8">
        <f t="shared" si="464"/>
        <v>1437432825.93</v>
      </c>
      <c r="U2144" s="8">
        <f t="shared" si="465"/>
        <v>554859361.1</v>
      </c>
      <c r="V2144" s="8">
        <f t="shared" si="466"/>
        <v>180350723.93</v>
      </c>
      <c r="W2144" s="8">
        <f t="shared" si="467"/>
        <v>554859361.1</v>
      </c>
      <c r="X2144" s="8">
        <f t="shared" si="468"/>
        <v>882573464.83</v>
      </c>
      <c r="Y2144" s="13">
        <f t="shared" si="469"/>
        <v>0.511474395023871</v>
      </c>
      <c r="Z2144" s="13">
        <f t="shared" si="470"/>
        <v>0.488525604976129</v>
      </c>
      <c r="AA2144" s="13">
        <f t="shared" si="471"/>
        <v>2.0469756135891</v>
      </c>
      <c r="AB2144" s="13">
        <f t="shared" si="472"/>
        <v>0.754694980928287</v>
      </c>
      <c r="AC2144" s="13">
        <f t="shared" si="473"/>
        <v>0.245305019071713</v>
      </c>
      <c r="AD2144" s="13">
        <f t="shared" si="474"/>
        <v>0.386007158797847</v>
      </c>
      <c r="AE2144" s="13">
        <f t="shared" si="475"/>
        <v>0.613992841202153</v>
      </c>
    </row>
    <row r="2145" spans="1:31">
      <c r="A2145" s="5" t="s">
        <v>4317</v>
      </c>
      <c r="B2145" s="5" t="s">
        <v>4318</v>
      </c>
      <c r="C2145" s="6">
        <v>2789749741.85</v>
      </c>
      <c r="D2145" s="6">
        <v>0</v>
      </c>
      <c r="E2145" s="6">
        <v>0</v>
      </c>
      <c r="F2145" s="6">
        <v>0</v>
      </c>
      <c r="G2145" s="6">
        <v>10000000</v>
      </c>
      <c r="H2145" s="6">
        <v>805054939.02</v>
      </c>
      <c r="I2145" s="6">
        <v>725412605.67</v>
      </c>
      <c r="J2145" s="6">
        <v>0</v>
      </c>
      <c r="K2145" s="6">
        <v>35545887.06</v>
      </c>
      <c r="L2145" s="6">
        <v>691045431</v>
      </c>
      <c r="M2145" s="6">
        <v>1039599980.53</v>
      </c>
      <c r="N2145" s="6">
        <v>0</v>
      </c>
      <c r="O2145" s="6">
        <v>96623560</v>
      </c>
      <c r="P2145" s="6">
        <v>96075468.03</v>
      </c>
      <c r="Q2145" s="6">
        <v>719751731.32</v>
      </c>
      <c r="R2145" s="8">
        <f t="shared" si="462"/>
        <v>4365763173.6</v>
      </c>
      <c r="S2145" s="8">
        <f t="shared" si="463"/>
        <v>2643096170.88</v>
      </c>
      <c r="T2145" s="8">
        <f t="shared" si="464"/>
        <v>7008859344.48</v>
      </c>
      <c r="U2145" s="8">
        <f t="shared" si="465"/>
        <v>2799749741.85</v>
      </c>
      <c r="V2145" s="8">
        <f t="shared" si="466"/>
        <v>1566013431.75</v>
      </c>
      <c r="W2145" s="8">
        <f t="shared" si="467"/>
        <v>2799749741.85</v>
      </c>
      <c r="X2145" s="8">
        <f t="shared" si="468"/>
        <v>4209109602.63</v>
      </c>
      <c r="Y2145" s="13">
        <f t="shared" si="469"/>
        <v>0.622892108262718</v>
      </c>
      <c r="Z2145" s="13">
        <f t="shared" si="470"/>
        <v>0.377107891737282</v>
      </c>
      <c r="AA2145" s="13">
        <f t="shared" si="471"/>
        <v>2.65176099973178</v>
      </c>
      <c r="AB2145" s="13">
        <f t="shared" si="472"/>
        <v>0.6412967516837</v>
      </c>
      <c r="AC2145" s="13">
        <f t="shared" si="473"/>
        <v>0.3587032483163</v>
      </c>
      <c r="AD2145" s="13">
        <f t="shared" si="474"/>
        <v>0.399458685678293</v>
      </c>
      <c r="AE2145" s="13">
        <f t="shared" si="475"/>
        <v>0.600541314321707</v>
      </c>
    </row>
    <row r="2146" spans="1:31">
      <c r="A2146" s="5" t="s">
        <v>4319</v>
      </c>
      <c r="B2146" s="5" t="s">
        <v>4320</v>
      </c>
      <c r="C2146" s="6">
        <v>922306128.22</v>
      </c>
      <c r="D2146" s="6">
        <v>0</v>
      </c>
      <c r="E2146" s="6">
        <v>0</v>
      </c>
      <c r="F2146" s="6">
        <v>0</v>
      </c>
      <c r="G2146" s="6">
        <v>145975293.19</v>
      </c>
      <c r="H2146" s="6">
        <v>437700000</v>
      </c>
      <c r="I2146" s="6">
        <v>0</v>
      </c>
      <c r="J2146" s="6">
        <v>0</v>
      </c>
      <c r="K2146" s="6">
        <v>32244966.12</v>
      </c>
      <c r="L2146" s="6">
        <v>400000100</v>
      </c>
      <c r="M2146" s="6">
        <v>1013534954.84</v>
      </c>
      <c r="N2146" s="6">
        <v>0</v>
      </c>
      <c r="O2146" s="6">
        <v>21602388.84</v>
      </c>
      <c r="P2146" s="6">
        <v>131253906.08</v>
      </c>
      <c r="Q2146" s="6">
        <v>376463578.16</v>
      </c>
      <c r="R2146" s="8">
        <f t="shared" si="462"/>
        <v>1538226387.53</v>
      </c>
      <c r="S2146" s="8">
        <f t="shared" si="463"/>
        <v>1942854927.92</v>
      </c>
      <c r="T2146" s="8">
        <f t="shared" si="464"/>
        <v>3481081315.45</v>
      </c>
      <c r="U2146" s="8">
        <f t="shared" si="465"/>
        <v>1068281421.41</v>
      </c>
      <c r="V2146" s="8">
        <f t="shared" si="466"/>
        <v>469944966.12</v>
      </c>
      <c r="W2146" s="8">
        <f t="shared" si="467"/>
        <v>1068281421.41</v>
      </c>
      <c r="X2146" s="8">
        <f t="shared" si="468"/>
        <v>2412799894.04</v>
      </c>
      <c r="Y2146" s="13">
        <f t="shared" si="469"/>
        <v>0.441881774120853</v>
      </c>
      <c r="Z2146" s="13">
        <f t="shared" si="470"/>
        <v>0.558118225879147</v>
      </c>
      <c r="AA2146" s="13">
        <f t="shared" si="471"/>
        <v>1.79173507266279</v>
      </c>
      <c r="AB2146" s="13">
        <f t="shared" si="472"/>
        <v>0.694489075255943</v>
      </c>
      <c r="AC2146" s="13">
        <f t="shared" si="473"/>
        <v>0.305510924744057</v>
      </c>
      <c r="AD2146" s="13">
        <f t="shared" si="474"/>
        <v>0.306882064681647</v>
      </c>
      <c r="AE2146" s="13">
        <f t="shared" si="475"/>
        <v>0.693117935318353</v>
      </c>
    </row>
    <row r="2147" spans="1:31">
      <c r="A2147" s="5" t="s">
        <v>4321</v>
      </c>
      <c r="B2147" s="5" t="s">
        <v>4322</v>
      </c>
      <c r="C2147" s="6">
        <v>869331360</v>
      </c>
      <c r="D2147" s="6">
        <v>0</v>
      </c>
      <c r="E2147" s="6">
        <v>0</v>
      </c>
      <c r="F2147" s="6">
        <v>0</v>
      </c>
      <c r="G2147" s="6">
        <v>49719114.34</v>
      </c>
      <c r="H2147" s="6">
        <v>780141364.41</v>
      </c>
      <c r="I2147" s="6">
        <v>0</v>
      </c>
      <c r="J2147" s="6">
        <v>0</v>
      </c>
      <c r="K2147" s="6">
        <v>0</v>
      </c>
      <c r="L2147" s="6">
        <v>557993890</v>
      </c>
      <c r="M2147" s="6">
        <v>1747855545.04</v>
      </c>
      <c r="N2147" s="6">
        <v>28137512</v>
      </c>
      <c r="O2147" s="6">
        <v>-60773.5</v>
      </c>
      <c r="P2147" s="6">
        <v>66179095.61</v>
      </c>
      <c r="Q2147" s="6">
        <v>643780777.55</v>
      </c>
      <c r="R2147" s="8">
        <f t="shared" si="462"/>
        <v>1699191838.75</v>
      </c>
      <c r="S2147" s="8">
        <f t="shared" si="463"/>
        <v>2987611022.7</v>
      </c>
      <c r="T2147" s="8">
        <f t="shared" si="464"/>
        <v>4686802861.45</v>
      </c>
      <c r="U2147" s="8">
        <f t="shared" si="465"/>
        <v>919050474.34</v>
      </c>
      <c r="V2147" s="8">
        <f t="shared" si="466"/>
        <v>780141364.41</v>
      </c>
      <c r="W2147" s="8">
        <f t="shared" si="467"/>
        <v>919050474.34</v>
      </c>
      <c r="X2147" s="8">
        <f t="shared" si="468"/>
        <v>3767752387.11</v>
      </c>
      <c r="Y2147" s="13">
        <f t="shared" si="469"/>
        <v>0.362548178146393</v>
      </c>
      <c r="Z2147" s="13">
        <f t="shared" si="470"/>
        <v>0.637451821853607</v>
      </c>
      <c r="AA2147" s="13">
        <f t="shared" si="471"/>
        <v>1.56874600670551</v>
      </c>
      <c r="AB2147" s="13">
        <f t="shared" si="472"/>
        <v>0.540875052116595</v>
      </c>
      <c r="AC2147" s="13">
        <f t="shared" si="473"/>
        <v>0.459124947883404</v>
      </c>
      <c r="AD2147" s="13">
        <f t="shared" si="474"/>
        <v>0.196093264749707</v>
      </c>
      <c r="AE2147" s="13">
        <f t="shared" si="475"/>
        <v>0.803906735250293</v>
      </c>
    </row>
    <row r="2148" spans="1:31">
      <c r="A2148" s="5" t="s">
        <v>4323</v>
      </c>
      <c r="B2148" s="5" t="s">
        <v>4324</v>
      </c>
      <c r="C2148" s="6">
        <v>250023142.35</v>
      </c>
      <c r="D2148" s="6">
        <v>0</v>
      </c>
      <c r="E2148" s="6">
        <v>0</v>
      </c>
      <c r="F2148" s="6">
        <v>0</v>
      </c>
      <c r="G2148" s="6">
        <v>32876436.07</v>
      </c>
      <c r="H2148" s="6">
        <v>125500000</v>
      </c>
      <c r="I2148" s="6">
        <v>0</v>
      </c>
      <c r="J2148" s="6">
        <v>0</v>
      </c>
      <c r="K2148" s="6">
        <v>0</v>
      </c>
      <c r="L2148" s="6">
        <v>273800000</v>
      </c>
      <c r="M2148" s="6">
        <v>395307313.3</v>
      </c>
      <c r="N2148" s="6">
        <v>0</v>
      </c>
      <c r="O2148" s="6">
        <v>-9456213.38</v>
      </c>
      <c r="P2148" s="6">
        <v>27629087.12</v>
      </c>
      <c r="Q2148" s="6">
        <v>301694406.9</v>
      </c>
      <c r="R2148" s="8">
        <f t="shared" si="462"/>
        <v>408399578.42</v>
      </c>
      <c r="S2148" s="8">
        <f t="shared" si="463"/>
        <v>988974593.94</v>
      </c>
      <c r="T2148" s="8">
        <f t="shared" si="464"/>
        <v>1397374172.36</v>
      </c>
      <c r="U2148" s="8">
        <f t="shared" si="465"/>
        <v>282899578.42</v>
      </c>
      <c r="V2148" s="8">
        <f t="shared" si="466"/>
        <v>125500000</v>
      </c>
      <c r="W2148" s="8">
        <f t="shared" si="467"/>
        <v>282899578.42</v>
      </c>
      <c r="X2148" s="8">
        <f t="shared" si="468"/>
        <v>1114474593.94</v>
      </c>
      <c r="Y2148" s="13">
        <f t="shared" si="469"/>
        <v>0.292262148891919</v>
      </c>
      <c r="Z2148" s="13">
        <f t="shared" si="470"/>
        <v>0.707737851108081</v>
      </c>
      <c r="AA2148" s="13">
        <f t="shared" si="471"/>
        <v>1.4129525479446</v>
      </c>
      <c r="AB2148" s="13">
        <f t="shared" si="472"/>
        <v>0.692702914911104</v>
      </c>
      <c r="AC2148" s="13">
        <f t="shared" si="473"/>
        <v>0.307297085088896</v>
      </c>
      <c r="AD2148" s="13">
        <f t="shared" si="474"/>
        <v>0.202450842455615</v>
      </c>
      <c r="AE2148" s="13">
        <f t="shared" si="475"/>
        <v>0.797549157544385</v>
      </c>
    </row>
    <row r="2149" spans="1:31">
      <c r="A2149" s="5" t="s">
        <v>4325</v>
      </c>
      <c r="B2149" s="5" t="s">
        <v>4326</v>
      </c>
      <c r="C2149" s="6">
        <v>677335681.94</v>
      </c>
      <c r="D2149" s="6">
        <v>0</v>
      </c>
      <c r="E2149" s="6">
        <v>0</v>
      </c>
      <c r="F2149" s="6">
        <v>0</v>
      </c>
      <c r="G2149" s="6">
        <v>3090420</v>
      </c>
      <c r="H2149" s="6">
        <v>0</v>
      </c>
      <c r="I2149" s="6">
        <v>0</v>
      </c>
      <c r="J2149" s="6">
        <v>0</v>
      </c>
      <c r="K2149" s="6">
        <v>298352.33</v>
      </c>
      <c r="L2149" s="6">
        <v>100000000</v>
      </c>
      <c r="M2149" s="6">
        <v>640591095.52</v>
      </c>
      <c r="N2149" s="6">
        <v>0</v>
      </c>
      <c r="O2149" s="6">
        <v>136615.56</v>
      </c>
      <c r="P2149" s="6">
        <v>30948755.29</v>
      </c>
      <c r="Q2149" s="6">
        <v>270118866.19</v>
      </c>
      <c r="R2149" s="8">
        <f t="shared" si="462"/>
        <v>680724454.27</v>
      </c>
      <c r="S2149" s="8">
        <f t="shared" si="463"/>
        <v>1041795332.56</v>
      </c>
      <c r="T2149" s="8">
        <f t="shared" si="464"/>
        <v>1722519786.83</v>
      </c>
      <c r="U2149" s="8">
        <f t="shared" si="465"/>
        <v>680426101.94</v>
      </c>
      <c r="V2149" s="8">
        <f t="shared" si="466"/>
        <v>298352.33</v>
      </c>
      <c r="W2149" s="8">
        <f t="shared" si="467"/>
        <v>680426101.94</v>
      </c>
      <c r="X2149" s="8">
        <f t="shared" si="468"/>
        <v>1042093684.89</v>
      </c>
      <c r="Y2149" s="13">
        <f t="shared" si="469"/>
        <v>0.395191079646612</v>
      </c>
      <c r="Z2149" s="13">
        <f t="shared" si="470"/>
        <v>0.604808920353388</v>
      </c>
      <c r="AA2149" s="13">
        <f t="shared" si="471"/>
        <v>1.6534147667923</v>
      </c>
      <c r="AB2149" s="13">
        <f t="shared" si="472"/>
        <v>0.999561713512525</v>
      </c>
      <c r="AC2149" s="13">
        <f t="shared" si="473"/>
        <v>0.000438286487474508</v>
      </c>
      <c r="AD2149" s="13">
        <f t="shared" si="474"/>
        <v>0.395017872736433</v>
      </c>
      <c r="AE2149" s="13">
        <f t="shared" si="475"/>
        <v>0.604982127263567</v>
      </c>
    </row>
    <row r="2150" spans="1:31">
      <c r="A2150" s="5" t="s">
        <v>4327</v>
      </c>
      <c r="B2150" s="5" t="s">
        <v>4328</v>
      </c>
      <c r="C2150" s="6">
        <v>452238004.32</v>
      </c>
      <c r="D2150" s="6">
        <v>0</v>
      </c>
      <c r="E2150" s="6">
        <v>0</v>
      </c>
      <c r="F2150" s="6">
        <v>0</v>
      </c>
      <c r="G2150" s="6">
        <v>27722475.97</v>
      </c>
      <c r="H2150" s="6">
        <v>5000000</v>
      </c>
      <c r="I2150" s="6">
        <v>0</v>
      </c>
      <c r="J2150" s="6">
        <v>0</v>
      </c>
      <c r="K2150" s="6">
        <v>164027.49</v>
      </c>
      <c r="L2150" s="6">
        <v>263501200</v>
      </c>
      <c r="M2150" s="6">
        <v>280052825.37</v>
      </c>
      <c r="N2150" s="6">
        <v>0</v>
      </c>
      <c r="O2150" s="6">
        <v>16831837.62</v>
      </c>
      <c r="P2150" s="6">
        <v>51169518.36</v>
      </c>
      <c r="Q2150" s="6">
        <v>487772628.22</v>
      </c>
      <c r="R2150" s="8">
        <f t="shared" si="462"/>
        <v>485124507.78</v>
      </c>
      <c r="S2150" s="8">
        <f t="shared" si="463"/>
        <v>1099328009.57</v>
      </c>
      <c r="T2150" s="8">
        <f t="shared" si="464"/>
        <v>1584452517.35</v>
      </c>
      <c r="U2150" s="8">
        <f t="shared" si="465"/>
        <v>479960480.29</v>
      </c>
      <c r="V2150" s="8">
        <f t="shared" si="466"/>
        <v>5164027.49</v>
      </c>
      <c r="W2150" s="8">
        <f t="shared" si="467"/>
        <v>479960480.29</v>
      </c>
      <c r="X2150" s="8">
        <f t="shared" si="468"/>
        <v>1104492037.06</v>
      </c>
      <c r="Y2150" s="13">
        <f t="shared" si="469"/>
        <v>0.306178003106948</v>
      </c>
      <c r="Z2150" s="13">
        <f t="shared" si="470"/>
        <v>0.693821996893052</v>
      </c>
      <c r="AA2150" s="13">
        <f t="shared" si="471"/>
        <v>1.44129186517294</v>
      </c>
      <c r="AB2150" s="13">
        <f t="shared" si="472"/>
        <v>0.989355253327375</v>
      </c>
      <c r="AC2150" s="13">
        <f t="shared" si="473"/>
        <v>0.010644746672625</v>
      </c>
      <c r="AD2150" s="13">
        <f t="shared" si="474"/>
        <v>0.302918815827144</v>
      </c>
      <c r="AE2150" s="13">
        <f t="shared" si="475"/>
        <v>0.697081184172856</v>
      </c>
    </row>
    <row r="2151" spans="1:31">
      <c r="A2151" s="5" t="s">
        <v>4329</v>
      </c>
      <c r="B2151" s="5" t="s">
        <v>4330</v>
      </c>
      <c r="C2151" s="6">
        <v>478041274.92</v>
      </c>
      <c r="D2151" s="6">
        <v>0</v>
      </c>
      <c r="E2151" s="6">
        <v>0</v>
      </c>
      <c r="F2151" s="6">
        <v>0</v>
      </c>
      <c r="G2151" s="6">
        <v>75296440.82</v>
      </c>
      <c r="H2151" s="6">
        <v>0</v>
      </c>
      <c r="I2151" s="6">
        <v>0</v>
      </c>
      <c r="J2151" s="6">
        <v>0</v>
      </c>
      <c r="K2151" s="6">
        <v>27017865.69</v>
      </c>
      <c r="L2151" s="6">
        <v>590793578</v>
      </c>
      <c r="M2151" s="6">
        <v>1324343312.66</v>
      </c>
      <c r="N2151" s="6">
        <v>101158836.44</v>
      </c>
      <c r="O2151" s="6">
        <v>0</v>
      </c>
      <c r="P2151" s="6">
        <v>84134091.56</v>
      </c>
      <c r="Q2151" s="6">
        <v>618874775.04</v>
      </c>
      <c r="R2151" s="8">
        <f t="shared" si="462"/>
        <v>580355581.43</v>
      </c>
      <c r="S2151" s="8">
        <f t="shared" si="463"/>
        <v>2516986920.82</v>
      </c>
      <c r="T2151" s="8">
        <f t="shared" si="464"/>
        <v>3097342502.25</v>
      </c>
      <c r="U2151" s="8">
        <f t="shared" si="465"/>
        <v>553337715.74</v>
      </c>
      <c r="V2151" s="8">
        <f t="shared" si="466"/>
        <v>27017865.69</v>
      </c>
      <c r="W2151" s="8">
        <f t="shared" si="467"/>
        <v>553337715.74</v>
      </c>
      <c r="X2151" s="8">
        <f t="shared" si="468"/>
        <v>2544004786.51</v>
      </c>
      <c r="Y2151" s="13">
        <f t="shared" si="469"/>
        <v>0.187372103991862</v>
      </c>
      <c r="Z2151" s="13">
        <f t="shared" si="470"/>
        <v>0.812627896008138</v>
      </c>
      <c r="AA2151" s="13">
        <f t="shared" si="471"/>
        <v>1.23057552529551</v>
      </c>
      <c r="AB2151" s="13">
        <f t="shared" si="472"/>
        <v>0.953446013867175</v>
      </c>
      <c r="AC2151" s="13">
        <f t="shared" si="473"/>
        <v>0.0465539861328253</v>
      </c>
      <c r="AD2151" s="13">
        <f t="shared" si="474"/>
        <v>0.178649185660946</v>
      </c>
      <c r="AE2151" s="13">
        <f t="shared" si="475"/>
        <v>0.821350814339054</v>
      </c>
    </row>
    <row r="2152" spans="1:31">
      <c r="A2152" s="5" t="s">
        <v>4331</v>
      </c>
      <c r="B2152" s="5" t="s">
        <v>4332</v>
      </c>
      <c r="C2152" s="6">
        <v>385364791.65</v>
      </c>
      <c r="D2152" s="6">
        <v>0</v>
      </c>
      <c r="E2152" s="6">
        <v>0</v>
      </c>
      <c r="F2152" s="6">
        <v>0</v>
      </c>
      <c r="G2152" s="6">
        <v>0</v>
      </c>
      <c r="H2152" s="6">
        <v>79976115.28</v>
      </c>
      <c r="I2152" s="6">
        <v>0</v>
      </c>
      <c r="J2152" s="6">
        <v>0</v>
      </c>
      <c r="K2152" s="6">
        <v>88258010.34</v>
      </c>
      <c r="L2152" s="6">
        <v>841558502</v>
      </c>
      <c r="M2152" s="6">
        <v>477359515.71</v>
      </c>
      <c r="N2152" s="6">
        <v>84357832</v>
      </c>
      <c r="O2152" s="6">
        <v>0</v>
      </c>
      <c r="P2152" s="6">
        <v>112432207.76</v>
      </c>
      <c r="Q2152" s="6">
        <v>1384565139.91</v>
      </c>
      <c r="R2152" s="8">
        <f t="shared" si="462"/>
        <v>553598917.27</v>
      </c>
      <c r="S2152" s="8">
        <f t="shared" si="463"/>
        <v>2731557533.38</v>
      </c>
      <c r="T2152" s="8">
        <f t="shared" si="464"/>
        <v>3285156450.65</v>
      </c>
      <c r="U2152" s="8">
        <f t="shared" si="465"/>
        <v>385364791.65</v>
      </c>
      <c r="V2152" s="8">
        <f t="shared" si="466"/>
        <v>168234125.62</v>
      </c>
      <c r="W2152" s="8">
        <f t="shared" si="467"/>
        <v>385364791.65</v>
      </c>
      <c r="X2152" s="8">
        <f t="shared" si="468"/>
        <v>2899791659</v>
      </c>
      <c r="Y2152" s="13">
        <f t="shared" si="469"/>
        <v>0.16851523681938</v>
      </c>
      <c r="Z2152" s="13">
        <f t="shared" si="470"/>
        <v>0.83148476318062</v>
      </c>
      <c r="AA2152" s="13">
        <f t="shared" si="471"/>
        <v>1.20266785908953</v>
      </c>
      <c r="AB2152" s="13">
        <f t="shared" si="472"/>
        <v>0.696108282780565</v>
      </c>
      <c r="AC2152" s="13">
        <f t="shared" si="473"/>
        <v>0.303891717219435</v>
      </c>
      <c r="AD2152" s="13">
        <f t="shared" si="474"/>
        <v>0.117304852124699</v>
      </c>
      <c r="AE2152" s="13">
        <f t="shared" si="475"/>
        <v>0.882695147875301</v>
      </c>
    </row>
    <row r="2153" spans="1:31">
      <c r="A2153" s="5" t="s">
        <v>4333</v>
      </c>
      <c r="B2153" s="5" t="s">
        <v>4334</v>
      </c>
      <c r="C2153" s="6">
        <v>270000000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6011807.67</v>
      </c>
      <c r="L2153" s="6">
        <v>340008066</v>
      </c>
      <c r="M2153" s="6">
        <v>652843920.41</v>
      </c>
      <c r="N2153" s="6">
        <v>68441660</v>
      </c>
      <c r="O2153" s="6">
        <v>10390.73</v>
      </c>
      <c r="P2153" s="6">
        <v>109271283.91</v>
      </c>
      <c r="Q2153" s="6">
        <v>1824385777.02</v>
      </c>
      <c r="R2153" s="8">
        <f t="shared" si="462"/>
        <v>276011807.67</v>
      </c>
      <c r="S2153" s="8">
        <f t="shared" si="463"/>
        <v>2858077778.07</v>
      </c>
      <c r="T2153" s="8">
        <f t="shared" si="464"/>
        <v>3134089585.74</v>
      </c>
      <c r="U2153" s="8">
        <f t="shared" si="465"/>
        <v>270000000</v>
      </c>
      <c r="V2153" s="8">
        <f t="shared" si="466"/>
        <v>6011807.67</v>
      </c>
      <c r="W2153" s="8">
        <f t="shared" si="467"/>
        <v>270000000</v>
      </c>
      <c r="X2153" s="8">
        <f t="shared" si="468"/>
        <v>2864089585.74</v>
      </c>
      <c r="Y2153" s="13">
        <f t="shared" si="469"/>
        <v>0.0880676190386657</v>
      </c>
      <c r="Z2153" s="13">
        <f t="shared" si="470"/>
        <v>0.911932380961334</v>
      </c>
      <c r="AA2153" s="13">
        <f t="shared" si="471"/>
        <v>1.0965725319961</v>
      </c>
      <c r="AB2153" s="13">
        <f t="shared" si="472"/>
        <v>0.978219019973277</v>
      </c>
      <c r="AC2153" s="13">
        <f t="shared" si="473"/>
        <v>0.0217809800267231</v>
      </c>
      <c r="AD2153" s="13">
        <f t="shared" si="474"/>
        <v>0.0861494199873835</v>
      </c>
      <c r="AE2153" s="13">
        <f t="shared" si="475"/>
        <v>0.913850580012617</v>
      </c>
    </row>
    <row r="2154" spans="1:31">
      <c r="A2154" s="5" t="s">
        <v>4335</v>
      </c>
      <c r="B2154" s="5" t="s">
        <v>4336</v>
      </c>
      <c r="C2154" s="6">
        <v>1064188755.84</v>
      </c>
      <c r="D2154" s="6">
        <v>0</v>
      </c>
      <c r="E2154" s="6">
        <v>0</v>
      </c>
      <c r="F2154" s="6">
        <v>0</v>
      </c>
      <c r="G2154" s="6">
        <v>11394384</v>
      </c>
      <c r="H2154" s="6">
        <v>473235750</v>
      </c>
      <c r="I2154" s="6">
        <v>483805456.07</v>
      </c>
      <c r="J2154" s="6">
        <v>0</v>
      </c>
      <c r="K2154" s="6">
        <v>211317.33</v>
      </c>
      <c r="L2154" s="6">
        <v>594048710</v>
      </c>
      <c r="M2154" s="6">
        <v>873810473.56</v>
      </c>
      <c r="N2154" s="6">
        <v>0</v>
      </c>
      <c r="O2154" s="6">
        <v>-40845850.04</v>
      </c>
      <c r="P2154" s="6">
        <v>84511054.77</v>
      </c>
      <c r="Q2154" s="6">
        <v>1154036646.08</v>
      </c>
      <c r="R2154" s="8">
        <f t="shared" si="462"/>
        <v>2032835663.24</v>
      </c>
      <c r="S2154" s="8">
        <f t="shared" si="463"/>
        <v>2665561034.37</v>
      </c>
      <c r="T2154" s="8">
        <f t="shared" si="464"/>
        <v>4698396697.61</v>
      </c>
      <c r="U2154" s="8">
        <f t="shared" si="465"/>
        <v>1075583139.84</v>
      </c>
      <c r="V2154" s="8">
        <f t="shared" si="466"/>
        <v>957252523.4</v>
      </c>
      <c r="W2154" s="8">
        <f t="shared" si="467"/>
        <v>1075583139.84</v>
      </c>
      <c r="X2154" s="8">
        <f t="shared" si="468"/>
        <v>3622813557.77</v>
      </c>
      <c r="Y2154" s="13">
        <f t="shared" si="469"/>
        <v>0.432665820720092</v>
      </c>
      <c r="Z2154" s="13">
        <f t="shared" si="470"/>
        <v>0.567334179279908</v>
      </c>
      <c r="AA2154" s="13">
        <f t="shared" si="471"/>
        <v>1.76262956917078</v>
      </c>
      <c r="AB2154" s="13">
        <f t="shared" si="472"/>
        <v>0.529104816139294</v>
      </c>
      <c r="AC2154" s="13">
        <f t="shared" si="473"/>
        <v>0.470895183860706</v>
      </c>
      <c r="AD2154" s="13">
        <f t="shared" si="474"/>
        <v>0.228925569521861</v>
      </c>
      <c r="AE2154" s="13">
        <f t="shared" si="475"/>
        <v>0.771074430478139</v>
      </c>
    </row>
    <row r="2155" spans="1:31">
      <c r="A2155" s="5" t="s">
        <v>4337</v>
      </c>
      <c r="B2155" s="5" t="s">
        <v>4338</v>
      </c>
      <c r="C2155" s="6">
        <v>169500000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551749.77</v>
      </c>
      <c r="L2155" s="6">
        <v>134400000</v>
      </c>
      <c r="M2155" s="6">
        <v>479787412.72</v>
      </c>
      <c r="N2155" s="6">
        <v>0</v>
      </c>
      <c r="O2155" s="6">
        <v>-4134586.37</v>
      </c>
      <c r="P2155" s="6">
        <v>46074528.22</v>
      </c>
      <c r="Q2155" s="6">
        <v>324980884.94</v>
      </c>
      <c r="R2155" s="8">
        <f t="shared" si="462"/>
        <v>170051749.77</v>
      </c>
      <c r="S2155" s="8">
        <f t="shared" si="463"/>
        <v>981108239.51</v>
      </c>
      <c r="T2155" s="8">
        <f t="shared" si="464"/>
        <v>1151159989.28</v>
      </c>
      <c r="U2155" s="8">
        <f t="shared" si="465"/>
        <v>169500000</v>
      </c>
      <c r="V2155" s="8">
        <f t="shared" si="466"/>
        <v>551749.77</v>
      </c>
      <c r="W2155" s="8">
        <f t="shared" si="467"/>
        <v>169500000</v>
      </c>
      <c r="X2155" s="8">
        <f t="shared" si="468"/>
        <v>981659989.28</v>
      </c>
      <c r="Y2155" s="13">
        <f t="shared" si="469"/>
        <v>0.147722081512197</v>
      </c>
      <c r="Z2155" s="13">
        <f t="shared" si="470"/>
        <v>0.852277918487803</v>
      </c>
      <c r="AA2155" s="13">
        <f t="shared" si="471"/>
        <v>1.17332618657339</v>
      </c>
      <c r="AB2155" s="13">
        <f t="shared" si="472"/>
        <v>0.996755400807423</v>
      </c>
      <c r="AC2155" s="13">
        <f t="shared" si="473"/>
        <v>0.00324459919257672</v>
      </c>
      <c r="AD2155" s="13">
        <f t="shared" si="474"/>
        <v>0.147242782565797</v>
      </c>
      <c r="AE2155" s="13">
        <f t="shared" si="475"/>
        <v>0.852757217434203</v>
      </c>
    </row>
    <row r="2156" spans="1:31">
      <c r="A2156" s="5" t="s">
        <v>4339</v>
      </c>
      <c r="B2156" s="5" t="s">
        <v>4340</v>
      </c>
      <c r="C2156" s="6">
        <v>100000000</v>
      </c>
      <c r="D2156" s="6">
        <v>0</v>
      </c>
      <c r="E2156" s="6">
        <v>0</v>
      </c>
      <c r="F2156" s="6">
        <v>0</v>
      </c>
      <c r="G2156" s="6">
        <v>12884870.15</v>
      </c>
      <c r="H2156" s="6">
        <v>0</v>
      </c>
      <c r="I2156" s="6">
        <v>0</v>
      </c>
      <c r="J2156" s="6">
        <v>0</v>
      </c>
      <c r="K2156" s="6">
        <v>52119728.6</v>
      </c>
      <c r="L2156" s="6">
        <v>586272256</v>
      </c>
      <c r="M2156" s="6">
        <v>4100916401.24</v>
      </c>
      <c r="N2156" s="6">
        <v>0</v>
      </c>
      <c r="O2156" s="6">
        <v>81674.18</v>
      </c>
      <c r="P2156" s="6">
        <v>225515213.28</v>
      </c>
      <c r="Q2156" s="6">
        <v>2106242819.83</v>
      </c>
      <c r="R2156" s="8">
        <f t="shared" si="462"/>
        <v>165004598.75</v>
      </c>
      <c r="S2156" s="8">
        <f t="shared" si="463"/>
        <v>7019028364.53</v>
      </c>
      <c r="T2156" s="8">
        <f t="shared" si="464"/>
        <v>7184032963.28</v>
      </c>
      <c r="U2156" s="8">
        <f t="shared" si="465"/>
        <v>112884870.15</v>
      </c>
      <c r="V2156" s="8">
        <f t="shared" si="466"/>
        <v>52119728.6</v>
      </c>
      <c r="W2156" s="8">
        <f t="shared" si="467"/>
        <v>112884870.15</v>
      </c>
      <c r="X2156" s="8">
        <f t="shared" si="468"/>
        <v>7071148093.13</v>
      </c>
      <c r="Y2156" s="13">
        <f t="shared" si="469"/>
        <v>0.0229682407630079</v>
      </c>
      <c r="Z2156" s="13">
        <f t="shared" si="470"/>
        <v>0.977031759236992</v>
      </c>
      <c r="AA2156" s="13">
        <f t="shared" si="471"/>
        <v>1.02350818235524</v>
      </c>
      <c r="AB2156" s="13">
        <f t="shared" si="472"/>
        <v>0.684131660603187</v>
      </c>
      <c r="AC2156" s="13">
        <f t="shared" si="473"/>
        <v>0.315868339396813</v>
      </c>
      <c r="AD2156" s="13">
        <f t="shared" si="474"/>
        <v>0.0157133006943304</v>
      </c>
      <c r="AE2156" s="13">
        <f t="shared" si="475"/>
        <v>0.98428669930567</v>
      </c>
    </row>
    <row r="2157" spans="1:31">
      <c r="A2157" s="5" t="s">
        <v>4341</v>
      </c>
      <c r="B2157" s="5" t="s">
        <v>4342</v>
      </c>
      <c r="C2157" s="6">
        <v>565478086.12</v>
      </c>
      <c r="D2157" s="6">
        <v>0</v>
      </c>
      <c r="E2157" s="6">
        <v>0</v>
      </c>
      <c r="F2157" s="6">
        <v>0</v>
      </c>
      <c r="G2157" s="6">
        <v>82091462.24</v>
      </c>
      <c r="H2157" s="6">
        <v>738835317.52</v>
      </c>
      <c r="I2157" s="6">
        <v>0</v>
      </c>
      <c r="J2157" s="6">
        <v>0</v>
      </c>
      <c r="K2157" s="6">
        <v>109062814.75</v>
      </c>
      <c r="L2157" s="6">
        <v>694439710</v>
      </c>
      <c r="M2157" s="6">
        <v>5916619655.12</v>
      </c>
      <c r="N2157" s="6">
        <v>34668593</v>
      </c>
      <c r="O2157" s="6">
        <v>41790</v>
      </c>
      <c r="P2157" s="6">
        <v>92678215.11</v>
      </c>
      <c r="Q2157" s="6">
        <v>3295779794.77</v>
      </c>
      <c r="R2157" s="8">
        <f t="shared" si="462"/>
        <v>1495467680.63</v>
      </c>
      <c r="S2157" s="8">
        <f t="shared" si="463"/>
        <v>9964890572</v>
      </c>
      <c r="T2157" s="8">
        <f t="shared" si="464"/>
        <v>11460358252.63</v>
      </c>
      <c r="U2157" s="8">
        <f t="shared" si="465"/>
        <v>647569548.36</v>
      </c>
      <c r="V2157" s="8">
        <f t="shared" si="466"/>
        <v>847898132.27</v>
      </c>
      <c r="W2157" s="8">
        <f t="shared" si="467"/>
        <v>647569548.36</v>
      </c>
      <c r="X2157" s="8">
        <f t="shared" si="468"/>
        <v>10812788704.27</v>
      </c>
      <c r="Y2157" s="13">
        <f t="shared" si="469"/>
        <v>0.130490482728741</v>
      </c>
      <c r="Z2157" s="13">
        <f t="shared" si="470"/>
        <v>0.869509517271259</v>
      </c>
      <c r="AA2157" s="13">
        <f t="shared" si="471"/>
        <v>1.15007366812758</v>
      </c>
      <c r="AB2157" s="13">
        <f t="shared" si="472"/>
        <v>0.433021426505985</v>
      </c>
      <c r="AC2157" s="13">
        <f t="shared" si="473"/>
        <v>0.566978573494015</v>
      </c>
      <c r="AD2157" s="13">
        <f t="shared" si="474"/>
        <v>0.0565051749766541</v>
      </c>
      <c r="AE2157" s="13">
        <f t="shared" si="475"/>
        <v>0.943494825023346</v>
      </c>
    </row>
    <row r="2158" spans="1:31">
      <c r="A2158" s="5" t="s">
        <v>4343</v>
      </c>
      <c r="B2158" s="5" t="s">
        <v>4344</v>
      </c>
      <c r="C2158" s="6">
        <v>69000000</v>
      </c>
      <c r="D2158" s="6">
        <v>0</v>
      </c>
      <c r="E2158" s="6">
        <v>0</v>
      </c>
      <c r="F2158" s="6">
        <v>0</v>
      </c>
      <c r="G2158" s="6">
        <v>11300000</v>
      </c>
      <c r="H2158" s="6">
        <v>84750000</v>
      </c>
      <c r="I2158" s="6">
        <v>485765137.45</v>
      </c>
      <c r="J2158" s="6">
        <v>0</v>
      </c>
      <c r="K2158" s="6">
        <v>22273898.02</v>
      </c>
      <c r="L2158" s="6">
        <v>494185456</v>
      </c>
      <c r="M2158" s="6">
        <v>156241166.14</v>
      </c>
      <c r="N2158" s="6">
        <v>49993950.9</v>
      </c>
      <c r="O2158" s="6">
        <v>485838.9</v>
      </c>
      <c r="P2158" s="6">
        <v>25289894.01</v>
      </c>
      <c r="Q2158" s="6">
        <v>1064677524.23</v>
      </c>
      <c r="R2158" s="8">
        <f t="shared" si="462"/>
        <v>673089035.47</v>
      </c>
      <c r="S2158" s="8">
        <f t="shared" si="463"/>
        <v>1690885928.38</v>
      </c>
      <c r="T2158" s="8">
        <f t="shared" si="464"/>
        <v>2363974963.85</v>
      </c>
      <c r="U2158" s="8">
        <f t="shared" si="465"/>
        <v>80300000</v>
      </c>
      <c r="V2158" s="8">
        <f t="shared" si="466"/>
        <v>592789035.47</v>
      </c>
      <c r="W2158" s="8">
        <f t="shared" si="467"/>
        <v>80300000</v>
      </c>
      <c r="X2158" s="8">
        <f t="shared" si="468"/>
        <v>2283674963.85</v>
      </c>
      <c r="Y2158" s="13">
        <f t="shared" si="469"/>
        <v>0.284727649726797</v>
      </c>
      <c r="Z2158" s="13">
        <f t="shared" si="470"/>
        <v>0.715272350273203</v>
      </c>
      <c r="AA2158" s="13">
        <f t="shared" si="471"/>
        <v>1.39806886092835</v>
      </c>
      <c r="AB2158" s="13">
        <f t="shared" si="472"/>
        <v>0.119300710260313</v>
      </c>
      <c r="AC2158" s="13">
        <f t="shared" si="473"/>
        <v>0.880699289739687</v>
      </c>
      <c r="AD2158" s="13">
        <f t="shared" si="474"/>
        <v>0.0339682108431565</v>
      </c>
      <c r="AE2158" s="13">
        <f t="shared" si="475"/>
        <v>0.966031789156844</v>
      </c>
    </row>
    <row r="2159" spans="1:31">
      <c r="A2159" s="5" t="s">
        <v>4345</v>
      </c>
      <c r="B2159" s="5" t="s">
        <v>4346</v>
      </c>
      <c r="C2159" s="6">
        <v>973859235.75</v>
      </c>
      <c r="D2159" s="6">
        <v>0</v>
      </c>
      <c r="E2159" s="6">
        <v>0</v>
      </c>
      <c r="F2159" s="6">
        <v>0</v>
      </c>
      <c r="G2159" s="6">
        <v>79977110.77</v>
      </c>
      <c r="H2159" s="6">
        <v>642240000</v>
      </c>
      <c r="I2159" s="6">
        <v>0</v>
      </c>
      <c r="J2159" s="6">
        <v>0</v>
      </c>
      <c r="K2159" s="6">
        <v>0</v>
      </c>
      <c r="L2159" s="6">
        <v>100000000</v>
      </c>
      <c r="M2159" s="6">
        <v>1251785434.06</v>
      </c>
      <c r="N2159" s="6">
        <v>100012255.55</v>
      </c>
      <c r="O2159" s="6">
        <v>55062986.22</v>
      </c>
      <c r="P2159" s="6">
        <v>50000000</v>
      </c>
      <c r="Q2159" s="6">
        <v>1573499384.7</v>
      </c>
      <c r="R2159" s="8">
        <f t="shared" si="462"/>
        <v>1696076346.52</v>
      </c>
      <c r="S2159" s="8">
        <f t="shared" si="463"/>
        <v>2930335549.43</v>
      </c>
      <c r="T2159" s="8">
        <f t="shared" si="464"/>
        <v>4626411895.95</v>
      </c>
      <c r="U2159" s="8">
        <f t="shared" si="465"/>
        <v>1053836346.52</v>
      </c>
      <c r="V2159" s="8">
        <f t="shared" si="466"/>
        <v>642240000</v>
      </c>
      <c r="W2159" s="8">
        <f t="shared" si="467"/>
        <v>1053836346.52</v>
      </c>
      <c r="X2159" s="8">
        <f t="shared" si="468"/>
        <v>3572575549.43</v>
      </c>
      <c r="Y2159" s="13">
        <f t="shared" si="469"/>
        <v>0.366607294089996</v>
      </c>
      <c r="Z2159" s="13">
        <f t="shared" si="470"/>
        <v>0.633392705910003</v>
      </c>
      <c r="AA2159" s="13">
        <f t="shared" si="471"/>
        <v>1.57879936202184</v>
      </c>
      <c r="AB2159" s="13">
        <f t="shared" si="472"/>
        <v>0.621337800437024</v>
      </c>
      <c r="AC2159" s="13">
        <f t="shared" si="473"/>
        <v>0.378662199562976</v>
      </c>
      <c r="AD2159" s="13">
        <f t="shared" si="474"/>
        <v>0.227786969734047</v>
      </c>
      <c r="AE2159" s="13">
        <f t="shared" si="475"/>
        <v>0.772213030265952</v>
      </c>
    </row>
    <row r="2160" spans="1:31">
      <c r="A2160" s="5" t="s">
        <v>4347</v>
      </c>
      <c r="B2160" s="5" t="s">
        <v>4348</v>
      </c>
      <c r="C2160" s="6">
        <v>172800000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3732092.61</v>
      </c>
      <c r="L2160" s="6">
        <v>234024890</v>
      </c>
      <c r="M2160" s="6">
        <v>830136848.93</v>
      </c>
      <c r="N2160" s="6">
        <v>0</v>
      </c>
      <c r="O2160" s="6">
        <v>0</v>
      </c>
      <c r="P2160" s="6">
        <v>78068971.16</v>
      </c>
      <c r="Q2160" s="6">
        <v>891857707.45</v>
      </c>
      <c r="R2160" s="8">
        <f t="shared" si="462"/>
        <v>176532092.61</v>
      </c>
      <c r="S2160" s="8">
        <f t="shared" si="463"/>
        <v>2034088417.54</v>
      </c>
      <c r="T2160" s="8">
        <f t="shared" si="464"/>
        <v>2210620510.15</v>
      </c>
      <c r="U2160" s="8">
        <f t="shared" si="465"/>
        <v>172800000</v>
      </c>
      <c r="V2160" s="8">
        <f t="shared" si="466"/>
        <v>3732092.61</v>
      </c>
      <c r="W2160" s="8">
        <f t="shared" si="467"/>
        <v>172800000</v>
      </c>
      <c r="X2160" s="8">
        <f t="shared" si="468"/>
        <v>2037820510.15</v>
      </c>
      <c r="Y2160" s="13">
        <f t="shared" si="469"/>
        <v>0.0798563533629847</v>
      </c>
      <c r="Z2160" s="13">
        <f t="shared" si="470"/>
        <v>0.920143646637015</v>
      </c>
      <c r="AA2160" s="13">
        <f t="shared" si="471"/>
        <v>1.08678683339808</v>
      </c>
      <c r="AB2160" s="13">
        <f t="shared" si="472"/>
        <v>0.978858843427155</v>
      </c>
      <c r="AC2160" s="13">
        <f t="shared" si="473"/>
        <v>0.0211411565728451</v>
      </c>
      <c r="AD2160" s="13">
        <f t="shared" si="474"/>
        <v>0.0781680976932014</v>
      </c>
      <c r="AE2160" s="13">
        <f t="shared" si="475"/>
        <v>0.921831902306798</v>
      </c>
    </row>
    <row r="2161" spans="1:31">
      <c r="A2161" s="5" t="s">
        <v>4349</v>
      </c>
      <c r="B2161" s="5" t="s">
        <v>4350</v>
      </c>
      <c r="C2161" s="6">
        <v>114611558.15</v>
      </c>
      <c r="D2161" s="6">
        <v>0</v>
      </c>
      <c r="E2161" s="6">
        <v>0</v>
      </c>
      <c r="F2161" s="6">
        <v>0</v>
      </c>
      <c r="G2161" s="6">
        <v>5000000</v>
      </c>
      <c r="H2161" s="6">
        <v>99560363.55</v>
      </c>
      <c r="I2161" s="6">
        <v>0</v>
      </c>
      <c r="J2161" s="6">
        <v>0</v>
      </c>
      <c r="K2161" s="6">
        <v>2296683.72</v>
      </c>
      <c r="L2161" s="6">
        <v>214952162</v>
      </c>
      <c r="M2161" s="6">
        <v>447664600.31</v>
      </c>
      <c r="N2161" s="6">
        <v>4549214.5</v>
      </c>
      <c r="O2161" s="6">
        <v>-1021187.74</v>
      </c>
      <c r="P2161" s="6">
        <v>38208240.89</v>
      </c>
      <c r="Q2161" s="6">
        <v>348426227.46</v>
      </c>
      <c r="R2161" s="8">
        <f t="shared" si="462"/>
        <v>221468605.42</v>
      </c>
      <c r="S2161" s="8">
        <f t="shared" si="463"/>
        <v>1043680828.42</v>
      </c>
      <c r="T2161" s="8">
        <f t="shared" si="464"/>
        <v>1265149433.84</v>
      </c>
      <c r="U2161" s="8">
        <f t="shared" si="465"/>
        <v>119611558.15</v>
      </c>
      <c r="V2161" s="8">
        <f t="shared" si="466"/>
        <v>101857047.27</v>
      </c>
      <c r="W2161" s="8">
        <f t="shared" si="467"/>
        <v>119611558.15</v>
      </c>
      <c r="X2161" s="8">
        <f t="shared" si="468"/>
        <v>1145537875.69</v>
      </c>
      <c r="Y2161" s="13">
        <f t="shared" si="469"/>
        <v>0.175053317415473</v>
      </c>
      <c r="Z2161" s="13">
        <f t="shared" si="470"/>
        <v>0.824946682584527</v>
      </c>
      <c r="AA2161" s="13">
        <f t="shared" si="471"/>
        <v>1.21219955314814</v>
      </c>
      <c r="AB2161" s="13">
        <f t="shared" si="472"/>
        <v>0.540083583960647</v>
      </c>
      <c r="AC2161" s="13">
        <f t="shared" si="473"/>
        <v>0.459916416039353</v>
      </c>
      <c r="AD2161" s="13">
        <f t="shared" si="474"/>
        <v>0.0945434230539497</v>
      </c>
      <c r="AE2161" s="13">
        <f t="shared" si="475"/>
        <v>0.90545657694605</v>
      </c>
    </row>
    <row r="2162" spans="1:31">
      <c r="A2162" s="5" t="s">
        <v>4351</v>
      </c>
      <c r="B2162" s="5" t="s">
        <v>4352</v>
      </c>
      <c r="C2162" s="6">
        <v>552077403.2</v>
      </c>
      <c r="D2162" s="6">
        <v>0</v>
      </c>
      <c r="E2162" s="6">
        <v>0</v>
      </c>
      <c r="F2162" s="6">
        <v>0</v>
      </c>
      <c r="G2162" s="6">
        <v>6648899.33</v>
      </c>
      <c r="H2162" s="6">
        <v>127113522.73</v>
      </c>
      <c r="I2162" s="6">
        <v>39275389.07</v>
      </c>
      <c r="J2162" s="6">
        <v>0</v>
      </c>
      <c r="K2162" s="6">
        <v>13082553.07</v>
      </c>
      <c r="L2162" s="6">
        <v>158245409</v>
      </c>
      <c r="M2162" s="6">
        <v>688085735.79</v>
      </c>
      <c r="N2162" s="6">
        <v>35966863.24</v>
      </c>
      <c r="O2162" s="6">
        <v>-11062536.91</v>
      </c>
      <c r="P2162" s="6">
        <v>50624669.04</v>
      </c>
      <c r="Q2162" s="6">
        <v>248422346.6</v>
      </c>
      <c r="R2162" s="8">
        <f t="shared" si="462"/>
        <v>738197767.4</v>
      </c>
      <c r="S2162" s="8">
        <f t="shared" si="463"/>
        <v>1098348760.28</v>
      </c>
      <c r="T2162" s="8">
        <f t="shared" si="464"/>
        <v>1836546527.68</v>
      </c>
      <c r="U2162" s="8">
        <f t="shared" si="465"/>
        <v>558726302.53</v>
      </c>
      <c r="V2162" s="8">
        <f t="shared" si="466"/>
        <v>179471464.87</v>
      </c>
      <c r="W2162" s="8">
        <f t="shared" si="467"/>
        <v>558726302.53</v>
      </c>
      <c r="X2162" s="8">
        <f t="shared" si="468"/>
        <v>1277820225.15</v>
      </c>
      <c r="Y2162" s="13">
        <f t="shared" si="469"/>
        <v>0.401948851430691</v>
      </c>
      <c r="Z2162" s="13">
        <f t="shared" si="470"/>
        <v>0.598051148569309</v>
      </c>
      <c r="AA2162" s="13">
        <f t="shared" si="471"/>
        <v>1.67209778359636</v>
      </c>
      <c r="AB2162" s="13">
        <f t="shared" si="472"/>
        <v>0.756878884228931</v>
      </c>
      <c r="AC2162" s="13">
        <f t="shared" si="473"/>
        <v>0.243121115771069</v>
      </c>
      <c r="AD2162" s="13">
        <f t="shared" si="474"/>
        <v>0.304226598187962</v>
      </c>
      <c r="AE2162" s="13">
        <f t="shared" si="475"/>
        <v>0.695773401812038</v>
      </c>
    </row>
    <row r="2163" spans="1:31">
      <c r="A2163" s="5" t="s">
        <v>4353</v>
      </c>
      <c r="B2163" s="5" t="s">
        <v>4354</v>
      </c>
      <c r="C2163" s="6">
        <v>51905016.02</v>
      </c>
      <c r="D2163" s="6">
        <v>0</v>
      </c>
      <c r="E2163" s="6">
        <v>0</v>
      </c>
      <c r="F2163" s="6">
        <v>0</v>
      </c>
      <c r="G2163" s="6">
        <v>22282490.9</v>
      </c>
      <c r="H2163" s="6">
        <v>0</v>
      </c>
      <c r="I2163" s="6">
        <v>0</v>
      </c>
      <c r="J2163" s="6">
        <v>0</v>
      </c>
      <c r="K2163" s="6">
        <v>13568509.41</v>
      </c>
      <c r="L2163" s="6">
        <v>206728564</v>
      </c>
      <c r="M2163" s="6">
        <v>1200292608.2</v>
      </c>
      <c r="N2163" s="6">
        <v>18128671.04</v>
      </c>
      <c r="O2163" s="6">
        <v>-1137706.6</v>
      </c>
      <c r="P2163" s="6">
        <v>69319369</v>
      </c>
      <c r="Q2163" s="6">
        <v>940460016.03</v>
      </c>
      <c r="R2163" s="8">
        <f t="shared" si="462"/>
        <v>87756016.33</v>
      </c>
      <c r="S2163" s="8">
        <f t="shared" si="463"/>
        <v>2397534179.59</v>
      </c>
      <c r="T2163" s="8">
        <f t="shared" si="464"/>
        <v>2485290195.92</v>
      </c>
      <c r="U2163" s="8">
        <f t="shared" si="465"/>
        <v>74187506.92</v>
      </c>
      <c r="V2163" s="8">
        <f t="shared" si="466"/>
        <v>13568509.41</v>
      </c>
      <c r="W2163" s="8">
        <f t="shared" si="467"/>
        <v>74187506.92</v>
      </c>
      <c r="X2163" s="8">
        <f t="shared" si="468"/>
        <v>2411102689</v>
      </c>
      <c r="Y2163" s="13">
        <f t="shared" si="469"/>
        <v>0.0353101687980202</v>
      </c>
      <c r="Z2163" s="13">
        <f t="shared" si="470"/>
        <v>0.96468983120198</v>
      </c>
      <c r="AA2163" s="13">
        <f t="shared" si="471"/>
        <v>1.03660261325034</v>
      </c>
      <c r="AB2163" s="13">
        <f t="shared" si="472"/>
        <v>0.845383712964173</v>
      </c>
      <c r="AC2163" s="13">
        <f t="shared" si="473"/>
        <v>0.154616287035827</v>
      </c>
      <c r="AD2163" s="13">
        <f t="shared" si="474"/>
        <v>0.029850641603862</v>
      </c>
      <c r="AE2163" s="13">
        <f t="shared" si="475"/>
        <v>0.970149358396138</v>
      </c>
    </row>
    <row r="2164" spans="1:31">
      <c r="A2164" s="5" t="s">
        <v>4355</v>
      </c>
      <c r="B2164" s="5" t="s">
        <v>4356</v>
      </c>
      <c r="C2164" s="6">
        <v>834161098.43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224815077.9</v>
      </c>
      <c r="J2164" s="6">
        <v>0</v>
      </c>
      <c r="K2164" s="6">
        <v>327357.39</v>
      </c>
      <c r="L2164" s="6">
        <v>299943970</v>
      </c>
      <c r="M2164" s="6">
        <v>963731066.34</v>
      </c>
      <c r="N2164" s="6">
        <v>39271630.1</v>
      </c>
      <c r="O2164" s="6">
        <v>17351783.32</v>
      </c>
      <c r="P2164" s="6">
        <v>68692462.01</v>
      </c>
      <c r="Q2164" s="6">
        <v>563703482.92</v>
      </c>
      <c r="R2164" s="8">
        <f t="shared" si="462"/>
        <v>1059303533.72</v>
      </c>
      <c r="S2164" s="8">
        <f t="shared" si="463"/>
        <v>1874151134.49</v>
      </c>
      <c r="T2164" s="8">
        <f t="shared" si="464"/>
        <v>2933454668.21</v>
      </c>
      <c r="U2164" s="8">
        <f t="shared" si="465"/>
        <v>834161098.43</v>
      </c>
      <c r="V2164" s="8">
        <f t="shared" si="466"/>
        <v>225142435.29</v>
      </c>
      <c r="W2164" s="8">
        <f t="shared" si="467"/>
        <v>834161098.43</v>
      </c>
      <c r="X2164" s="8">
        <f t="shared" si="468"/>
        <v>2099293569.78</v>
      </c>
      <c r="Y2164" s="13">
        <f t="shared" si="469"/>
        <v>0.361111267612119</v>
      </c>
      <c r="Z2164" s="13">
        <f t="shared" si="470"/>
        <v>0.638888732387881</v>
      </c>
      <c r="AA2164" s="13">
        <f t="shared" si="471"/>
        <v>1.56521777471712</v>
      </c>
      <c r="AB2164" s="13">
        <f t="shared" si="472"/>
        <v>0.787461829283852</v>
      </c>
      <c r="AC2164" s="13">
        <f t="shared" si="473"/>
        <v>0.212538170716148</v>
      </c>
      <c r="AD2164" s="13">
        <f t="shared" si="474"/>
        <v>0.28436133936885</v>
      </c>
      <c r="AE2164" s="13">
        <f t="shared" si="475"/>
        <v>0.71563866063115</v>
      </c>
    </row>
    <row r="2165" spans="1:31">
      <c r="A2165" s="5" t="s">
        <v>4357</v>
      </c>
      <c r="B2165" s="5" t="s">
        <v>4358</v>
      </c>
      <c r="C2165" s="6">
        <v>672328780.24</v>
      </c>
      <c r="D2165" s="6">
        <v>1689700</v>
      </c>
      <c r="E2165" s="6">
        <v>0</v>
      </c>
      <c r="F2165" s="6">
        <v>0</v>
      </c>
      <c r="G2165" s="6">
        <v>20838533.06</v>
      </c>
      <c r="H2165" s="6">
        <v>438620936.91</v>
      </c>
      <c r="I2165" s="6">
        <v>0</v>
      </c>
      <c r="J2165" s="6">
        <v>0</v>
      </c>
      <c r="K2165" s="6">
        <v>15818183.18</v>
      </c>
      <c r="L2165" s="6">
        <v>436164726</v>
      </c>
      <c r="M2165" s="6">
        <v>887732663.02</v>
      </c>
      <c r="N2165" s="6">
        <v>63095055.15</v>
      </c>
      <c r="O2165" s="6">
        <v>7565422.48</v>
      </c>
      <c r="P2165" s="6">
        <v>84726484.72</v>
      </c>
      <c r="Q2165" s="6">
        <v>502489645.46</v>
      </c>
      <c r="R2165" s="8">
        <f t="shared" si="462"/>
        <v>1149296133.39</v>
      </c>
      <c r="S2165" s="8">
        <f t="shared" si="463"/>
        <v>1855583886.53</v>
      </c>
      <c r="T2165" s="8">
        <f t="shared" si="464"/>
        <v>3004880019.92</v>
      </c>
      <c r="U2165" s="8">
        <f t="shared" si="465"/>
        <v>694857013.3</v>
      </c>
      <c r="V2165" s="8">
        <f t="shared" si="466"/>
        <v>454439120.09</v>
      </c>
      <c r="W2165" s="8">
        <f t="shared" si="467"/>
        <v>694857013.3</v>
      </c>
      <c r="X2165" s="8">
        <f t="shared" si="468"/>
        <v>2310023006.62</v>
      </c>
      <c r="Y2165" s="13">
        <f t="shared" si="469"/>
        <v>0.38247654674099</v>
      </c>
      <c r="Z2165" s="13">
        <f t="shared" si="470"/>
        <v>0.61752345325901</v>
      </c>
      <c r="AA2165" s="13">
        <f t="shared" si="471"/>
        <v>1.61937169304656</v>
      </c>
      <c r="AB2165" s="13">
        <f t="shared" si="472"/>
        <v>0.604593536089283</v>
      </c>
      <c r="AC2165" s="13">
        <f t="shared" si="473"/>
        <v>0.395406463910717</v>
      </c>
      <c r="AD2165" s="13">
        <f t="shared" si="474"/>
        <v>0.231242847865353</v>
      </c>
      <c r="AE2165" s="13">
        <f t="shared" si="475"/>
        <v>0.768757152134647</v>
      </c>
    </row>
    <row r="2166" spans="1:31">
      <c r="A2166" s="5" t="s">
        <v>4359</v>
      </c>
      <c r="B2166" s="5" t="s">
        <v>4360</v>
      </c>
      <c r="C2166" s="6">
        <v>565842028.31</v>
      </c>
      <c r="D2166" s="6">
        <v>0</v>
      </c>
      <c r="E2166" s="6">
        <v>0</v>
      </c>
      <c r="F2166" s="6">
        <v>0</v>
      </c>
      <c r="G2166" s="6">
        <v>170000000</v>
      </c>
      <c r="H2166" s="6">
        <v>0</v>
      </c>
      <c r="I2166" s="6">
        <v>381077481.86</v>
      </c>
      <c r="J2166" s="6">
        <v>0</v>
      </c>
      <c r="K2166" s="6">
        <v>1635112.33</v>
      </c>
      <c r="L2166" s="6">
        <v>721166988</v>
      </c>
      <c r="M2166" s="6">
        <v>255056393.51</v>
      </c>
      <c r="N2166" s="6">
        <v>0</v>
      </c>
      <c r="O2166" s="6">
        <v>0</v>
      </c>
      <c r="P2166" s="6">
        <v>137112694.72</v>
      </c>
      <c r="Q2166" s="6">
        <v>263817138.03</v>
      </c>
      <c r="R2166" s="8">
        <f t="shared" si="462"/>
        <v>1118554622.5</v>
      </c>
      <c r="S2166" s="8">
        <f t="shared" si="463"/>
        <v>1377153214.26</v>
      </c>
      <c r="T2166" s="8">
        <f t="shared" si="464"/>
        <v>2495707836.76</v>
      </c>
      <c r="U2166" s="8">
        <f t="shared" si="465"/>
        <v>735842028.31</v>
      </c>
      <c r="V2166" s="8">
        <f t="shared" si="466"/>
        <v>382712594.19</v>
      </c>
      <c r="W2166" s="8">
        <f t="shared" si="467"/>
        <v>735842028.31</v>
      </c>
      <c r="X2166" s="8">
        <f t="shared" si="468"/>
        <v>1759865808.45</v>
      </c>
      <c r="Y2166" s="13">
        <f t="shared" si="469"/>
        <v>0.448191333145846</v>
      </c>
      <c r="Z2166" s="13">
        <f t="shared" si="470"/>
        <v>0.551808666854154</v>
      </c>
      <c r="AA2166" s="13">
        <f t="shared" si="471"/>
        <v>1.81222235181802</v>
      </c>
      <c r="AB2166" s="13">
        <f t="shared" si="472"/>
        <v>0.65785077769861</v>
      </c>
      <c r="AC2166" s="13">
        <f t="shared" si="473"/>
        <v>0.34214922230139</v>
      </c>
      <c r="AD2166" s="13">
        <f t="shared" si="474"/>
        <v>0.294843017067772</v>
      </c>
      <c r="AE2166" s="13">
        <f t="shared" si="475"/>
        <v>0.705156982932228</v>
      </c>
    </row>
    <row r="2167" spans="1:31">
      <c r="A2167" s="5" t="s">
        <v>4361</v>
      </c>
      <c r="B2167" s="5" t="s">
        <v>4362</v>
      </c>
      <c r="C2167" s="6">
        <v>117990207.74</v>
      </c>
      <c r="D2167" s="6">
        <v>0</v>
      </c>
      <c r="E2167" s="6">
        <v>0</v>
      </c>
      <c r="F2167" s="6">
        <v>0</v>
      </c>
      <c r="G2167" s="6">
        <v>939609.97</v>
      </c>
      <c r="H2167" s="6">
        <v>0</v>
      </c>
      <c r="I2167" s="6">
        <v>284164457.38</v>
      </c>
      <c r="J2167" s="6">
        <v>0</v>
      </c>
      <c r="K2167" s="6">
        <v>119318.21</v>
      </c>
      <c r="L2167" s="6">
        <v>192138626</v>
      </c>
      <c r="M2167" s="6">
        <v>445979278</v>
      </c>
      <c r="N2167" s="6">
        <v>0</v>
      </c>
      <c r="O2167" s="6">
        <v>-158587.33</v>
      </c>
      <c r="P2167" s="6">
        <v>57316960.87</v>
      </c>
      <c r="Q2167" s="6">
        <v>322157086.67</v>
      </c>
      <c r="R2167" s="8">
        <f t="shared" si="462"/>
        <v>403213593.3</v>
      </c>
      <c r="S2167" s="8">
        <f t="shared" si="463"/>
        <v>1017433364.21</v>
      </c>
      <c r="T2167" s="8">
        <f t="shared" si="464"/>
        <v>1420646957.51</v>
      </c>
      <c r="U2167" s="8">
        <f t="shared" si="465"/>
        <v>118929817.71</v>
      </c>
      <c r="V2167" s="8">
        <f t="shared" si="466"/>
        <v>284283775.59</v>
      </c>
      <c r="W2167" s="8">
        <f t="shared" si="467"/>
        <v>118929817.71</v>
      </c>
      <c r="X2167" s="8">
        <f t="shared" si="468"/>
        <v>1301717139.8</v>
      </c>
      <c r="Y2167" s="13">
        <f t="shared" si="469"/>
        <v>0.283823923437475</v>
      </c>
      <c r="Z2167" s="13">
        <f t="shared" si="470"/>
        <v>0.716176076562525</v>
      </c>
      <c r="AA2167" s="13">
        <f t="shared" si="471"/>
        <v>1.39630466965577</v>
      </c>
      <c r="AB2167" s="13">
        <f t="shared" si="472"/>
        <v>0.294954881695949</v>
      </c>
      <c r="AC2167" s="13">
        <f t="shared" si="473"/>
        <v>0.705045118304051</v>
      </c>
      <c r="AD2167" s="13">
        <f t="shared" si="474"/>
        <v>0.0837152517599805</v>
      </c>
      <c r="AE2167" s="13">
        <f t="shared" si="475"/>
        <v>0.916284748240019</v>
      </c>
    </row>
    <row r="2168" spans="1:31">
      <c r="A2168" s="5" t="s">
        <v>4363</v>
      </c>
      <c r="B2168" s="5" t="s">
        <v>4364</v>
      </c>
      <c r="C2168" s="6">
        <v>755946727.68</v>
      </c>
      <c r="D2168" s="6">
        <v>0</v>
      </c>
      <c r="E2168" s="6">
        <v>0</v>
      </c>
      <c r="F2168" s="6">
        <v>0</v>
      </c>
      <c r="G2168" s="6">
        <v>53177729.77</v>
      </c>
      <c r="H2168" s="6">
        <v>71986172.81</v>
      </c>
      <c r="I2168" s="6">
        <v>363867031.84</v>
      </c>
      <c r="J2168" s="6">
        <v>0</v>
      </c>
      <c r="K2168" s="6">
        <v>279483.23</v>
      </c>
      <c r="L2168" s="6">
        <v>459856892</v>
      </c>
      <c r="M2168" s="6">
        <v>1286698536.48</v>
      </c>
      <c r="N2168" s="6">
        <v>42180686.84</v>
      </c>
      <c r="O2168" s="6">
        <v>-8900268.75</v>
      </c>
      <c r="P2168" s="6">
        <v>179403117.82</v>
      </c>
      <c r="Q2168" s="6">
        <v>2561140139.17</v>
      </c>
      <c r="R2168" s="8">
        <f t="shared" si="462"/>
        <v>1245257145.33</v>
      </c>
      <c r="S2168" s="8">
        <f t="shared" si="463"/>
        <v>4436017729.88</v>
      </c>
      <c r="T2168" s="8">
        <f t="shared" si="464"/>
        <v>5681274875.21</v>
      </c>
      <c r="U2168" s="8">
        <f t="shared" si="465"/>
        <v>809124457.45</v>
      </c>
      <c r="V2168" s="8">
        <f t="shared" si="466"/>
        <v>436132687.88</v>
      </c>
      <c r="W2168" s="8">
        <f t="shared" si="467"/>
        <v>809124457.45</v>
      </c>
      <c r="X2168" s="8">
        <f t="shared" si="468"/>
        <v>4872150417.76</v>
      </c>
      <c r="Y2168" s="13">
        <f t="shared" si="469"/>
        <v>0.219186216594382</v>
      </c>
      <c r="Z2168" s="13">
        <f t="shared" si="470"/>
        <v>0.780813783405618</v>
      </c>
      <c r="AA2168" s="13">
        <f t="shared" si="471"/>
        <v>1.28071509654757</v>
      </c>
      <c r="AB2168" s="13">
        <f t="shared" si="472"/>
        <v>0.649764958574542</v>
      </c>
      <c r="AC2168" s="13">
        <f t="shared" si="473"/>
        <v>0.350235041425458</v>
      </c>
      <c r="AD2168" s="13">
        <f t="shared" si="474"/>
        <v>0.142419522945559</v>
      </c>
      <c r="AE2168" s="13">
        <f t="shared" si="475"/>
        <v>0.857580477054441</v>
      </c>
    </row>
    <row r="2169" spans="1:31">
      <c r="A2169" s="5" t="s">
        <v>4365</v>
      </c>
      <c r="B2169" s="5" t="s">
        <v>4366</v>
      </c>
      <c r="C2169" s="6">
        <v>20000000</v>
      </c>
      <c r="D2169" s="6">
        <v>0</v>
      </c>
      <c r="E2169" s="6">
        <v>0</v>
      </c>
      <c r="F2169" s="6">
        <v>0</v>
      </c>
      <c r="G2169" s="6">
        <v>19500000</v>
      </c>
      <c r="H2169" s="6">
        <v>30000000</v>
      </c>
      <c r="I2169" s="6">
        <v>191091688.57</v>
      </c>
      <c r="J2169" s="6">
        <v>0</v>
      </c>
      <c r="K2169" s="6">
        <v>15491486.31</v>
      </c>
      <c r="L2169" s="6">
        <v>142011657</v>
      </c>
      <c r="M2169" s="6">
        <v>187813168.2</v>
      </c>
      <c r="N2169" s="6">
        <v>6621986</v>
      </c>
      <c r="O2169" s="6">
        <v>0</v>
      </c>
      <c r="P2169" s="6">
        <v>38482914.23</v>
      </c>
      <c r="Q2169" s="6">
        <v>378034523.7</v>
      </c>
      <c r="R2169" s="8">
        <f t="shared" si="462"/>
        <v>276083174.88</v>
      </c>
      <c r="S2169" s="8">
        <f t="shared" si="463"/>
        <v>739720277.13</v>
      </c>
      <c r="T2169" s="8">
        <f t="shared" si="464"/>
        <v>1015803452.01</v>
      </c>
      <c r="U2169" s="8">
        <f t="shared" si="465"/>
        <v>39500000</v>
      </c>
      <c r="V2169" s="8">
        <f t="shared" si="466"/>
        <v>236583174.88</v>
      </c>
      <c r="W2169" s="8">
        <f t="shared" si="467"/>
        <v>39500000</v>
      </c>
      <c r="X2169" s="8">
        <f t="shared" si="468"/>
        <v>976303452.01</v>
      </c>
      <c r="Y2169" s="13">
        <f t="shared" si="469"/>
        <v>0.271787986478788</v>
      </c>
      <c r="Z2169" s="13">
        <f t="shared" si="470"/>
        <v>0.728212013521212</v>
      </c>
      <c r="AA2169" s="13">
        <f t="shared" si="471"/>
        <v>1.37322645250602</v>
      </c>
      <c r="AB2169" s="13">
        <f t="shared" si="472"/>
        <v>0.143072825851009</v>
      </c>
      <c r="AC2169" s="13">
        <f t="shared" si="473"/>
        <v>0.856927174148991</v>
      </c>
      <c r="AD2169" s="13">
        <f t="shared" si="474"/>
        <v>0.0388854752578761</v>
      </c>
      <c r="AE2169" s="13">
        <f t="shared" si="475"/>
        <v>0.961114524742124</v>
      </c>
    </row>
    <row r="2170" spans="1:31">
      <c r="A2170" s="5" t="s">
        <v>4367</v>
      </c>
      <c r="B2170" s="5" t="s">
        <v>4368</v>
      </c>
      <c r="C2170" s="6">
        <v>565705246.92</v>
      </c>
      <c r="D2170" s="6">
        <v>0</v>
      </c>
      <c r="E2170" s="6">
        <v>0</v>
      </c>
      <c r="F2170" s="6">
        <v>0</v>
      </c>
      <c r="G2170" s="6">
        <v>183450778.28</v>
      </c>
      <c r="H2170" s="6">
        <v>1144228001.28</v>
      </c>
      <c r="I2170" s="6">
        <v>0</v>
      </c>
      <c r="J2170" s="6">
        <v>0</v>
      </c>
      <c r="K2170" s="6">
        <v>12888514.44</v>
      </c>
      <c r="L2170" s="6">
        <v>789964721</v>
      </c>
      <c r="M2170" s="6">
        <v>1678452362.64</v>
      </c>
      <c r="N2170" s="6">
        <v>46628134.44</v>
      </c>
      <c r="O2170" s="6">
        <v>-27108048.82</v>
      </c>
      <c r="P2170" s="6">
        <v>402164249.81</v>
      </c>
      <c r="Q2170" s="6">
        <v>1878862497.91</v>
      </c>
      <c r="R2170" s="8">
        <f t="shared" si="462"/>
        <v>1906272540.92</v>
      </c>
      <c r="S2170" s="8">
        <f t="shared" si="463"/>
        <v>4675707648.1</v>
      </c>
      <c r="T2170" s="8">
        <f t="shared" si="464"/>
        <v>6581980189.02</v>
      </c>
      <c r="U2170" s="8">
        <f t="shared" si="465"/>
        <v>749156025.2</v>
      </c>
      <c r="V2170" s="8">
        <f t="shared" si="466"/>
        <v>1157116515.72</v>
      </c>
      <c r="W2170" s="8">
        <f t="shared" si="467"/>
        <v>749156025.2</v>
      </c>
      <c r="X2170" s="8">
        <f t="shared" si="468"/>
        <v>5832824163.82</v>
      </c>
      <c r="Y2170" s="13">
        <f t="shared" si="469"/>
        <v>0.289619914702877</v>
      </c>
      <c r="Z2170" s="13">
        <f t="shared" si="470"/>
        <v>0.710380085297123</v>
      </c>
      <c r="AA2170" s="13">
        <f t="shared" si="471"/>
        <v>1.40769711974927</v>
      </c>
      <c r="AB2170" s="13">
        <f t="shared" si="472"/>
        <v>0.392995235003723</v>
      </c>
      <c r="AC2170" s="13">
        <f t="shared" si="473"/>
        <v>0.607004764996277</v>
      </c>
      <c r="AD2170" s="13">
        <f t="shared" si="474"/>
        <v>0.113819246440415</v>
      </c>
      <c r="AE2170" s="13">
        <f t="shared" si="475"/>
        <v>0.886180753559584</v>
      </c>
    </row>
    <row r="2171" spans="1:31">
      <c r="A2171" s="5" t="s">
        <v>4369</v>
      </c>
      <c r="B2171" s="5" t="s">
        <v>4370</v>
      </c>
      <c r="C2171" s="6">
        <v>743000861.99</v>
      </c>
      <c r="D2171" s="6">
        <v>0</v>
      </c>
      <c r="E2171" s="6">
        <v>4023100.67</v>
      </c>
      <c r="F2171" s="6">
        <v>0</v>
      </c>
      <c r="G2171" s="6">
        <v>20444099.75</v>
      </c>
      <c r="H2171" s="6">
        <v>638878002.66</v>
      </c>
      <c r="I2171" s="6">
        <v>0</v>
      </c>
      <c r="J2171" s="6">
        <v>0</v>
      </c>
      <c r="K2171" s="6">
        <v>2134925.36</v>
      </c>
      <c r="L2171" s="6">
        <v>191129871</v>
      </c>
      <c r="M2171" s="6">
        <v>1154975293.98</v>
      </c>
      <c r="N2171" s="6">
        <v>0</v>
      </c>
      <c r="O2171" s="6">
        <v>-1236561.39</v>
      </c>
      <c r="P2171" s="6">
        <v>60166524.09</v>
      </c>
      <c r="Q2171" s="6">
        <v>785239207.49</v>
      </c>
      <c r="R2171" s="8">
        <f t="shared" si="462"/>
        <v>1408480990.43</v>
      </c>
      <c r="S2171" s="8">
        <f t="shared" si="463"/>
        <v>2190274335.17</v>
      </c>
      <c r="T2171" s="8">
        <f t="shared" si="464"/>
        <v>3598755325.6</v>
      </c>
      <c r="U2171" s="8">
        <f t="shared" si="465"/>
        <v>767468062.41</v>
      </c>
      <c r="V2171" s="8">
        <f t="shared" si="466"/>
        <v>641012928.02</v>
      </c>
      <c r="W2171" s="8">
        <f t="shared" si="467"/>
        <v>767468062.41</v>
      </c>
      <c r="X2171" s="8">
        <f t="shared" si="468"/>
        <v>2831287263.19</v>
      </c>
      <c r="Y2171" s="13">
        <f t="shared" si="469"/>
        <v>0.391380036428337</v>
      </c>
      <c r="Z2171" s="13">
        <f t="shared" si="470"/>
        <v>0.608619963571663</v>
      </c>
      <c r="AA2171" s="13">
        <f t="shared" si="471"/>
        <v>1.64306145025467</v>
      </c>
      <c r="AB2171" s="13">
        <f t="shared" si="472"/>
        <v>0.544890607416503</v>
      </c>
      <c r="AC2171" s="13">
        <f t="shared" si="473"/>
        <v>0.455109392583497</v>
      </c>
      <c r="AD2171" s="13">
        <f t="shared" si="474"/>
        <v>0.21325930578013</v>
      </c>
      <c r="AE2171" s="13">
        <f t="shared" si="475"/>
        <v>0.78674069421987</v>
      </c>
    </row>
    <row r="2172" spans="1:31">
      <c r="A2172" s="5" t="s">
        <v>4371</v>
      </c>
      <c r="B2172" s="5" t="s">
        <v>4372</v>
      </c>
      <c r="C2172" s="6">
        <v>284162695.03</v>
      </c>
      <c r="D2172" s="6">
        <v>0</v>
      </c>
      <c r="E2172" s="6">
        <v>0</v>
      </c>
      <c r="F2172" s="6">
        <v>0</v>
      </c>
      <c r="G2172" s="6">
        <v>34433385.06</v>
      </c>
      <c r="H2172" s="6">
        <v>160000000</v>
      </c>
      <c r="I2172" s="6">
        <v>0</v>
      </c>
      <c r="J2172" s="6">
        <v>0</v>
      </c>
      <c r="K2172" s="6">
        <v>666043.04</v>
      </c>
      <c r="L2172" s="6">
        <v>183129000</v>
      </c>
      <c r="M2172" s="6">
        <v>365540581.23</v>
      </c>
      <c r="N2172" s="6">
        <v>32556550</v>
      </c>
      <c r="O2172" s="6">
        <v>3347455.74</v>
      </c>
      <c r="P2172" s="6">
        <v>27978746.45</v>
      </c>
      <c r="Q2172" s="6">
        <v>424878758.33</v>
      </c>
      <c r="R2172" s="8">
        <f t="shared" si="462"/>
        <v>479262123.13</v>
      </c>
      <c r="S2172" s="8">
        <f t="shared" si="463"/>
        <v>972317991.75</v>
      </c>
      <c r="T2172" s="8">
        <f t="shared" si="464"/>
        <v>1451580114.88</v>
      </c>
      <c r="U2172" s="8">
        <f t="shared" si="465"/>
        <v>318596080.09</v>
      </c>
      <c r="V2172" s="8">
        <f t="shared" si="466"/>
        <v>160666043.04</v>
      </c>
      <c r="W2172" s="8">
        <f t="shared" si="467"/>
        <v>318596080.09</v>
      </c>
      <c r="X2172" s="8">
        <f t="shared" si="468"/>
        <v>1132984034.79</v>
      </c>
      <c r="Y2172" s="13">
        <f t="shared" si="469"/>
        <v>0.33016580911872</v>
      </c>
      <c r="Z2172" s="13">
        <f t="shared" si="470"/>
        <v>0.66983419088128</v>
      </c>
      <c r="AA2172" s="13">
        <f t="shared" si="471"/>
        <v>1.49290677247205</v>
      </c>
      <c r="AB2172" s="13">
        <f t="shared" si="472"/>
        <v>0.664763737241094</v>
      </c>
      <c r="AC2172" s="13">
        <f t="shared" si="473"/>
        <v>0.335236262758906</v>
      </c>
      <c r="AD2172" s="13">
        <f t="shared" si="474"/>
        <v>0.21948225717899</v>
      </c>
      <c r="AE2172" s="13">
        <f t="shared" si="475"/>
        <v>0.78051774282101</v>
      </c>
    </row>
    <row r="2173" spans="1:31">
      <c r="A2173" s="5" t="s">
        <v>4373</v>
      </c>
      <c r="B2173" s="5" t="s">
        <v>4374</v>
      </c>
      <c r="C2173" s="6">
        <v>441101731.86</v>
      </c>
      <c r="D2173" s="6">
        <v>0</v>
      </c>
      <c r="E2173" s="6">
        <v>0</v>
      </c>
      <c r="F2173" s="6">
        <v>0</v>
      </c>
      <c r="G2173" s="6">
        <v>0</v>
      </c>
      <c r="H2173" s="6">
        <v>29172958.75</v>
      </c>
      <c r="I2173" s="6">
        <v>340044383.71</v>
      </c>
      <c r="J2173" s="6">
        <v>0</v>
      </c>
      <c r="K2173" s="6">
        <v>389313</v>
      </c>
      <c r="L2173" s="6">
        <v>169000000</v>
      </c>
      <c r="M2173" s="6">
        <v>505153554.17</v>
      </c>
      <c r="N2173" s="6">
        <v>0</v>
      </c>
      <c r="O2173" s="6">
        <v>-11447189.8</v>
      </c>
      <c r="P2173" s="6">
        <v>51932502.36</v>
      </c>
      <c r="Q2173" s="6">
        <v>411927277.18</v>
      </c>
      <c r="R2173" s="8">
        <f t="shared" si="462"/>
        <v>810708387.32</v>
      </c>
      <c r="S2173" s="8">
        <f t="shared" si="463"/>
        <v>1126566143.91</v>
      </c>
      <c r="T2173" s="8">
        <f t="shared" si="464"/>
        <v>1937274531.23</v>
      </c>
      <c r="U2173" s="8">
        <f t="shared" si="465"/>
        <v>441101731.86</v>
      </c>
      <c r="V2173" s="8">
        <f t="shared" si="466"/>
        <v>369606655.46</v>
      </c>
      <c r="W2173" s="8">
        <f t="shared" si="467"/>
        <v>441101731.86</v>
      </c>
      <c r="X2173" s="8">
        <f t="shared" si="468"/>
        <v>1496172799.37</v>
      </c>
      <c r="Y2173" s="13">
        <f t="shared" si="469"/>
        <v>0.418478834182201</v>
      </c>
      <c r="Z2173" s="13">
        <f t="shared" si="470"/>
        <v>0.581521165817799</v>
      </c>
      <c r="AA2173" s="13">
        <f t="shared" si="471"/>
        <v>1.71962786357688</v>
      </c>
      <c r="AB2173" s="13">
        <f t="shared" si="472"/>
        <v>0.544094200527729</v>
      </c>
      <c r="AC2173" s="13">
        <f t="shared" si="473"/>
        <v>0.455905799472271</v>
      </c>
      <c r="AD2173" s="13">
        <f t="shared" si="474"/>
        <v>0.227691906722141</v>
      </c>
      <c r="AE2173" s="13">
        <f t="shared" si="475"/>
        <v>0.772308093277859</v>
      </c>
    </row>
    <row r="2174" spans="1:31">
      <c r="A2174" s="5" t="s">
        <v>4375</v>
      </c>
      <c r="B2174" s="5" t="s">
        <v>4376</v>
      </c>
      <c r="C2174" s="6">
        <v>51000000</v>
      </c>
      <c r="D2174" s="6">
        <v>0</v>
      </c>
      <c r="E2174" s="6">
        <v>0</v>
      </c>
      <c r="F2174" s="6">
        <v>0</v>
      </c>
      <c r="G2174" s="6">
        <v>26719908.35</v>
      </c>
      <c r="H2174" s="6">
        <v>172844828.8</v>
      </c>
      <c r="I2174" s="6">
        <v>0</v>
      </c>
      <c r="J2174" s="6">
        <v>0</v>
      </c>
      <c r="K2174" s="6">
        <v>1730070.77</v>
      </c>
      <c r="L2174" s="6">
        <v>415655737</v>
      </c>
      <c r="M2174" s="6">
        <v>850673800.92</v>
      </c>
      <c r="N2174" s="6">
        <v>6968248.08</v>
      </c>
      <c r="O2174" s="6">
        <v>0</v>
      </c>
      <c r="P2174" s="6">
        <v>183528764.99</v>
      </c>
      <c r="Q2174" s="6">
        <v>1536222986.38</v>
      </c>
      <c r="R2174" s="8">
        <f t="shared" si="462"/>
        <v>252294807.92</v>
      </c>
      <c r="S2174" s="8">
        <f t="shared" si="463"/>
        <v>2979113041.21</v>
      </c>
      <c r="T2174" s="8">
        <f t="shared" si="464"/>
        <v>3231407849.13</v>
      </c>
      <c r="U2174" s="8">
        <f t="shared" si="465"/>
        <v>77719908.35</v>
      </c>
      <c r="V2174" s="8">
        <f t="shared" si="466"/>
        <v>174574899.57</v>
      </c>
      <c r="W2174" s="8">
        <f t="shared" si="467"/>
        <v>77719908.35</v>
      </c>
      <c r="X2174" s="8">
        <f t="shared" si="468"/>
        <v>3153687940.78</v>
      </c>
      <c r="Y2174" s="13">
        <f t="shared" si="469"/>
        <v>0.0780758170120574</v>
      </c>
      <c r="Z2174" s="13">
        <f t="shared" si="470"/>
        <v>0.921924182987943</v>
      </c>
      <c r="AA2174" s="13">
        <f t="shared" si="471"/>
        <v>1.08468789348709</v>
      </c>
      <c r="AB2174" s="13">
        <f t="shared" si="472"/>
        <v>0.308051953152536</v>
      </c>
      <c r="AC2174" s="13">
        <f t="shared" si="473"/>
        <v>0.691948046847464</v>
      </c>
      <c r="AD2174" s="13">
        <f t="shared" si="474"/>
        <v>0.0240514079245443</v>
      </c>
      <c r="AE2174" s="13">
        <f t="shared" si="475"/>
        <v>0.975948592075456</v>
      </c>
    </row>
    <row r="2175" spans="1:31">
      <c r="A2175" s="5" t="s">
        <v>4377</v>
      </c>
      <c r="B2175" s="5" t="s">
        <v>4378</v>
      </c>
      <c r="C2175" s="6">
        <v>21247895.23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483777373.19</v>
      </c>
      <c r="J2175" s="6">
        <v>0</v>
      </c>
      <c r="K2175" s="6">
        <v>799960.15</v>
      </c>
      <c r="L2175" s="6">
        <v>410859829</v>
      </c>
      <c r="M2175" s="6">
        <v>663883112.38</v>
      </c>
      <c r="N2175" s="6">
        <v>0</v>
      </c>
      <c r="O2175" s="6">
        <v>149658.87</v>
      </c>
      <c r="P2175" s="6">
        <v>60566545.19</v>
      </c>
      <c r="Q2175" s="6">
        <v>601077313.34</v>
      </c>
      <c r="R2175" s="8">
        <f t="shared" si="462"/>
        <v>505825228.57</v>
      </c>
      <c r="S2175" s="8">
        <f t="shared" si="463"/>
        <v>1736536458.78</v>
      </c>
      <c r="T2175" s="8">
        <f t="shared" si="464"/>
        <v>2242361687.35</v>
      </c>
      <c r="U2175" s="8">
        <f t="shared" si="465"/>
        <v>21247895.23</v>
      </c>
      <c r="V2175" s="8">
        <f t="shared" si="466"/>
        <v>484577333.34</v>
      </c>
      <c r="W2175" s="8">
        <f t="shared" si="467"/>
        <v>21247895.23</v>
      </c>
      <c r="X2175" s="8">
        <f t="shared" si="468"/>
        <v>2221113792.12</v>
      </c>
      <c r="Y2175" s="13">
        <f t="shared" si="469"/>
        <v>0.225577002775043</v>
      </c>
      <c r="Z2175" s="13">
        <f t="shared" si="470"/>
        <v>0.774422997224957</v>
      </c>
      <c r="AA2175" s="13">
        <f t="shared" si="471"/>
        <v>1.29128396700946</v>
      </c>
      <c r="AB2175" s="13">
        <f t="shared" si="472"/>
        <v>0.0420063967352304</v>
      </c>
      <c r="AC2175" s="13">
        <f t="shared" si="473"/>
        <v>0.95799360326477</v>
      </c>
      <c r="AD2175" s="13">
        <f t="shared" si="474"/>
        <v>0.0094756770729126</v>
      </c>
      <c r="AE2175" s="13">
        <f t="shared" si="475"/>
        <v>0.990524322927087</v>
      </c>
    </row>
    <row r="2176" spans="1:31">
      <c r="A2176" s="5" t="s">
        <v>4379</v>
      </c>
      <c r="B2176" s="5" t="s">
        <v>4380</v>
      </c>
      <c r="C2176" s="6">
        <v>25612153.27</v>
      </c>
      <c r="D2176" s="6">
        <v>0</v>
      </c>
      <c r="E2176" s="6">
        <v>0</v>
      </c>
      <c r="F2176" s="6">
        <v>0</v>
      </c>
      <c r="G2176" s="6">
        <v>54985437.28</v>
      </c>
      <c r="H2176" s="6">
        <v>490696901.78</v>
      </c>
      <c r="I2176" s="6">
        <v>0</v>
      </c>
      <c r="J2176" s="6">
        <v>0</v>
      </c>
      <c r="K2176" s="6">
        <v>13446937.16</v>
      </c>
      <c r="L2176" s="6">
        <v>336000000</v>
      </c>
      <c r="M2176" s="6">
        <v>993856327.4</v>
      </c>
      <c r="N2176" s="6">
        <v>0</v>
      </c>
      <c r="O2176" s="6">
        <v>0</v>
      </c>
      <c r="P2176" s="6">
        <v>107032150.73</v>
      </c>
      <c r="Q2176" s="6">
        <v>971885924.66</v>
      </c>
      <c r="R2176" s="8">
        <f t="shared" si="462"/>
        <v>584741429.49</v>
      </c>
      <c r="S2176" s="8">
        <f t="shared" si="463"/>
        <v>2408774402.79</v>
      </c>
      <c r="T2176" s="8">
        <f t="shared" si="464"/>
        <v>2993515832.28</v>
      </c>
      <c r="U2176" s="8">
        <f t="shared" si="465"/>
        <v>80597590.55</v>
      </c>
      <c r="V2176" s="8">
        <f t="shared" si="466"/>
        <v>504143838.94</v>
      </c>
      <c r="W2176" s="8">
        <f t="shared" si="467"/>
        <v>80597590.55</v>
      </c>
      <c r="X2176" s="8">
        <f t="shared" si="468"/>
        <v>2912918241.73</v>
      </c>
      <c r="Y2176" s="13">
        <f t="shared" si="469"/>
        <v>0.195336006973657</v>
      </c>
      <c r="Z2176" s="13">
        <f t="shared" si="470"/>
        <v>0.804663993026343</v>
      </c>
      <c r="AA2176" s="13">
        <f t="shared" si="471"/>
        <v>1.24275475063697</v>
      </c>
      <c r="AB2176" s="13">
        <f t="shared" si="472"/>
        <v>0.137834582065265</v>
      </c>
      <c r="AC2176" s="13">
        <f t="shared" si="473"/>
        <v>0.862165417934735</v>
      </c>
      <c r="AD2176" s="13">
        <f t="shared" si="474"/>
        <v>0.0269240568835118</v>
      </c>
      <c r="AE2176" s="13">
        <f t="shared" si="475"/>
        <v>0.973075943116488</v>
      </c>
    </row>
    <row r="2177" spans="1:31">
      <c r="A2177" s="5" t="s">
        <v>4381</v>
      </c>
      <c r="B2177" s="5" t="s">
        <v>4382</v>
      </c>
      <c r="C2177" s="6">
        <v>1171037801.17</v>
      </c>
      <c r="D2177" s="6">
        <v>0</v>
      </c>
      <c r="E2177" s="6">
        <v>0</v>
      </c>
      <c r="F2177" s="6">
        <v>0</v>
      </c>
      <c r="G2177" s="6">
        <v>220801573.79</v>
      </c>
      <c r="H2177" s="6">
        <v>698506210.34</v>
      </c>
      <c r="I2177" s="6">
        <v>0</v>
      </c>
      <c r="J2177" s="6">
        <v>0</v>
      </c>
      <c r="K2177" s="6">
        <v>62169581.39</v>
      </c>
      <c r="L2177" s="6">
        <v>318530474</v>
      </c>
      <c r="M2177" s="6">
        <v>2567619993.02</v>
      </c>
      <c r="N2177" s="6">
        <v>14910380</v>
      </c>
      <c r="O2177" s="6">
        <v>-153506.53</v>
      </c>
      <c r="P2177" s="6">
        <v>42016787.15</v>
      </c>
      <c r="Q2177" s="6">
        <v>615974908.22</v>
      </c>
      <c r="R2177" s="8">
        <f t="shared" si="462"/>
        <v>2152515166.69</v>
      </c>
      <c r="S2177" s="8">
        <f t="shared" si="463"/>
        <v>3529078275.86</v>
      </c>
      <c r="T2177" s="8">
        <f t="shared" si="464"/>
        <v>5681593442.55</v>
      </c>
      <c r="U2177" s="8">
        <f t="shared" si="465"/>
        <v>1391839374.96</v>
      </c>
      <c r="V2177" s="8">
        <f t="shared" si="466"/>
        <v>760675791.73</v>
      </c>
      <c r="W2177" s="8">
        <f t="shared" si="467"/>
        <v>1391839374.96</v>
      </c>
      <c r="X2177" s="8">
        <f t="shared" si="468"/>
        <v>4289754067.59</v>
      </c>
      <c r="Y2177" s="13">
        <f t="shared" si="469"/>
        <v>0.378857654715244</v>
      </c>
      <c r="Z2177" s="13">
        <f t="shared" si="470"/>
        <v>0.621142345284756</v>
      </c>
      <c r="AA2177" s="13">
        <f t="shared" si="471"/>
        <v>1.60993692925824</v>
      </c>
      <c r="AB2177" s="13">
        <f t="shared" si="472"/>
        <v>0.64661071684818</v>
      </c>
      <c r="AC2177" s="13">
        <f t="shared" si="473"/>
        <v>0.35338928315182</v>
      </c>
      <c r="AD2177" s="13">
        <f t="shared" si="474"/>
        <v>0.244973419698844</v>
      </c>
      <c r="AE2177" s="13">
        <f t="shared" si="475"/>
        <v>0.755026580301156</v>
      </c>
    </row>
    <row r="2178" spans="1:31">
      <c r="A2178" s="5" t="s">
        <v>4383</v>
      </c>
      <c r="B2178" s="5" t="s">
        <v>4384</v>
      </c>
      <c r="C2178" s="6">
        <v>8009000</v>
      </c>
      <c r="D2178" s="6">
        <v>0</v>
      </c>
      <c r="E2178" s="6">
        <v>0</v>
      </c>
      <c r="F2178" s="6">
        <v>0</v>
      </c>
      <c r="G2178" s="6">
        <v>599936272.65</v>
      </c>
      <c r="H2178" s="6">
        <v>3126154296.49</v>
      </c>
      <c r="I2178" s="6">
        <v>0</v>
      </c>
      <c r="J2178" s="6">
        <v>0</v>
      </c>
      <c r="K2178" s="6">
        <v>4352012.6</v>
      </c>
      <c r="L2178" s="6">
        <v>618000000</v>
      </c>
      <c r="M2178" s="6">
        <v>3149856085.8</v>
      </c>
      <c r="N2178" s="6">
        <v>0</v>
      </c>
      <c r="O2178" s="6">
        <v>544837.9</v>
      </c>
      <c r="P2178" s="6">
        <v>96563193.02</v>
      </c>
      <c r="Q2178" s="6">
        <v>1085790987.51</v>
      </c>
      <c r="R2178" s="8">
        <f t="shared" si="462"/>
        <v>3738451581.74</v>
      </c>
      <c r="S2178" s="8">
        <f t="shared" si="463"/>
        <v>4950755104.23</v>
      </c>
      <c r="T2178" s="8">
        <f t="shared" si="464"/>
        <v>8689206685.97</v>
      </c>
      <c r="U2178" s="8">
        <f t="shared" si="465"/>
        <v>607945272.65</v>
      </c>
      <c r="V2178" s="8">
        <f t="shared" si="466"/>
        <v>3130506309.09</v>
      </c>
      <c r="W2178" s="8">
        <f t="shared" si="467"/>
        <v>607945272.65</v>
      </c>
      <c r="X2178" s="8">
        <f t="shared" si="468"/>
        <v>8081261413.32</v>
      </c>
      <c r="Y2178" s="13">
        <f t="shared" si="469"/>
        <v>0.430240839796834</v>
      </c>
      <c r="Z2178" s="13">
        <f t="shared" si="470"/>
        <v>0.569759160203166</v>
      </c>
      <c r="AA2178" s="13">
        <f t="shared" si="471"/>
        <v>1.75512755186493</v>
      </c>
      <c r="AB2178" s="13">
        <f t="shared" si="472"/>
        <v>0.162619538960845</v>
      </c>
      <c r="AC2178" s="13">
        <f t="shared" si="473"/>
        <v>0.837380461039155</v>
      </c>
      <c r="AD2178" s="13">
        <f t="shared" si="474"/>
        <v>0.0699655670098879</v>
      </c>
      <c r="AE2178" s="13">
        <f t="shared" si="475"/>
        <v>0.930034432990112</v>
      </c>
    </row>
    <row r="2179" spans="1:31">
      <c r="A2179" s="5" t="s">
        <v>4385</v>
      </c>
      <c r="B2179" s="5" t="s">
        <v>4386</v>
      </c>
      <c r="C2179" s="6">
        <v>984327012.78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6">
        <v>0</v>
      </c>
      <c r="K2179" s="6">
        <v>92814564.27</v>
      </c>
      <c r="L2179" s="6">
        <v>750000000</v>
      </c>
      <c r="M2179" s="6">
        <v>784484193.88</v>
      </c>
      <c r="N2179" s="6">
        <v>11150918.07</v>
      </c>
      <c r="O2179" s="6">
        <v>2542767</v>
      </c>
      <c r="P2179" s="6">
        <v>371260660.75</v>
      </c>
      <c r="Q2179" s="6">
        <v>918834555.39</v>
      </c>
      <c r="R2179" s="8">
        <f t="shared" ref="R2179:R2242" si="476">C2179+D2179+E2179+F2179+G2179+H2179+I2179+J2179+K2179</f>
        <v>1077141577.05</v>
      </c>
      <c r="S2179" s="8">
        <f t="shared" ref="S2179:S2242" si="477">L2179+M2179-N2179+O2179+P2179+Q2179</f>
        <v>2815971258.95</v>
      </c>
      <c r="T2179" s="8">
        <f t="shared" ref="T2179:T2242" si="478">R2179+S2179</f>
        <v>3893112836</v>
      </c>
      <c r="U2179" s="8">
        <f t="shared" ref="U2179:U2242" si="479">C2179+D2179+E2179+F2179+G2179</f>
        <v>984327012.78</v>
      </c>
      <c r="V2179" s="8">
        <f t="shared" ref="V2179:V2242" si="480">H2179+I2179+J2179+K2179</f>
        <v>92814564.27</v>
      </c>
      <c r="W2179" s="8">
        <f t="shared" ref="W2179:W2242" si="481">U2179</f>
        <v>984327012.78</v>
      </c>
      <c r="X2179" s="8">
        <f t="shared" ref="X2179:X2242" si="482">V2179+S2179</f>
        <v>2908785823.22</v>
      </c>
      <c r="Y2179" s="13">
        <f t="shared" ref="Y2179:Y2242" si="483">R2179/T2179</f>
        <v>0.276678745884159</v>
      </c>
      <c r="Z2179" s="13">
        <f t="shared" ref="Z2179:Z2242" si="484">S2179/T2179</f>
        <v>0.723321254115841</v>
      </c>
      <c r="AA2179" s="13">
        <f t="shared" ref="AA2179:AA2242" si="485">T2179/S2179</f>
        <v>1.38251156634732</v>
      </c>
      <c r="AB2179" s="13">
        <f t="shared" ref="AB2179:AB2242" si="486">U2179/R2179</f>
        <v>0.91383253023786</v>
      </c>
      <c r="AC2179" s="13">
        <f t="shared" ref="AC2179:AC2242" si="487">V2179/R2179</f>
        <v>0.0861674697621403</v>
      </c>
      <c r="AD2179" s="13">
        <f t="shared" ref="AD2179:AD2242" si="488">W2179/T2179</f>
        <v>0.252838038414358</v>
      </c>
      <c r="AE2179" s="13">
        <f t="shared" ref="AE2179:AE2242" si="489">X2179/T2179</f>
        <v>0.747161961585642</v>
      </c>
    </row>
    <row r="2180" spans="1:31">
      <c r="A2180" s="5" t="s">
        <v>4387</v>
      </c>
      <c r="B2180" s="5" t="s">
        <v>4388</v>
      </c>
      <c r="C2180" s="6">
        <v>73816986.29</v>
      </c>
      <c r="D2180" s="6">
        <v>0</v>
      </c>
      <c r="E2180" s="6">
        <v>0</v>
      </c>
      <c r="F2180" s="6">
        <v>0</v>
      </c>
      <c r="G2180" s="6">
        <v>1634797.28</v>
      </c>
      <c r="H2180" s="6">
        <v>0</v>
      </c>
      <c r="I2180" s="6">
        <v>0</v>
      </c>
      <c r="J2180" s="6">
        <v>0</v>
      </c>
      <c r="K2180" s="6">
        <v>2066119.18</v>
      </c>
      <c r="L2180" s="6">
        <v>203242000</v>
      </c>
      <c r="M2180" s="6">
        <v>497060666.23</v>
      </c>
      <c r="N2180" s="6">
        <v>5417283.45</v>
      </c>
      <c r="O2180" s="6">
        <v>0</v>
      </c>
      <c r="P2180" s="6">
        <v>101621000</v>
      </c>
      <c r="Q2180" s="6">
        <v>720399802.15</v>
      </c>
      <c r="R2180" s="8">
        <f t="shared" si="476"/>
        <v>77517902.75</v>
      </c>
      <c r="S2180" s="8">
        <f t="shared" si="477"/>
        <v>1516906184.93</v>
      </c>
      <c r="T2180" s="8">
        <f t="shared" si="478"/>
        <v>1594424087.68</v>
      </c>
      <c r="U2180" s="8">
        <f t="shared" si="479"/>
        <v>75451783.57</v>
      </c>
      <c r="V2180" s="8">
        <f t="shared" si="480"/>
        <v>2066119.18</v>
      </c>
      <c r="W2180" s="8">
        <f t="shared" si="481"/>
        <v>75451783.57</v>
      </c>
      <c r="X2180" s="8">
        <f t="shared" si="482"/>
        <v>1518972304.11</v>
      </c>
      <c r="Y2180" s="13">
        <f t="shared" si="483"/>
        <v>0.0486181207051344</v>
      </c>
      <c r="Z2180" s="13">
        <f t="shared" si="484"/>
        <v>0.951381879294866</v>
      </c>
      <c r="AA2180" s="13">
        <f t="shared" si="485"/>
        <v>1.05110263477077</v>
      </c>
      <c r="AB2180" s="13">
        <f t="shared" si="486"/>
        <v>0.97334655470926</v>
      </c>
      <c r="AC2180" s="13">
        <f t="shared" si="487"/>
        <v>0.0266534452907396</v>
      </c>
      <c r="AD2180" s="13">
        <f t="shared" si="488"/>
        <v>0.0473222802847815</v>
      </c>
      <c r="AE2180" s="13">
        <f t="shared" si="489"/>
        <v>0.952677719715219</v>
      </c>
    </row>
    <row r="2181" spans="1:31">
      <c r="A2181" s="5" t="s">
        <v>4389</v>
      </c>
      <c r="B2181" s="5" t="s">
        <v>4390</v>
      </c>
      <c r="C2181" s="6">
        <v>270431483.41</v>
      </c>
      <c r="D2181" s="6">
        <v>0</v>
      </c>
      <c r="E2181" s="6">
        <v>0</v>
      </c>
      <c r="F2181" s="6">
        <v>0</v>
      </c>
      <c r="G2181" s="6">
        <v>993030.78</v>
      </c>
      <c r="H2181" s="6">
        <v>265583125</v>
      </c>
      <c r="I2181" s="6">
        <v>0</v>
      </c>
      <c r="J2181" s="6">
        <v>0</v>
      </c>
      <c r="K2181" s="6">
        <v>30244435.93</v>
      </c>
      <c r="L2181" s="6">
        <v>298610000</v>
      </c>
      <c r="M2181" s="6">
        <v>527685463.5</v>
      </c>
      <c r="N2181" s="6">
        <v>29999365.09</v>
      </c>
      <c r="O2181" s="6">
        <v>-2994267.35</v>
      </c>
      <c r="P2181" s="6">
        <v>27156512.42</v>
      </c>
      <c r="Q2181" s="6">
        <v>115073051.01</v>
      </c>
      <c r="R2181" s="8">
        <f t="shared" si="476"/>
        <v>567252075.12</v>
      </c>
      <c r="S2181" s="8">
        <f t="shared" si="477"/>
        <v>935531394.49</v>
      </c>
      <c r="T2181" s="8">
        <f t="shared" si="478"/>
        <v>1502783469.61</v>
      </c>
      <c r="U2181" s="8">
        <f t="shared" si="479"/>
        <v>271424514.19</v>
      </c>
      <c r="V2181" s="8">
        <f t="shared" si="480"/>
        <v>295827560.93</v>
      </c>
      <c r="W2181" s="8">
        <f t="shared" si="481"/>
        <v>271424514.19</v>
      </c>
      <c r="X2181" s="8">
        <f t="shared" si="482"/>
        <v>1231358955.42</v>
      </c>
      <c r="Y2181" s="13">
        <f t="shared" si="483"/>
        <v>0.377467603677603</v>
      </c>
      <c r="Z2181" s="13">
        <f t="shared" si="484"/>
        <v>0.622532396322397</v>
      </c>
      <c r="AA2181" s="13">
        <f t="shared" si="485"/>
        <v>1.60634210509764</v>
      </c>
      <c r="AB2181" s="13">
        <f t="shared" si="486"/>
        <v>0.478490121226231</v>
      </c>
      <c r="AC2181" s="13">
        <f t="shared" si="487"/>
        <v>0.521509878773769</v>
      </c>
      <c r="AD2181" s="13">
        <f t="shared" si="488"/>
        <v>0.180614519442671</v>
      </c>
      <c r="AE2181" s="13">
        <f t="shared" si="489"/>
        <v>0.819385480557329</v>
      </c>
    </row>
    <row r="2182" spans="1:31">
      <c r="A2182" s="5" t="s">
        <v>4391</v>
      </c>
      <c r="B2182" s="5" t="s">
        <v>4392</v>
      </c>
      <c r="C2182" s="6">
        <v>5000000</v>
      </c>
      <c r="D2182" s="6">
        <v>0</v>
      </c>
      <c r="E2182" s="6">
        <v>0</v>
      </c>
      <c r="F2182" s="6">
        <v>0</v>
      </c>
      <c r="G2182" s="6">
        <v>1187344.83</v>
      </c>
      <c r="H2182" s="6">
        <v>279872979.51</v>
      </c>
      <c r="I2182" s="6">
        <v>0</v>
      </c>
      <c r="J2182" s="6">
        <v>0</v>
      </c>
      <c r="K2182" s="6">
        <v>10293612.24</v>
      </c>
      <c r="L2182" s="6">
        <v>189382714</v>
      </c>
      <c r="M2182" s="6">
        <v>925239722.47</v>
      </c>
      <c r="N2182" s="6">
        <v>0</v>
      </c>
      <c r="O2182" s="6">
        <v>0</v>
      </c>
      <c r="P2182" s="6">
        <v>82040785.96</v>
      </c>
      <c r="Q2182" s="6">
        <v>304119487.3</v>
      </c>
      <c r="R2182" s="8">
        <f t="shared" si="476"/>
        <v>296353936.58</v>
      </c>
      <c r="S2182" s="8">
        <f t="shared" si="477"/>
        <v>1500782709.73</v>
      </c>
      <c r="T2182" s="8">
        <f t="shared" si="478"/>
        <v>1797136646.31</v>
      </c>
      <c r="U2182" s="8">
        <f t="shared" si="479"/>
        <v>6187344.83</v>
      </c>
      <c r="V2182" s="8">
        <f t="shared" si="480"/>
        <v>290166591.75</v>
      </c>
      <c r="W2182" s="8">
        <f t="shared" si="481"/>
        <v>6187344.83</v>
      </c>
      <c r="X2182" s="8">
        <f t="shared" si="482"/>
        <v>1790949301.48</v>
      </c>
      <c r="Y2182" s="13">
        <f t="shared" si="483"/>
        <v>0.164903396293484</v>
      </c>
      <c r="Z2182" s="13">
        <f t="shared" si="484"/>
        <v>0.835096603706516</v>
      </c>
      <c r="AA2182" s="13">
        <f t="shared" si="485"/>
        <v>1.1974662518822</v>
      </c>
      <c r="AB2182" s="13">
        <f t="shared" si="486"/>
        <v>0.0208782272353239</v>
      </c>
      <c r="AC2182" s="13">
        <f t="shared" si="487"/>
        <v>0.979121772764676</v>
      </c>
      <c r="AD2182" s="13">
        <f t="shared" si="488"/>
        <v>0.00344289057969202</v>
      </c>
      <c r="AE2182" s="13">
        <f t="shared" si="489"/>
        <v>0.996557109420308</v>
      </c>
    </row>
    <row r="2183" spans="1:31">
      <c r="A2183" s="5" t="s">
        <v>4393</v>
      </c>
      <c r="B2183" s="5" t="s">
        <v>4394</v>
      </c>
      <c r="C2183" s="6">
        <v>1899053133.7</v>
      </c>
      <c r="D2183" s="6">
        <v>0</v>
      </c>
      <c r="E2183" s="6">
        <v>258732.83</v>
      </c>
      <c r="F2183" s="6">
        <v>0</v>
      </c>
      <c r="G2183" s="6">
        <v>0</v>
      </c>
      <c r="H2183" s="6">
        <v>0</v>
      </c>
      <c r="I2183" s="6">
        <v>1160315529.17</v>
      </c>
      <c r="J2183" s="6">
        <v>0</v>
      </c>
      <c r="K2183" s="6">
        <v>2238249.13</v>
      </c>
      <c r="L2183" s="6">
        <v>1216856936</v>
      </c>
      <c r="M2183" s="6">
        <v>206637647.87</v>
      </c>
      <c r="N2183" s="6">
        <v>47314311.54</v>
      </c>
      <c r="O2183" s="6">
        <v>-3108892.44</v>
      </c>
      <c r="P2183" s="6">
        <v>255839438.32</v>
      </c>
      <c r="Q2183" s="6">
        <v>2652779503.25</v>
      </c>
      <c r="R2183" s="8">
        <f t="shared" si="476"/>
        <v>3061865644.83</v>
      </c>
      <c r="S2183" s="8">
        <f t="shared" si="477"/>
        <v>4281690321.46</v>
      </c>
      <c r="T2183" s="8">
        <f t="shared" si="478"/>
        <v>7343555966.29</v>
      </c>
      <c r="U2183" s="8">
        <f t="shared" si="479"/>
        <v>1899311866.53</v>
      </c>
      <c r="V2183" s="8">
        <f t="shared" si="480"/>
        <v>1162553778.3</v>
      </c>
      <c r="W2183" s="8">
        <f t="shared" si="481"/>
        <v>1899311866.53</v>
      </c>
      <c r="X2183" s="8">
        <f t="shared" si="482"/>
        <v>5444244099.76</v>
      </c>
      <c r="Y2183" s="13">
        <f t="shared" si="483"/>
        <v>0.41694591270023</v>
      </c>
      <c r="Z2183" s="13">
        <f t="shared" si="484"/>
        <v>0.58305408729977</v>
      </c>
      <c r="AA2183" s="13">
        <f t="shared" si="485"/>
        <v>1.7151067487258</v>
      </c>
      <c r="AB2183" s="13">
        <f t="shared" si="486"/>
        <v>0.620311955796301</v>
      </c>
      <c r="AC2183" s="13">
        <f t="shared" si="487"/>
        <v>0.379688044203699</v>
      </c>
      <c r="AD2183" s="13">
        <f t="shared" si="488"/>
        <v>0.258636534568353</v>
      </c>
      <c r="AE2183" s="13">
        <f t="shared" si="489"/>
        <v>0.741363465431647</v>
      </c>
    </row>
    <row r="2184" spans="1:31">
      <c r="A2184" s="5" t="s">
        <v>4395</v>
      </c>
      <c r="B2184" s="5" t="s">
        <v>4396</v>
      </c>
      <c r="C2184" s="6">
        <v>652954389.45</v>
      </c>
      <c r="D2184" s="6">
        <v>0</v>
      </c>
      <c r="E2184" s="6">
        <v>0</v>
      </c>
      <c r="F2184" s="6">
        <v>0</v>
      </c>
      <c r="G2184" s="6">
        <v>526373941.57</v>
      </c>
      <c r="H2184" s="6">
        <v>0</v>
      </c>
      <c r="I2184" s="6">
        <v>578209180.14</v>
      </c>
      <c r="J2184" s="6">
        <v>0</v>
      </c>
      <c r="K2184" s="6">
        <v>242529976.1</v>
      </c>
      <c r="L2184" s="6">
        <v>608401048</v>
      </c>
      <c r="M2184" s="6">
        <v>1134945351.62</v>
      </c>
      <c r="N2184" s="6">
        <v>198822462.76</v>
      </c>
      <c r="O2184" s="6">
        <v>40191.06</v>
      </c>
      <c r="P2184" s="6">
        <v>177754257.68</v>
      </c>
      <c r="Q2184" s="6">
        <v>844536548.32</v>
      </c>
      <c r="R2184" s="8">
        <f t="shared" si="476"/>
        <v>2000067487.26</v>
      </c>
      <c r="S2184" s="8">
        <f t="shared" si="477"/>
        <v>2566854933.92</v>
      </c>
      <c r="T2184" s="8">
        <f t="shared" si="478"/>
        <v>4566922421.18</v>
      </c>
      <c r="U2184" s="8">
        <f t="shared" si="479"/>
        <v>1179328331.02</v>
      </c>
      <c r="V2184" s="8">
        <f t="shared" si="480"/>
        <v>820739156.24</v>
      </c>
      <c r="W2184" s="8">
        <f t="shared" si="481"/>
        <v>1179328331.02</v>
      </c>
      <c r="X2184" s="8">
        <f t="shared" si="482"/>
        <v>3387594090.16</v>
      </c>
      <c r="Y2184" s="13">
        <f t="shared" si="483"/>
        <v>0.43794645557899</v>
      </c>
      <c r="Z2184" s="13">
        <f t="shared" si="484"/>
        <v>0.56205354442101</v>
      </c>
      <c r="AA2184" s="13">
        <f t="shared" si="485"/>
        <v>1.77918991869384</v>
      </c>
      <c r="AB2184" s="13">
        <f t="shared" si="486"/>
        <v>0.589644268771963</v>
      </c>
      <c r="AC2184" s="13">
        <f t="shared" si="487"/>
        <v>0.410355731228037</v>
      </c>
      <c r="AD2184" s="13">
        <f t="shared" si="488"/>
        <v>0.258232617561146</v>
      </c>
      <c r="AE2184" s="13">
        <f t="shared" si="489"/>
        <v>0.741767382438853</v>
      </c>
    </row>
    <row r="2185" spans="1:31">
      <c r="A2185" s="5" t="s">
        <v>4397</v>
      </c>
      <c r="B2185" s="5" t="s">
        <v>4398</v>
      </c>
      <c r="C2185" s="6">
        <v>30000000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6">
        <v>0</v>
      </c>
      <c r="K2185" s="6">
        <v>0</v>
      </c>
      <c r="L2185" s="6">
        <v>80000000</v>
      </c>
      <c r="M2185" s="6">
        <v>342033663.85</v>
      </c>
      <c r="N2185" s="6">
        <v>0</v>
      </c>
      <c r="O2185" s="6">
        <v>537931.23</v>
      </c>
      <c r="P2185" s="6">
        <v>36121417.9</v>
      </c>
      <c r="Q2185" s="6">
        <v>180266344.41</v>
      </c>
      <c r="R2185" s="8">
        <f t="shared" si="476"/>
        <v>30000000</v>
      </c>
      <c r="S2185" s="8">
        <f t="shared" si="477"/>
        <v>638959357.39</v>
      </c>
      <c r="T2185" s="8">
        <f t="shared" si="478"/>
        <v>668959357.39</v>
      </c>
      <c r="U2185" s="8">
        <f t="shared" si="479"/>
        <v>30000000</v>
      </c>
      <c r="V2185" s="8">
        <f t="shared" si="480"/>
        <v>0</v>
      </c>
      <c r="W2185" s="8">
        <f t="shared" si="481"/>
        <v>30000000</v>
      </c>
      <c r="X2185" s="8">
        <f t="shared" si="482"/>
        <v>638959357.39</v>
      </c>
      <c r="Y2185" s="13">
        <f t="shared" si="483"/>
        <v>0.0448457737657598</v>
      </c>
      <c r="Z2185" s="13">
        <f t="shared" si="484"/>
        <v>0.95515422623424</v>
      </c>
      <c r="AA2185" s="13">
        <f t="shared" si="485"/>
        <v>1.04695134307531</v>
      </c>
      <c r="AB2185" s="13">
        <f t="shared" si="486"/>
        <v>1</v>
      </c>
      <c r="AC2185" s="13">
        <f t="shared" si="487"/>
        <v>0</v>
      </c>
      <c r="AD2185" s="13">
        <f t="shared" si="488"/>
        <v>0.0448457737657598</v>
      </c>
      <c r="AE2185" s="13">
        <f t="shared" si="489"/>
        <v>0.95515422623424</v>
      </c>
    </row>
    <row r="2186" spans="1:31">
      <c r="A2186" s="5" t="s">
        <v>4399</v>
      </c>
      <c r="B2186" s="5" t="s">
        <v>4400</v>
      </c>
      <c r="C2186" s="6">
        <v>972000000</v>
      </c>
      <c r="D2186" s="6">
        <v>0</v>
      </c>
      <c r="E2186" s="6">
        <v>0</v>
      </c>
      <c r="F2186" s="6">
        <v>0</v>
      </c>
      <c r="G2186" s="6">
        <v>0</v>
      </c>
      <c r="H2186" s="6">
        <v>0</v>
      </c>
      <c r="I2186" s="6">
        <v>0</v>
      </c>
      <c r="J2186" s="6">
        <v>0</v>
      </c>
      <c r="K2186" s="6">
        <v>15125729.53</v>
      </c>
      <c r="L2186" s="6">
        <v>416450600</v>
      </c>
      <c r="M2186" s="6">
        <v>690431241.66</v>
      </c>
      <c r="N2186" s="6">
        <v>69964200</v>
      </c>
      <c r="O2186" s="6">
        <v>0</v>
      </c>
      <c r="P2186" s="6">
        <v>179719554.69</v>
      </c>
      <c r="Q2186" s="6">
        <v>1566491508.02</v>
      </c>
      <c r="R2186" s="8">
        <f t="shared" si="476"/>
        <v>987125729.53</v>
      </c>
      <c r="S2186" s="8">
        <f t="shared" si="477"/>
        <v>2783128704.37</v>
      </c>
      <c r="T2186" s="8">
        <f t="shared" si="478"/>
        <v>3770254433.9</v>
      </c>
      <c r="U2186" s="8">
        <f t="shared" si="479"/>
        <v>972000000</v>
      </c>
      <c r="V2186" s="8">
        <f t="shared" si="480"/>
        <v>15125729.53</v>
      </c>
      <c r="W2186" s="8">
        <f t="shared" si="481"/>
        <v>972000000</v>
      </c>
      <c r="X2186" s="8">
        <f t="shared" si="482"/>
        <v>2798254433.9</v>
      </c>
      <c r="Y2186" s="13">
        <f t="shared" si="483"/>
        <v>0.26181939358106</v>
      </c>
      <c r="Z2186" s="13">
        <f t="shared" si="484"/>
        <v>0.73818060641894</v>
      </c>
      <c r="AA2186" s="13">
        <f t="shared" si="485"/>
        <v>1.35468202673489</v>
      </c>
      <c r="AB2186" s="13">
        <f t="shared" si="486"/>
        <v>0.984676997997811</v>
      </c>
      <c r="AC2186" s="13">
        <f t="shared" si="487"/>
        <v>0.0153230020021885</v>
      </c>
      <c r="AD2186" s="13">
        <f t="shared" si="488"/>
        <v>0.257807534489006</v>
      </c>
      <c r="AE2186" s="13">
        <f t="shared" si="489"/>
        <v>0.742192465510995</v>
      </c>
    </row>
    <row r="2187" spans="1:31">
      <c r="A2187" s="5" t="s">
        <v>4401</v>
      </c>
      <c r="B2187" s="5" t="s">
        <v>4402</v>
      </c>
      <c r="C2187" s="6">
        <v>110000000</v>
      </c>
      <c r="D2187" s="6">
        <v>0</v>
      </c>
      <c r="E2187" s="6">
        <v>0</v>
      </c>
      <c r="F2187" s="6">
        <v>0</v>
      </c>
      <c r="G2187" s="6">
        <v>100000000</v>
      </c>
      <c r="H2187" s="6">
        <v>0</v>
      </c>
      <c r="I2187" s="6">
        <v>0</v>
      </c>
      <c r="J2187" s="6">
        <v>0</v>
      </c>
      <c r="K2187" s="6">
        <v>25216608.56</v>
      </c>
      <c r="L2187" s="6">
        <v>772000000</v>
      </c>
      <c r="M2187" s="6">
        <v>934829257.01</v>
      </c>
      <c r="N2187" s="6">
        <v>0</v>
      </c>
      <c r="O2187" s="6">
        <v>0</v>
      </c>
      <c r="P2187" s="6">
        <v>150063903.54</v>
      </c>
      <c r="Q2187" s="6">
        <v>1315387238.48</v>
      </c>
      <c r="R2187" s="8">
        <f t="shared" si="476"/>
        <v>235216608.56</v>
      </c>
      <c r="S2187" s="8">
        <f t="shared" si="477"/>
        <v>3172280399.03</v>
      </c>
      <c r="T2187" s="8">
        <f t="shared" si="478"/>
        <v>3407497007.59</v>
      </c>
      <c r="U2187" s="8">
        <f t="shared" si="479"/>
        <v>210000000</v>
      </c>
      <c r="V2187" s="8">
        <f t="shared" si="480"/>
        <v>25216608.56</v>
      </c>
      <c r="W2187" s="8">
        <f t="shared" si="481"/>
        <v>210000000</v>
      </c>
      <c r="X2187" s="8">
        <f t="shared" si="482"/>
        <v>3197497007.59</v>
      </c>
      <c r="Y2187" s="13">
        <f t="shared" si="483"/>
        <v>0.069029146037713</v>
      </c>
      <c r="Z2187" s="13">
        <f t="shared" si="484"/>
        <v>0.930970853962287</v>
      </c>
      <c r="AA2187" s="13">
        <f t="shared" si="485"/>
        <v>1.0741474835049</v>
      </c>
      <c r="AB2187" s="13">
        <f t="shared" si="486"/>
        <v>0.892794098535913</v>
      </c>
      <c r="AC2187" s="13">
        <f t="shared" si="487"/>
        <v>0.107205901464087</v>
      </c>
      <c r="AD2187" s="13">
        <f t="shared" si="488"/>
        <v>0.0616288142094439</v>
      </c>
      <c r="AE2187" s="13">
        <f t="shared" si="489"/>
        <v>0.938371185790556</v>
      </c>
    </row>
    <row r="2188" spans="1:31">
      <c r="A2188" s="5" t="s">
        <v>4403</v>
      </c>
      <c r="B2188" s="5" t="s">
        <v>4404</v>
      </c>
      <c r="C2188" s="6">
        <v>629654054</v>
      </c>
      <c r="D2188" s="6">
        <v>0</v>
      </c>
      <c r="E2188" s="6">
        <v>0</v>
      </c>
      <c r="F2188" s="6">
        <v>0</v>
      </c>
      <c r="G2188" s="6">
        <v>0</v>
      </c>
      <c r="H2188" s="6">
        <v>422365116.88</v>
      </c>
      <c r="I2188" s="6">
        <v>0</v>
      </c>
      <c r="J2188" s="6">
        <v>0</v>
      </c>
      <c r="K2188" s="6">
        <v>461257764.35</v>
      </c>
      <c r="L2188" s="6">
        <v>164484436</v>
      </c>
      <c r="M2188" s="6">
        <v>1784114295.46</v>
      </c>
      <c r="N2188" s="6">
        <v>81744208.38</v>
      </c>
      <c r="O2188" s="6">
        <v>0</v>
      </c>
      <c r="P2188" s="6">
        <v>19355447.36</v>
      </c>
      <c r="Q2188" s="6">
        <v>1101356790.77</v>
      </c>
      <c r="R2188" s="8">
        <f t="shared" si="476"/>
        <v>1513276935.23</v>
      </c>
      <c r="S2188" s="8">
        <f t="shared" si="477"/>
        <v>2987566761.21</v>
      </c>
      <c r="T2188" s="8">
        <f t="shared" si="478"/>
        <v>4500843696.44</v>
      </c>
      <c r="U2188" s="8">
        <f t="shared" si="479"/>
        <v>629654054</v>
      </c>
      <c r="V2188" s="8">
        <f t="shared" si="480"/>
        <v>883622881.23</v>
      </c>
      <c r="W2188" s="8">
        <f t="shared" si="481"/>
        <v>629654054</v>
      </c>
      <c r="X2188" s="8">
        <f t="shared" si="482"/>
        <v>3871189642.44</v>
      </c>
      <c r="Y2188" s="13">
        <f t="shared" si="483"/>
        <v>0.336220726000093</v>
      </c>
      <c r="Z2188" s="13">
        <f t="shared" si="484"/>
        <v>0.663779273999907</v>
      </c>
      <c r="AA2188" s="13">
        <f t="shared" si="485"/>
        <v>1.50652489339422</v>
      </c>
      <c r="AB2188" s="13">
        <f t="shared" si="486"/>
        <v>0.41608646728254</v>
      </c>
      <c r="AC2188" s="13">
        <f t="shared" si="487"/>
        <v>0.58391353271746</v>
      </c>
      <c r="AD2188" s="13">
        <f t="shared" si="488"/>
        <v>0.13989689410855</v>
      </c>
      <c r="AE2188" s="13">
        <f t="shared" si="489"/>
        <v>0.86010310589145</v>
      </c>
    </row>
    <row r="2189" spans="1:31">
      <c r="A2189" s="5" t="s">
        <v>4405</v>
      </c>
      <c r="B2189" s="5" t="s">
        <v>4406</v>
      </c>
      <c r="C2189" s="6">
        <v>584806356.94</v>
      </c>
      <c r="D2189" s="6">
        <v>0</v>
      </c>
      <c r="E2189" s="6">
        <v>0</v>
      </c>
      <c r="F2189" s="6">
        <v>0</v>
      </c>
      <c r="G2189" s="6">
        <v>0</v>
      </c>
      <c r="H2189" s="6">
        <v>366800000</v>
      </c>
      <c r="I2189" s="6">
        <v>470971684.25</v>
      </c>
      <c r="J2189" s="6">
        <v>0</v>
      </c>
      <c r="K2189" s="6">
        <v>13517432.59</v>
      </c>
      <c r="L2189" s="6">
        <v>205018993</v>
      </c>
      <c r="M2189" s="6">
        <v>855787379.86</v>
      </c>
      <c r="N2189" s="6">
        <v>200625225.61</v>
      </c>
      <c r="O2189" s="6">
        <v>26849949.4</v>
      </c>
      <c r="P2189" s="6">
        <v>37431810.69</v>
      </c>
      <c r="Q2189" s="6">
        <v>600056785.02</v>
      </c>
      <c r="R2189" s="8">
        <f t="shared" si="476"/>
        <v>1436095473.78</v>
      </c>
      <c r="S2189" s="8">
        <f t="shared" si="477"/>
        <v>1524519692.36</v>
      </c>
      <c r="T2189" s="8">
        <f t="shared" si="478"/>
        <v>2960615166.14</v>
      </c>
      <c r="U2189" s="8">
        <f t="shared" si="479"/>
        <v>584806356.94</v>
      </c>
      <c r="V2189" s="8">
        <f t="shared" si="480"/>
        <v>851289116.84</v>
      </c>
      <c r="W2189" s="8">
        <f t="shared" si="481"/>
        <v>584806356.94</v>
      </c>
      <c r="X2189" s="8">
        <f t="shared" si="482"/>
        <v>2375808809.2</v>
      </c>
      <c r="Y2189" s="13">
        <f t="shared" si="483"/>
        <v>0.485066580150083</v>
      </c>
      <c r="Z2189" s="13">
        <f t="shared" si="484"/>
        <v>0.514933419849917</v>
      </c>
      <c r="AA2189" s="13">
        <f t="shared" si="485"/>
        <v>1.94199863798209</v>
      </c>
      <c r="AB2189" s="13">
        <f t="shared" si="486"/>
        <v>0.407219692295742</v>
      </c>
      <c r="AC2189" s="13">
        <f t="shared" si="487"/>
        <v>0.592780307704258</v>
      </c>
      <c r="AD2189" s="13">
        <f t="shared" si="488"/>
        <v>0.197528663511665</v>
      </c>
      <c r="AE2189" s="13">
        <f t="shared" si="489"/>
        <v>0.802471336488335</v>
      </c>
    </row>
    <row r="2190" spans="1:31">
      <c r="A2190" s="5" t="s">
        <v>4407</v>
      </c>
      <c r="B2190" s="5" t="s">
        <v>4408</v>
      </c>
      <c r="C2190" s="6">
        <v>183180069.08</v>
      </c>
      <c r="D2190" s="6">
        <v>0</v>
      </c>
      <c r="E2190" s="6">
        <v>0</v>
      </c>
      <c r="F2190" s="6">
        <v>0</v>
      </c>
      <c r="G2190" s="6">
        <v>331365645.15</v>
      </c>
      <c r="H2190" s="6">
        <v>190611083.56</v>
      </c>
      <c r="I2190" s="6">
        <v>0</v>
      </c>
      <c r="J2190" s="6">
        <v>0</v>
      </c>
      <c r="K2190" s="6">
        <v>60533163.88</v>
      </c>
      <c r="L2190" s="6">
        <v>290146240</v>
      </c>
      <c r="M2190" s="6">
        <v>931356797.59</v>
      </c>
      <c r="N2190" s="6">
        <v>0</v>
      </c>
      <c r="O2190" s="6">
        <v>0</v>
      </c>
      <c r="P2190" s="6">
        <v>45177411.16</v>
      </c>
      <c r="Q2190" s="6">
        <v>306141570.96</v>
      </c>
      <c r="R2190" s="8">
        <f t="shared" si="476"/>
        <v>765689961.67</v>
      </c>
      <c r="S2190" s="8">
        <f t="shared" si="477"/>
        <v>1572822019.71</v>
      </c>
      <c r="T2190" s="8">
        <f t="shared" si="478"/>
        <v>2338511981.38</v>
      </c>
      <c r="U2190" s="8">
        <f t="shared" si="479"/>
        <v>514545714.23</v>
      </c>
      <c r="V2190" s="8">
        <f t="shared" si="480"/>
        <v>251144247.44</v>
      </c>
      <c r="W2190" s="8">
        <f t="shared" si="481"/>
        <v>514545714.23</v>
      </c>
      <c r="X2190" s="8">
        <f t="shared" si="482"/>
        <v>1823966267.15</v>
      </c>
      <c r="Y2190" s="13">
        <f t="shared" si="483"/>
        <v>0.327426144388686</v>
      </c>
      <c r="Z2190" s="13">
        <f t="shared" si="484"/>
        <v>0.672573855611314</v>
      </c>
      <c r="AA2190" s="13">
        <f t="shared" si="485"/>
        <v>1.48682556072758</v>
      </c>
      <c r="AB2190" s="13">
        <f t="shared" si="486"/>
        <v>0.672002690367986</v>
      </c>
      <c r="AC2190" s="13">
        <f t="shared" si="487"/>
        <v>0.327997309632014</v>
      </c>
      <c r="AD2190" s="13">
        <f t="shared" si="488"/>
        <v>0.220031249926014</v>
      </c>
      <c r="AE2190" s="13">
        <f t="shared" si="489"/>
        <v>0.779968750073986</v>
      </c>
    </row>
    <row r="2191" spans="1:31">
      <c r="A2191" s="5" t="s">
        <v>4409</v>
      </c>
      <c r="B2191" s="5" t="s">
        <v>4410</v>
      </c>
      <c r="C2191" s="6">
        <v>30034583.33</v>
      </c>
      <c r="D2191" s="6">
        <v>0</v>
      </c>
      <c r="E2191" s="6">
        <v>0</v>
      </c>
      <c r="F2191" s="6">
        <v>0</v>
      </c>
      <c r="G2191" s="6">
        <v>167100639.3</v>
      </c>
      <c r="H2191" s="6">
        <v>78280386.29</v>
      </c>
      <c r="I2191" s="6">
        <v>0</v>
      </c>
      <c r="J2191" s="6">
        <v>0</v>
      </c>
      <c r="K2191" s="6">
        <v>24665494.95</v>
      </c>
      <c r="L2191" s="6">
        <v>401000000</v>
      </c>
      <c r="M2191" s="6">
        <v>802859789.32</v>
      </c>
      <c r="N2191" s="6">
        <v>99861418.42</v>
      </c>
      <c r="O2191" s="6">
        <v>0</v>
      </c>
      <c r="P2191" s="6">
        <v>28564816.36</v>
      </c>
      <c r="Q2191" s="6">
        <v>1046808115.06</v>
      </c>
      <c r="R2191" s="8">
        <f t="shared" si="476"/>
        <v>300081103.87</v>
      </c>
      <c r="S2191" s="8">
        <f t="shared" si="477"/>
        <v>2179371302.32</v>
      </c>
      <c r="T2191" s="8">
        <f t="shared" si="478"/>
        <v>2479452406.19</v>
      </c>
      <c r="U2191" s="8">
        <f t="shared" si="479"/>
        <v>197135222.63</v>
      </c>
      <c r="V2191" s="8">
        <f t="shared" si="480"/>
        <v>102945881.24</v>
      </c>
      <c r="W2191" s="8">
        <f t="shared" si="481"/>
        <v>197135222.63</v>
      </c>
      <c r="X2191" s="8">
        <f t="shared" si="482"/>
        <v>2282317183.56</v>
      </c>
      <c r="Y2191" s="13">
        <f t="shared" si="483"/>
        <v>0.121027168386391</v>
      </c>
      <c r="Z2191" s="13">
        <f t="shared" si="484"/>
        <v>0.878972831613609</v>
      </c>
      <c r="AA2191" s="13">
        <f t="shared" si="485"/>
        <v>1.1376915918598</v>
      </c>
      <c r="AB2191" s="13">
        <f t="shared" si="486"/>
        <v>0.656939807564165</v>
      </c>
      <c r="AC2191" s="13">
        <f t="shared" si="487"/>
        <v>0.343060192435835</v>
      </c>
      <c r="AD2191" s="13">
        <f t="shared" si="488"/>
        <v>0.0795075647097916</v>
      </c>
      <c r="AE2191" s="13">
        <f t="shared" si="489"/>
        <v>0.920492435290208</v>
      </c>
    </row>
    <row r="2192" spans="1:31">
      <c r="A2192" s="5" t="s">
        <v>4411</v>
      </c>
      <c r="B2192" s="5" t="s">
        <v>4412</v>
      </c>
      <c r="C2192" s="6">
        <v>895730985.46</v>
      </c>
      <c r="D2192" s="6">
        <v>0</v>
      </c>
      <c r="E2192" s="6">
        <v>0</v>
      </c>
      <c r="F2192" s="6">
        <v>0</v>
      </c>
      <c r="G2192" s="6">
        <v>57583146.14</v>
      </c>
      <c r="H2192" s="6">
        <v>316016200</v>
      </c>
      <c r="I2192" s="6">
        <v>0</v>
      </c>
      <c r="J2192" s="6">
        <v>0</v>
      </c>
      <c r="K2192" s="6">
        <v>25238151.17</v>
      </c>
      <c r="L2192" s="6">
        <v>209442000</v>
      </c>
      <c r="M2192" s="6">
        <v>377726022.65</v>
      </c>
      <c r="N2192" s="6">
        <v>0</v>
      </c>
      <c r="O2192" s="6">
        <v>0</v>
      </c>
      <c r="P2192" s="6">
        <v>30930025.34</v>
      </c>
      <c r="Q2192" s="6">
        <v>238792362.62</v>
      </c>
      <c r="R2192" s="8">
        <f t="shared" si="476"/>
        <v>1294568482.77</v>
      </c>
      <c r="S2192" s="8">
        <f t="shared" si="477"/>
        <v>856890410.61</v>
      </c>
      <c r="T2192" s="8">
        <f t="shared" si="478"/>
        <v>2151458893.38</v>
      </c>
      <c r="U2192" s="8">
        <f t="shared" si="479"/>
        <v>953314131.6</v>
      </c>
      <c r="V2192" s="8">
        <f t="shared" si="480"/>
        <v>341254351.17</v>
      </c>
      <c r="W2192" s="8">
        <f t="shared" si="481"/>
        <v>953314131.6</v>
      </c>
      <c r="X2192" s="8">
        <f t="shared" si="482"/>
        <v>1198144761.78</v>
      </c>
      <c r="Y2192" s="13">
        <f t="shared" si="483"/>
        <v>0.601716577878092</v>
      </c>
      <c r="Z2192" s="13">
        <f t="shared" si="484"/>
        <v>0.398283422121908</v>
      </c>
      <c r="AA2192" s="13">
        <f t="shared" si="485"/>
        <v>2.51077485141703</v>
      </c>
      <c r="AB2192" s="13">
        <f t="shared" si="486"/>
        <v>0.736395288691244</v>
      </c>
      <c r="AC2192" s="13">
        <f t="shared" si="487"/>
        <v>0.263604711308756</v>
      </c>
      <c r="AD2192" s="13">
        <f t="shared" si="488"/>
        <v>0.443101253076845</v>
      </c>
      <c r="AE2192" s="13">
        <f t="shared" si="489"/>
        <v>0.556898746923155</v>
      </c>
    </row>
    <row r="2193" spans="1:31">
      <c r="A2193" s="5" t="s">
        <v>4413</v>
      </c>
      <c r="B2193" s="5" t="s">
        <v>4414</v>
      </c>
      <c r="C2193" s="6">
        <v>319345704.15</v>
      </c>
      <c r="D2193" s="6">
        <v>0</v>
      </c>
      <c r="E2193" s="6">
        <v>0</v>
      </c>
      <c r="F2193" s="6">
        <v>0</v>
      </c>
      <c r="G2193" s="6">
        <v>50930449.96</v>
      </c>
      <c r="H2193" s="6">
        <v>0</v>
      </c>
      <c r="I2193" s="6">
        <v>0</v>
      </c>
      <c r="J2193" s="6">
        <v>0</v>
      </c>
      <c r="K2193" s="6">
        <v>318521.48</v>
      </c>
      <c r="L2193" s="6">
        <v>185651200</v>
      </c>
      <c r="M2193" s="6">
        <v>173742788.41</v>
      </c>
      <c r="N2193" s="6">
        <v>0</v>
      </c>
      <c r="O2193" s="6">
        <v>0</v>
      </c>
      <c r="P2193" s="6">
        <v>52183002.21</v>
      </c>
      <c r="Q2193" s="6">
        <v>652173471.25</v>
      </c>
      <c r="R2193" s="8">
        <f t="shared" si="476"/>
        <v>370594675.59</v>
      </c>
      <c r="S2193" s="8">
        <f t="shared" si="477"/>
        <v>1063750461.87</v>
      </c>
      <c r="T2193" s="8">
        <f t="shared" si="478"/>
        <v>1434345137.46</v>
      </c>
      <c r="U2193" s="8">
        <f t="shared" si="479"/>
        <v>370276154.11</v>
      </c>
      <c r="V2193" s="8">
        <f t="shared" si="480"/>
        <v>318521.48</v>
      </c>
      <c r="W2193" s="8">
        <f t="shared" si="481"/>
        <v>370276154.11</v>
      </c>
      <c r="X2193" s="8">
        <f t="shared" si="482"/>
        <v>1064068983.35</v>
      </c>
      <c r="Y2193" s="13">
        <f t="shared" si="483"/>
        <v>0.258372037462521</v>
      </c>
      <c r="Z2193" s="13">
        <f t="shared" si="484"/>
        <v>0.741627962537479</v>
      </c>
      <c r="AA2193" s="13">
        <f t="shared" si="485"/>
        <v>1.3483849726735</v>
      </c>
      <c r="AB2193" s="13">
        <f t="shared" si="486"/>
        <v>0.999140512530319</v>
      </c>
      <c r="AC2193" s="13">
        <f t="shared" si="487"/>
        <v>0.00085948746968073</v>
      </c>
      <c r="AD2193" s="13">
        <f t="shared" si="488"/>
        <v>0.258149969933806</v>
      </c>
      <c r="AE2193" s="13">
        <f t="shared" si="489"/>
        <v>0.741850030066194</v>
      </c>
    </row>
    <row r="2194" spans="1:31">
      <c r="A2194" s="5" t="s">
        <v>4415</v>
      </c>
      <c r="B2194" s="5" t="s">
        <v>4416</v>
      </c>
      <c r="C2194" s="6">
        <v>420000000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6">
        <v>0</v>
      </c>
      <c r="K2194" s="6">
        <v>0</v>
      </c>
      <c r="L2194" s="6">
        <v>288315186</v>
      </c>
      <c r="M2194" s="6">
        <v>2229758540.94</v>
      </c>
      <c r="N2194" s="6">
        <v>100144824.49</v>
      </c>
      <c r="O2194" s="6">
        <v>-1096691.82</v>
      </c>
      <c r="P2194" s="6">
        <v>63533876.17</v>
      </c>
      <c r="Q2194" s="6">
        <v>872284200.56</v>
      </c>
      <c r="R2194" s="8">
        <f t="shared" si="476"/>
        <v>420000000</v>
      </c>
      <c r="S2194" s="8">
        <f t="shared" si="477"/>
        <v>3352650287.36</v>
      </c>
      <c r="T2194" s="8">
        <f t="shared" si="478"/>
        <v>3772650287.36</v>
      </c>
      <c r="U2194" s="8">
        <f t="shared" si="479"/>
        <v>420000000</v>
      </c>
      <c r="V2194" s="8">
        <f t="shared" si="480"/>
        <v>0</v>
      </c>
      <c r="W2194" s="8">
        <f t="shared" si="481"/>
        <v>420000000</v>
      </c>
      <c r="X2194" s="8">
        <f t="shared" si="482"/>
        <v>3352650287.36</v>
      </c>
      <c r="Y2194" s="13">
        <f t="shared" si="483"/>
        <v>0.111327572928554</v>
      </c>
      <c r="Z2194" s="13">
        <f t="shared" si="484"/>
        <v>0.888672427071446</v>
      </c>
      <c r="AA2194" s="13">
        <f t="shared" si="485"/>
        <v>1.12527402621844</v>
      </c>
      <c r="AB2194" s="13">
        <f t="shared" si="486"/>
        <v>1</v>
      </c>
      <c r="AC2194" s="13">
        <f t="shared" si="487"/>
        <v>0</v>
      </c>
      <c r="AD2194" s="13">
        <f t="shared" si="488"/>
        <v>0.111327572928554</v>
      </c>
      <c r="AE2194" s="13">
        <f t="shared" si="489"/>
        <v>0.888672427071446</v>
      </c>
    </row>
    <row r="2195" spans="1:31">
      <c r="A2195" s="5" t="s">
        <v>4417</v>
      </c>
      <c r="B2195" s="5" t="s">
        <v>4418</v>
      </c>
      <c r="C2195" s="6">
        <v>24153400.78</v>
      </c>
      <c r="D2195" s="6">
        <v>0</v>
      </c>
      <c r="E2195" s="6">
        <v>0</v>
      </c>
      <c r="F2195" s="6">
        <v>0</v>
      </c>
      <c r="G2195" s="6">
        <v>9167006.67</v>
      </c>
      <c r="H2195" s="6">
        <v>0</v>
      </c>
      <c r="I2195" s="6">
        <v>0</v>
      </c>
      <c r="J2195" s="6">
        <v>0</v>
      </c>
      <c r="K2195" s="6">
        <v>359316.1</v>
      </c>
      <c r="L2195" s="6">
        <v>420165000</v>
      </c>
      <c r="M2195" s="6">
        <v>772313261.51</v>
      </c>
      <c r="N2195" s="6">
        <v>36318800</v>
      </c>
      <c r="O2195" s="6">
        <v>-7421292.69</v>
      </c>
      <c r="P2195" s="6">
        <v>62539539.83</v>
      </c>
      <c r="Q2195" s="6">
        <v>1148943828.61</v>
      </c>
      <c r="R2195" s="8">
        <f t="shared" si="476"/>
        <v>33679723.55</v>
      </c>
      <c r="S2195" s="8">
        <f t="shared" si="477"/>
        <v>2360221537.26</v>
      </c>
      <c r="T2195" s="8">
        <f t="shared" si="478"/>
        <v>2393901260.81</v>
      </c>
      <c r="U2195" s="8">
        <f t="shared" si="479"/>
        <v>33320407.45</v>
      </c>
      <c r="V2195" s="8">
        <f t="shared" si="480"/>
        <v>359316.1</v>
      </c>
      <c r="W2195" s="8">
        <f t="shared" si="481"/>
        <v>33320407.45</v>
      </c>
      <c r="X2195" s="8">
        <f t="shared" si="482"/>
        <v>2360580853.36</v>
      </c>
      <c r="Y2195" s="13">
        <f t="shared" si="483"/>
        <v>0.0140689693853974</v>
      </c>
      <c r="Z2195" s="13">
        <f t="shared" si="484"/>
        <v>0.985931030614603</v>
      </c>
      <c r="AA2195" s="13">
        <f t="shared" si="485"/>
        <v>1.01426972977676</v>
      </c>
      <c r="AB2195" s="13">
        <f t="shared" si="486"/>
        <v>0.989331382145505</v>
      </c>
      <c r="AC2195" s="13">
        <f t="shared" si="487"/>
        <v>0.0106686178544954</v>
      </c>
      <c r="AD2195" s="13">
        <f t="shared" si="488"/>
        <v>0.0139188729274179</v>
      </c>
      <c r="AE2195" s="13">
        <f t="shared" si="489"/>
        <v>0.986081127072582</v>
      </c>
    </row>
    <row r="2196" spans="1:31">
      <c r="A2196" s="5" t="s">
        <v>4419</v>
      </c>
      <c r="B2196" s="5" t="s">
        <v>4420</v>
      </c>
      <c r="C2196" s="6">
        <v>268929703.12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6">
        <v>0</v>
      </c>
      <c r="K2196" s="6">
        <v>74424.19</v>
      </c>
      <c r="L2196" s="6">
        <v>724415505</v>
      </c>
      <c r="M2196" s="6">
        <v>598636934.19</v>
      </c>
      <c r="N2196" s="6">
        <v>0</v>
      </c>
      <c r="O2196" s="6">
        <v>1168369.28</v>
      </c>
      <c r="P2196" s="6">
        <v>316868832.77</v>
      </c>
      <c r="Q2196" s="6">
        <v>2402975247.6</v>
      </c>
      <c r="R2196" s="8">
        <f t="shared" si="476"/>
        <v>269004127.31</v>
      </c>
      <c r="S2196" s="8">
        <f t="shared" si="477"/>
        <v>4044064888.84</v>
      </c>
      <c r="T2196" s="8">
        <f t="shared" si="478"/>
        <v>4313069016.15</v>
      </c>
      <c r="U2196" s="8">
        <f t="shared" si="479"/>
        <v>268929703.12</v>
      </c>
      <c r="V2196" s="8">
        <f t="shared" si="480"/>
        <v>74424.19</v>
      </c>
      <c r="W2196" s="8">
        <f t="shared" si="481"/>
        <v>268929703.12</v>
      </c>
      <c r="X2196" s="8">
        <f t="shared" si="482"/>
        <v>4044139313.03</v>
      </c>
      <c r="Y2196" s="13">
        <f t="shared" si="483"/>
        <v>0.0623695392544687</v>
      </c>
      <c r="Z2196" s="13">
        <f t="shared" si="484"/>
        <v>0.937630460745531</v>
      </c>
      <c r="AA2196" s="13">
        <f t="shared" si="485"/>
        <v>1.06651825198264</v>
      </c>
      <c r="AB2196" s="13">
        <f t="shared" si="486"/>
        <v>0.999723334393623</v>
      </c>
      <c r="AC2196" s="13">
        <f t="shared" si="487"/>
        <v>0.000276665606376491</v>
      </c>
      <c r="AD2196" s="13">
        <f t="shared" si="488"/>
        <v>0.0623522837480714</v>
      </c>
      <c r="AE2196" s="13">
        <f t="shared" si="489"/>
        <v>0.937647716251929</v>
      </c>
    </row>
    <row r="2197" spans="1:31">
      <c r="A2197" s="5" t="s">
        <v>4421</v>
      </c>
      <c r="B2197" s="5" t="s">
        <v>4422</v>
      </c>
      <c r="C2197" s="6">
        <v>781606949.1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5335791.27</v>
      </c>
      <c r="L2197" s="6">
        <v>705972266</v>
      </c>
      <c r="M2197" s="6">
        <v>3064388888.56</v>
      </c>
      <c r="N2197" s="6">
        <v>0</v>
      </c>
      <c r="O2197" s="6">
        <v>-4732750.22</v>
      </c>
      <c r="P2197" s="6">
        <v>162859516.24</v>
      </c>
      <c r="Q2197" s="6">
        <v>2109723387.36</v>
      </c>
      <c r="R2197" s="8">
        <f t="shared" si="476"/>
        <v>786942740.37</v>
      </c>
      <c r="S2197" s="8">
        <f t="shared" si="477"/>
        <v>6038211307.94</v>
      </c>
      <c r="T2197" s="8">
        <f t="shared" si="478"/>
        <v>6825154048.31</v>
      </c>
      <c r="U2197" s="8">
        <f t="shared" si="479"/>
        <v>781606949.1</v>
      </c>
      <c r="V2197" s="8">
        <f t="shared" si="480"/>
        <v>5335791.27</v>
      </c>
      <c r="W2197" s="8">
        <f t="shared" si="481"/>
        <v>781606949.1</v>
      </c>
      <c r="X2197" s="8">
        <f t="shared" si="482"/>
        <v>6043547099.21</v>
      </c>
      <c r="Y2197" s="13">
        <f t="shared" si="483"/>
        <v>0.115300363156617</v>
      </c>
      <c r="Z2197" s="13">
        <f t="shared" si="484"/>
        <v>0.884699636843383</v>
      </c>
      <c r="AA2197" s="13">
        <f t="shared" si="485"/>
        <v>1.13032712838903</v>
      </c>
      <c r="AB2197" s="13">
        <f t="shared" si="486"/>
        <v>0.993219594010752</v>
      </c>
      <c r="AC2197" s="13">
        <f t="shared" si="487"/>
        <v>0.00678040598924802</v>
      </c>
      <c r="AD2197" s="13">
        <f t="shared" si="488"/>
        <v>0.114518579883708</v>
      </c>
      <c r="AE2197" s="13">
        <f t="shared" si="489"/>
        <v>0.885481420116292</v>
      </c>
    </row>
    <row r="2198" spans="1:31">
      <c r="A2198" s="5" t="s">
        <v>4423</v>
      </c>
      <c r="B2198" s="5" t="s">
        <v>4424</v>
      </c>
      <c r="C2198" s="6">
        <v>1719357013.52</v>
      </c>
      <c r="D2198" s="6">
        <v>0</v>
      </c>
      <c r="E2198" s="6">
        <v>0</v>
      </c>
      <c r="F2198" s="6">
        <v>0</v>
      </c>
      <c r="G2198" s="6">
        <v>442408745.63</v>
      </c>
      <c r="H2198" s="6">
        <v>1000703685.28</v>
      </c>
      <c r="I2198" s="6">
        <v>0</v>
      </c>
      <c r="J2198" s="6">
        <v>0</v>
      </c>
      <c r="K2198" s="6">
        <v>53622233.66</v>
      </c>
      <c r="L2198" s="6">
        <v>376437486</v>
      </c>
      <c r="M2198" s="6">
        <v>560190520.63</v>
      </c>
      <c r="N2198" s="6">
        <v>0</v>
      </c>
      <c r="O2198" s="6">
        <v>-20656.79</v>
      </c>
      <c r="P2198" s="6">
        <v>118351969.53</v>
      </c>
      <c r="Q2198" s="6">
        <v>1367270180.77</v>
      </c>
      <c r="R2198" s="8">
        <f t="shared" si="476"/>
        <v>3216091678.09</v>
      </c>
      <c r="S2198" s="8">
        <f t="shared" si="477"/>
        <v>2422229500.14</v>
      </c>
      <c r="T2198" s="8">
        <f t="shared" si="478"/>
        <v>5638321178.23</v>
      </c>
      <c r="U2198" s="8">
        <f t="shared" si="479"/>
        <v>2161765759.15</v>
      </c>
      <c r="V2198" s="8">
        <f t="shared" si="480"/>
        <v>1054325918.94</v>
      </c>
      <c r="W2198" s="8">
        <f t="shared" si="481"/>
        <v>2161765759.15</v>
      </c>
      <c r="X2198" s="8">
        <f t="shared" si="482"/>
        <v>3476555419.08</v>
      </c>
      <c r="Y2198" s="13">
        <f t="shared" si="483"/>
        <v>0.570398807806051</v>
      </c>
      <c r="Z2198" s="13">
        <f t="shared" si="484"/>
        <v>0.429601192193949</v>
      </c>
      <c r="AA2198" s="13">
        <f t="shared" si="485"/>
        <v>2.32774028138296</v>
      </c>
      <c r="AB2198" s="13">
        <f t="shared" si="486"/>
        <v>0.672171683996847</v>
      </c>
      <c r="AC2198" s="13">
        <f t="shared" si="487"/>
        <v>0.327828316003153</v>
      </c>
      <c r="AD2198" s="13">
        <f t="shared" si="488"/>
        <v>0.383405927192787</v>
      </c>
      <c r="AE2198" s="13">
        <f t="shared" si="489"/>
        <v>0.616594072807213</v>
      </c>
    </row>
    <row r="2199" spans="1:31">
      <c r="A2199" s="5" t="s">
        <v>4425</v>
      </c>
      <c r="B2199" s="5" t="s">
        <v>4426</v>
      </c>
      <c r="C2199" s="6">
        <v>151500000</v>
      </c>
      <c r="D2199" s="6">
        <v>0</v>
      </c>
      <c r="E2199" s="6">
        <v>0</v>
      </c>
      <c r="F2199" s="6">
        <v>0</v>
      </c>
      <c r="G2199" s="6">
        <v>15298020</v>
      </c>
      <c r="H2199" s="6">
        <v>20000000</v>
      </c>
      <c r="I2199" s="6">
        <v>0</v>
      </c>
      <c r="J2199" s="6">
        <v>0</v>
      </c>
      <c r="K2199" s="6">
        <v>663103.7</v>
      </c>
      <c r="L2199" s="6">
        <v>198667067</v>
      </c>
      <c r="M2199" s="6">
        <v>1010046108</v>
      </c>
      <c r="N2199" s="6">
        <v>38878425</v>
      </c>
      <c r="O2199" s="6">
        <v>0</v>
      </c>
      <c r="P2199" s="6">
        <v>30010733.16</v>
      </c>
      <c r="Q2199" s="6">
        <v>351330964.58</v>
      </c>
      <c r="R2199" s="8">
        <f t="shared" si="476"/>
        <v>187461123.7</v>
      </c>
      <c r="S2199" s="8">
        <f t="shared" si="477"/>
        <v>1551176447.74</v>
      </c>
      <c r="T2199" s="8">
        <f t="shared" si="478"/>
        <v>1738637571.44</v>
      </c>
      <c r="U2199" s="8">
        <f t="shared" si="479"/>
        <v>166798020</v>
      </c>
      <c r="V2199" s="8">
        <f t="shared" si="480"/>
        <v>20663103.7</v>
      </c>
      <c r="W2199" s="8">
        <f t="shared" si="481"/>
        <v>166798020</v>
      </c>
      <c r="X2199" s="8">
        <f t="shared" si="482"/>
        <v>1571839551.44</v>
      </c>
      <c r="Y2199" s="13">
        <f t="shared" si="483"/>
        <v>0.107820702128701</v>
      </c>
      <c r="Z2199" s="13">
        <f t="shared" si="484"/>
        <v>0.892179297871299</v>
      </c>
      <c r="AA2199" s="13">
        <f t="shared" si="485"/>
        <v>1.12085093476833</v>
      </c>
      <c r="AB2199" s="13">
        <f t="shared" si="486"/>
        <v>0.889773925963082</v>
      </c>
      <c r="AC2199" s="13">
        <f t="shared" si="487"/>
        <v>0.110226074036918</v>
      </c>
      <c r="AD2199" s="13">
        <f t="shared" si="488"/>
        <v>0.0959360494331502</v>
      </c>
      <c r="AE2199" s="13">
        <f t="shared" si="489"/>
        <v>0.90406395056685</v>
      </c>
    </row>
    <row r="2200" spans="1:31">
      <c r="A2200" s="5" t="s">
        <v>4427</v>
      </c>
      <c r="B2200" s="5" t="s">
        <v>4428</v>
      </c>
      <c r="C2200" s="6">
        <v>55500876.17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6">
        <v>0</v>
      </c>
      <c r="K2200" s="6">
        <v>19291060.93</v>
      </c>
      <c r="L2200" s="6">
        <v>252084840</v>
      </c>
      <c r="M2200" s="6">
        <v>708952817.36</v>
      </c>
      <c r="N2200" s="6">
        <v>0</v>
      </c>
      <c r="O2200" s="6">
        <v>-6928951.34</v>
      </c>
      <c r="P2200" s="6">
        <v>46636564.42</v>
      </c>
      <c r="Q2200" s="6">
        <v>589900394.16</v>
      </c>
      <c r="R2200" s="8">
        <f t="shared" si="476"/>
        <v>74791937.1</v>
      </c>
      <c r="S2200" s="8">
        <f t="shared" si="477"/>
        <v>1590645664.6</v>
      </c>
      <c r="T2200" s="8">
        <f t="shared" si="478"/>
        <v>1665437601.7</v>
      </c>
      <c r="U2200" s="8">
        <f t="shared" si="479"/>
        <v>55500876.17</v>
      </c>
      <c r="V2200" s="8">
        <f t="shared" si="480"/>
        <v>19291060.93</v>
      </c>
      <c r="W2200" s="8">
        <f t="shared" si="481"/>
        <v>55500876.17</v>
      </c>
      <c r="X2200" s="8">
        <f t="shared" si="482"/>
        <v>1609936725.53</v>
      </c>
      <c r="Y2200" s="13">
        <f t="shared" si="483"/>
        <v>0.0449082793757364</v>
      </c>
      <c r="Z2200" s="13">
        <f t="shared" si="484"/>
        <v>0.955091720624264</v>
      </c>
      <c r="AA2200" s="13">
        <f t="shared" si="485"/>
        <v>1.04701986040292</v>
      </c>
      <c r="AB2200" s="13">
        <f t="shared" si="486"/>
        <v>0.742070312950886</v>
      </c>
      <c r="AC2200" s="13">
        <f t="shared" si="487"/>
        <v>0.257929687049114</v>
      </c>
      <c r="AD2200" s="13">
        <f t="shared" si="488"/>
        <v>0.0333251009304385</v>
      </c>
      <c r="AE2200" s="13">
        <f t="shared" si="489"/>
        <v>0.966674899069561</v>
      </c>
    </row>
    <row r="2201" spans="1:31">
      <c r="A2201" s="5" t="s">
        <v>4429</v>
      </c>
      <c r="B2201" s="5" t="s">
        <v>4430</v>
      </c>
      <c r="C2201" s="6">
        <v>52500000</v>
      </c>
      <c r="D2201" s="6">
        <v>0</v>
      </c>
      <c r="E2201" s="6">
        <v>0</v>
      </c>
      <c r="F2201" s="6">
        <v>0</v>
      </c>
      <c r="G2201" s="6">
        <v>0</v>
      </c>
      <c r="H2201" s="6">
        <v>38250000</v>
      </c>
      <c r="I2201" s="6">
        <v>0</v>
      </c>
      <c r="J2201" s="6">
        <v>0</v>
      </c>
      <c r="K2201" s="6">
        <v>77795.21</v>
      </c>
      <c r="L2201" s="6">
        <v>98613681</v>
      </c>
      <c r="M2201" s="6">
        <v>347338750.97</v>
      </c>
      <c r="N2201" s="6">
        <v>0</v>
      </c>
      <c r="O2201" s="6">
        <v>0</v>
      </c>
      <c r="P2201" s="6">
        <v>32207793.95</v>
      </c>
      <c r="Q2201" s="6">
        <v>157829671.26</v>
      </c>
      <c r="R2201" s="8">
        <f t="shared" si="476"/>
        <v>90827795.21</v>
      </c>
      <c r="S2201" s="8">
        <f t="shared" si="477"/>
        <v>635989897.18</v>
      </c>
      <c r="T2201" s="8">
        <f t="shared" si="478"/>
        <v>726817692.39</v>
      </c>
      <c r="U2201" s="8">
        <f t="shared" si="479"/>
        <v>52500000</v>
      </c>
      <c r="V2201" s="8">
        <f t="shared" si="480"/>
        <v>38327795.21</v>
      </c>
      <c r="W2201" s="8">
        <f t="shared" si="481"/>
        <v>52500000</v>
      </c>
      <c r="X2201" s="8">
        <f t="shared" si="482"/>
        <v>674317692.39</v>
      </c>
      <c r="Y2201" s="13">
        <f t="shared" si="483"/>
        <v>0.124966406515684</v>
      </c>
      <c r="Z2201" s="13">
        <f t="shared" si="484"/>
        <v>0.875033593484316</v>
      </c>
      <c r="AA2201" s="13">
        <f t="shared" si="485"/>
        <v>1.14281326733763</v>
      </c>
      <c r="AB2201" s="13">
        <f t="shared" si="486"/>
        <v>0.578016893161575</v>
      </c>
      <c r="AC2201" s="13">
        <f t="shared" si="487"/>
        <v>0.421983106838425</v>
      </c>
      <c r="AD2201" s="13">
        <f t="shared" si="488"/>
        <v>0.072232694043762</v>
      </c>
      <c r="AE2201" s="13">
        <f t="shared" si="489"/>
        <v>0.927767305956238</v>
      </c>
    </row>
    <row r="2202" spans="1:31">
      <c r="A2202" s="5" t="s">
        <v>4431</v>
      </c>
      <c r="B2202" s="5" t="s">
        <v>4432</v>
      </c>
      <c r="C2202" s="6">
        <v>357970921.59</v>
      </c>
      <c r="D2202" s="6">
        <v>0</v>
      </c>
      <c r="E2202" s="6">
        <v>0</v>
      </c>
      <c r="F2202" s="6">
        <v>0</v>
      </c>
      <c r="G2202" s="6">
        <v>48166096.5</v>
      </c>
      <c r="H2202" s="6">
        <v>178180595.03</v>
      </c>
      <c r="I2202" s="6">
        <v>0</v>
      </c>
      <c r="J2202" s="6">
        <v>0</v>
      </c>
      <c r="K2202" s="6">
        <v>15725055.64</v>
      </c>
      <c r="L2202" s="6">
        <v>2053541850</v>
      </c>
      <c r="M2202" s="6">
        <v>23416671.53</v>
      </c>
      <c r="N2202" s="6">
        <v>12220136.13</v>
      </c>
      <c r="O2202" s="6">
        <v>169435680.79</v>
      </c>
      <c r="P2202" s="6">
        <v>451960100.27</v>
      </c>
      <c r="Q2202" s="6">
        <v>5044138135.6</v>
      </c>
      <c r="R2202" s="8">
        <f t="shared" si="476"/>
        <v>600042668.76</v>
      </c>
      <c r="S2202" s="8">
        <f t="shared" si="477"/>
        <v>7730272302.06</v>
      </c>
      <c r="T2202" s="8">
        <f t="shared" si="478"/>
        <v>8330314970.82</v>
      </c>
      <c r="U2202" s="8">
        <f t="shared" si="479"/>
        <v>406137018.09</v>
      </c>
      <c r="V2202" s="8">
        <f t="shared" si="480"/>
        <v>193905650.67</v>
      </c>
      <c r="W2202" s="8">
        <f t="shared" si="481"/>
        <v>406137018.09</v>
      </c>
      <c r="X2202" s="8">
        <f t="shared" si="482"/>
        <v>7924177952.73</v>
      </c>
      <c r="Y2202" s="13">
        <f t="shared" si="483"/>
        <v>0.0720312102077617</v>
      </c>
      <c r="Z2202" s="13">
        <f t="shared" si="484"/>
        <v>0.927968789792238</v>
      </c>
      <c r="AA2202" s="13">
        <f t="shared" si="485"/>
        <v>1.07762244916005</v>
      </c>
      <c r="AB2202" s="13">
        <f t="shared" si="486"/>
        <v>0.676846896453697</v>
      </c>
      <c r="AC2202" s="13">
        <f t="shared" si="487"/>
        <v>0.323153103546303</v>
      </c>
      <c r="AD2202" s="13">
        <f t="shared" si="488"/>
        <v>0.0487541010769274</v>
      </c>
      <c r="AE2202" s="13">
        <f t="shared" si="489"/>
        <v>0.951245898923073</v>
      </c>
    </row>
    <row r="2203" spans="1:31">
      <c r="A2203" s="5" t="s">
        <v>4433</v>
      </c>
      <c r="B2203" s="5" t="s">
        <v>4434</v>
      </c>
      <c r="C2203" s="6">
        <v>715634109.07</v>
      </c>
      <c r="D2203" s="6">
        <v>0</v>
      </c>
      <c r="E2203" s="6">
        <v>0</v>
      </c>
      <c r="F2203" s="6">
        <v>0</v>
      </c>
      <c r="G2203" s="6">
        <v>78778574.28</v>
      </c>
      <c r="H2203" s="6">
        <v>223003935</v>
      </c>
      <c r="I2203" s="6">
        <v>0</v>
      </c>
      <c r="J2203" s="6">
        <v>0</v>
      </c>
      <c r="K2203" s="6">
        <v>861540.03</v>
      </c>
      <c r="L2203" s="6">
        <v>204000000</v>
      </c>
      <c r="M2203" s="6">
        <v>796637862.4</v>
      </c>
      <c r="N2203" s="6">
        <v>0</v>
      </c>
      <c r="O2203" s="6">
        <v>0</v>
      </c>
      <c r="P2203" s="6">
        <v>75434714.57</v>
      </c>
      <c r="Q2203" s="6">
        <v>742784779.9</v>
      </c>
      <c r="R2203" s="8">
        <f t="shared" si="476"/>
        <v>1018278158.38</v>
      </c>
      <c r="S2203" s="8">
        <f t="shared" si="477"/>
        <v>1818857356.87</v>
      </c>
      <c r="T2203" s="8">
        <f t="shared" si="478"/>
        <v>2837135515.25</v>
      </c>
      <c r="U2203" s="8">
        <f t="shared" si="479"/>
        <v>794412683.35</v>
      </c>
      <c r="V2203" s="8">
        <f t="shared" si="480"/>
        <v>223865475.03</v>
      </c>
      <c r="W2203" s="8">
        <f t="shared" si="481"/>
        <v>794412683.35</v>
      </c>
      <c r="X2203" s="8">
        <f t="shared" si="482"/>
        <v>2042722831.9</v>
      </c>
      <c r="Y2203" s="13">
        <f t="shared" si="483"/>
        <v>0.358910652278191</v>
      </c>
      <c r="Z2203" s="13">
        <f t="shared" si="484"/>
        <v>0.641089347721809</v>
      </c>
      <c r="AA2203" s="13">
        <f t="shared" si="485"/>
        <v>1.55984497879059</v>
      </c>
      <c r="AB2203" s="13">
        <f t="shared" si="486"/>
        <v>0.780152924632939</v>
      </c>
      <c r="AC2203" s="13">
        <f t="shared" si="487"/>
        <v>0.219847075367061</v>
      </c>
      <c r="AD2203" s="13">
        <f t="shared" si="488"/>
        <v>0.280005195056747</v>
      </c>
      <c r="AE2203" s="13">
        <f t="shared" si="489"/>
        <v>0.719994804943253</v>
      </c>
    </row>
    <row r="2204" spans="1:31">
      <c r="A2204" s="5" t="s">
        <v>4435</v>
      </c>
      <c r="B2204" s="5" t="s">
        <v>4436</v>
      </c>
      <c r="C2204" s="6">
        <v>327217638.88</v>
      </c>
      <c r="D2204" s="6">
        <v>0</v>
      </c>
      <c r="E2204" s="6">
        <v>0</v>
      </c>
      <c r="F2204" s="6">
        <v>0</v>
      </c>
      <c r="G2204" s="6">
        <v>0</v>
      </c>
      <c r="H2204" s="6">
        <v>0</v>
      </c>
      <c r="I2204" s="6">
        <v>0</v>
      </c>
      <c r="J2204" s="6">
        <v>0</v>
      </c>
      <c r="K2204" s="6">
        <v>45624.07</v>
      </c>
      <c r="L2204" s="6">
        <v>122355713</v>
      </c>
      <c r="M2204" s="6">
        <v>936644344.12</v>
      </c>
      <c r="N2204" s="6">
        <v>52797175.67</v>
      </c>
      <c r="O2204" s="6">
        <v>0</v>
      </c>
      <c r="P2204" s="6">
        <v>46653083.87</v>
      </c>
      <c r="Q2204" s="6">
        <v>497967217.43</v>
      </c>
      <c r="R2204" s="8">
        <f t="shared" si="476"/>
        <v>327263262.95</v>
      </c>
      <c r="S2204" s="8">
        <f t="shared" si="477"/>
        <v>1550823182.75</v>
      </c>
      <c r="T2204" s="8">
        <f t="shared" si="478"/>
        <v>1878086445.7</v>
      </c>
      <c r="U2204" s="8">
        <f t="shared" si="479"/>
        <v>327217638.88</v>
      </c>
      <c r="V2204" s="8">
        <f t="shared" si="480"/>
        <v>45624.07</v>
      </c>
      <c r="W2204" s="8">
        <f t="shared" si="481"/>
        <v>327217638.88</v>
      </c>
      <c r="X2204" s="8">
        <f t="shared" si="482"/>
        <v>1550868806.82</v>
      </c>
      <c r="Y2204" s="13">
        <f t="shared" si="483"/>
        <v>0.174253567347387</v>
      </c>
      <c r="Z2204" s="13">
        <f t="shared" si="484"/>
        <v>0.825746432652613</v>
      </c>
      <c r="AA2204" s="13">
        <f t="shared" si="485"/>
        <v>1.21102551637749</v>
      </c>
      <c r="AB2204" s="13">
        <f t="shared" si="486"/>
        <v>0.999860589087853</v>
      </c>
      <c r="AC2204" s="13">
        <f t="shared" si="487"/>
        <v>0.000139410912146807</v>
      </c>
      <c r="AD2204" s="13">
        <f t="shared" si="488"/>
        <v>0.174229274498618</v>
      </c>
      <c r="AE2204" s="13">
        <f t="shared" si="489"/>
        <v>0.825770725501382</v>
      </c>
    </row>
    <row r="2205" spans="1:31">
      <c r="A2205" s="5" t="s">
        <v>4437</v>
      </c>
      <c r="B2205" s="5" t="s">
        <v>4438</v>
      </c>
      <c r="C2205" s="6">
        <v>325675390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6">
        <v>0</v>
      </c>
      <c r="K2205" s="6">
        <v>41389825.77</v>
      </c>
      <c r="L2205" s="6">
        <v>332749154</v>
      </c>
      <c r="M2205" s="6">
        <v>574754618.03</v>
      </c>
      <c r="N2205" s="6">
        <v>7839858.39</v>
      </c>
      <c r="O2205" s="6">
        <v>-32808074.2</v>
      </c>
      <c r="P2205" s="6">
        <v>62386876.82</v>
      </c>
      <c r="Q2205" s="6">
        <v>180256543.99</v>
      </c>
      <c r="R2205" s="8">
        <f t="shared" si="476"/>
        <v>367065215.77</v>
      </c>
      <c r="S2205" s="8">
        <f t="shared" si="477"/>
        <v>1109499260.25</v>
      </c>
      <c r="T2205" s="8">
        <f t="shared" si="478"/>
        <v>1476564476.02</v>
      </c>
      <c r="U2205" s="8">
        <f t="shared" si="479"/>
        <v>325675390</v>
      </c>
      <c r="V2205" s="8">
        <f t="shared" si="480"/>
        <v>41389825.77</v>
      </c>
      <c r="W2205" s="8">
        <f t="shared" si="481"/>
        <v>325675390</v>
      </c>
      <c r="X2205" s="8">
        <f t="shared" si="482"/>
        <v>1150889086.02</v>
      </c>
      <c r="Y2205" s="13">
        <f t="shared" si="483"/>
        <v>0.248594099161457</v>
      </c>
      <c r="Z2205" s="13">
        <f t="shared" si="484"/>
        <v>0.751405900838543</v>
      </c>
      <c r="AA2205" s="13">
        <f t="shared" si="485"/>
        <v>1.33083863047127</v>
      </c>
      <c r="AB2205" s="13">
        <f t="shared" si="486"/>
        <v>0.887241220383207</v>
      </c>
      <c r="AC2205" s="13">
        <f t="shared" si="487"/>
        <v>0.112758779616793</v>
      </c>
      <c r="AD2205" s="13">
        <f t="shared" si="488"/>
        <v>0.220562931920075</v>
      </c>
      <c r="AE2205" s="13">
        <f t="shared" si="489"/>
        <v>0.779437068079925</v>
      </c>
    </row>
    <row r="2206" spans="1:31">
      <c r="A2206" s="5" t="s">
        <v>4439</v>
      </c>
      <c r="B2206" s="5" t="s">
        <v>4440</v>
      </c>
      <c r="C2206" s="6">
        <v>158305100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6">
        <v>0</v>
      </c>
      <c r="K2206" s="6">
        <v>882340.55</v>
      </c>
      <c r="L2206" s="6">
        <v>400100000</v>
      </c>
      <c r="M2206" s="6">
        <v>1804967635.09</v>
      </c>
      <c r="N2206" s="6">
        <v>0</v>
      </c>
      <c r="O2206" s="6">
        <v>257747.86</v>
      </c>
      <c r="P2206" s="6">
        <v>95375759.69</v>
      </c>
      <c r="Q2206" s="6">
        <v>1573155537.96</v>
      </c>
      <c r="R2206" s="8">
        <f t="shared" si="476"/>
        <v>159187440.55</v>
      </c>
      <c r="S2206" s="8">
        <f t="shared" si="477"/>
        <v>3873856680.6</v>
      </c>
      <c r="T2206" s="8">
        <f t="shared" si="478"/>
        <v>4033044121.15</v>
      </c>
      <c r="U2206" s="8">
        <f t="shared" si="479"/>
        <v>158305100</v>
      </c>
      <c r="V2206" s="8">
        <f t="shared" si="480"/>
        <v>882340.55</v>
      </c>
      <c r="W2206" s="8">
        <f t="shared" si="481"/>
        <v>158305100</v>
      </c>
      <c r="X2206" s="8">
        <f t="shared" si="482"/>
        <v>3874739021.15</v>
      </c>
      <c r="Y2206" s="13">
        <f t="shared" si="483"/>
        <v>0.0394707907397275</v>
      </c>
      <c r="Z2206" s="13">
        <f t="shared" si="484"/>
        <v>0.960529209260272</v>
      </c>
      <c r="AA2206" s="13">
        <f t="shared" si="485"/>
        <v>1.04109275424339</v>
      </c>
      <c r="AB2206" s="13">
        <f t="shared" si="486"/>
        <v>0.994457222586459</v>
      </c>
      <c r="AC2206" s="13">
        <f t="shared" si="487"/>
        <v>0.00554277741354137</v>
      </c>
      <c r="AD2206" s="13">
        <f t="shared" si="488"/>
        <v>0.0392520129323208</v>
      </c>
      <c r="AE2206" s="13">
        <f t="shared" si="489"/>
        <v>0.960747987067679</v>
      </c>
    </row>
    <row r="2207" spans="1:31">
      <c r="A2207" s="5" t="s">
        <v>4441</v>
      </c>
      <c r="B2207" s="5" t="s">
        <v>4442</v>
      </c>
      <c r="C2207" s="6">
        <v>58853859.16</v>
      </c>
      <c r="D2207" s="6">
        <v>0</v>
      </c>
      <c r="E2207" s="6">
        <v>0</v>
      </c>
      <c r="F2207" s="6">
        <v>0</v>
      </c>
      <c r="G2207" s="6">
        <v>15170833.33</v>
      </c>
      <c r="H2207" s="6">
        <v>39841666.66</v>
      </c>
      <c r="I2207" s="6">
        <v>0</v>
      </c>
      <c r="J2207" s="6">
        <v>0</v>
      </c>
      <c r="K2207" s="6">
        <v>3779192.25</v>
      </c>
      <c r="L2207" s="6">
        <v>260000000</v>
      </c>
      <c r="M2207" s="6">
        <v>524426539.17</v>
      </c>
      <c r="N2207" s="6">
        <v>0</v>
      </c>
      <c r="O2207" s="6">
        <v>0</v>
      </c>
      <c r="P2207" s="6">
        <v>59312785.49</v>
      </c>
      <c r="Q2207" s="6">
        <v>-131754839.05</v>
      </c>
      <c r="R2207" s="8">
        <f t="shared" si="476"/>
        <v>117645551.4</v>
      </c>
      <c r="S2207" s="8">
        <f t="shared" si="477"/>
        <v>711984485.61</v>
      </c>
      <c r="T2207" s="8">
        <f t="shared" si="478"/>
        <v>829630037.01</v>
      </c>
      <c r="U2207" s="8">
        <f t="shared" si="479"/>
        <v>74024692.49</v>
      </c>
      <c r="V2207" s="8">
        <f t="shared" si="480"/>
        <v>43620858.91</v>
      </c>
      <c r="W2207" s="8">
        <f t="shared" si="481"/>
        <v>74024692.49</v>
      </c>
      <c r="X2207" s="8">
        <f t="shared" si="482"/>
        <v>755605344.52</v>
      </c>
      <c r="Y2207" s="13">
        <f t="shared" si="483"/>
        <v>0.141804836073675</v>
      </c>
      <c r="Z2207" s="13">
        <f t="shared" si="484"/>
        <v>0.858195163926325</v>
      </c>
      <c r="AA2207" s="13">
        <f t="shared" si="485"/>
        <v>1.16523611648533</v>
      </c>
      <c r="AB2207" s="13">
        <f t="shared" si="486"/>
        <v>0.629217948397495</v>
      </c>
      <c r="AC2207" s="13">
        <f t="shared" si="487"/>
        <v>0.370782051602505</v>
      </c>
      <c r="AD2207" s="13">
        <f t="shared" si="488"/>
        <v>0.0892261480271208</v>
      </c>
      <c r="AE2207" s="13">
        <f t="shared" si="489"/>
        <v>0.910773851972879</v>
      </c>
    </row>
    <row r="2208" spans="1:31">
      <c r="A2208" s="5" t="s">
        <v>4443</v>
      </c>
      <c r="B2208" s="5" t="s">
        <v>4444</v>
      </c>
      <c r="C2208" s="6">
        <v>129103652.77</v>
      </c>
      <c r="D2208" s="6">
        <v>0</v>
      </c>
      <c r="E2208" s="6">
        <v>0</v>
      </c>
      <c r="F2208" s="6">
        <v>0</v>
      </c>
      <c r="G2208" s="6">
        <v>0</v>
      </c>
      <c r="H2208" s="6">
        <v>24955031.86</v>
      </c>
      <c r="I2208" s="6">
        <v>0</v>
      </c>
      <c r="J2208" s="6">
        <v>0</v>
      </c>
      <c r="K2208" s="6">
        <v>1063491.18</v>
      </c>
      <c r="L2208" s="6">
        <v>191360000</v>
      </c>
      <c r="M2208" s="6">
        <v>309122685.84</v>
      </c>
      <c r="N2208" s="6">
        <v>29999307.24</v>
      </c>
      <c r="O2208" s="6">
        <v>51943.79</v>
      </c>
      <c r="P2208" s="6">
        <v>65303278.93</v>
      </c>
      <c r="Q2208" s="6">
        <v>615109628.42</v>
      </c>
      <c r="R2208" s="8">
        <f t="shared" si="476"/>
        <v>155122175.81</v>
      </c>
      <c r="S2208" s="8">
        <f t="shared" si="477"/>
        <v>1150948229.74</v>
      </c>
      <c r="T2208" s="8">
        <f t="shared" si="478"/>
        <v>1306070405.55</v>
      </c>
      <c r="U2208" s="8">
        <f t="shared" si="479"/>
        <v>129103652.77</v>
      </c>
      <c r="V2208" s="8">
        <f t="shared" si="480"/>
        <v>26018523.04</v>
      </c>
      <c r="W2208" s="8">
        <f t="shared" si="481"/>
        <v>129103652.77</v>
      </c>
      <c r="X2208" s="8">
        <f t="shared" si="482"/>
        <v>1176966752.78</v>
      </c>
      <c r="Y2208" s="13">
        <f t="shared" si="483"/>
        <v>0.118770148340262</v>
      </c>
      <c r="Z2208" s="13">
        <f t="shared" si="484"/>
        <v>0.881229851659738</v>
      </c>
      <c r="AA2208" s="13">
        <f t="shared" si="485"/>
        <v>1.13477771788662</v>
      </c>
      <c r="AB2208" s="13">
        <f t="shared" si="486"/>
        <v>0.832270770416033</v>
      </c>
      <c r="AC2208" s="13">
        <f t="shared" si="487"/>
        <v>0.167729229583967</v>
      </c>
      <c r="AD2208" s="13">
        <f t="shared" si="488"/>
        <v>0.0988489228615766</v>
      </c>
      <c r="AE2208" s="13">
        <f t="shared" si="489"/>
        <v>0.901151077138423</v>
      </c>
    </row>
    <row r="2209" spans="1:31">
      <c r="A2209" s="5" t="s">
        <v>4445</v>
      </c>
      <c r="B2209" s="5" t="s">
        <v>4446</v>
      </c>
      <c r="C2209" s="6">
        <v>150000000</v>
      </c>
      <c r="D2209" s="6">
        <v>0</v>
      </c>
      <c r="E2209" s="6">
        <v>0</v>
      </c>
      <c r="F2209" s="6">
        <v>0</v>
      </c>
      <c r="G2209" s="6">
        <v>296804395.46</v>
      </c>
      <c r="H2209" s="6">
        <v>5081987213.98</v>
      </c>
      <c r="I2209" s="6">
        <v>158994458.09</v>
      </c>
      <c r="J2209" s="6">
        <v>0</v>
      </c>
      <c r="K2209" s="6">
        <v>6154332.87</v>
      </c>
      <c r="L2209" s="6">
        <v>584061318</v>
      </c>
      <c r="M2209" s="6">
        <v>1150562670.27</v>
      </c>
      <c r="N2209" s="6">
        <v>0</v>
      </c>
      <c r="O2209" s="6">
        <v>-408873.75</v>
      </c>
      <c r="P2209" s="6">
        <v>29002549.57</v>
      </c>
      <c r="Q2209" s="6">
        <v>767630101.45</v>
      </c>
      <c r="R2209" s="8">
        <f t="shared" si="476"/>
        <v>5693940400.4</v>
      </c>
      <c r="S2209" s="8">
        <f t="shared" si="477"/>
        <v>2530847765.54</v>
      </c>
      <c r="T2209" s="8">
        <f t="shared" si="478"/>
        <v>8224788165.94</v>
      </c>
      <c r="U2209" s="8">
        <f t="shared" si="479"/>
        <v>446804395.46</v>
      </c>
      <c r="V2209" s="8">
        <f t="shared" si="480"/>
        <v>5247136004.94</v>
      </c>
      <c r="W2209" s="8">
        <f t="shared" si="481"/>
        <v>446804395.46</v>
      </c>
      <c r="X2209" s="8">
        <f t="shared" si="482"/>
        <v>7777983770.48</v>
      </c>
      <c r="Y2209" s="13">
        <f t="shared" si="483"/>
        <v>0.692290218972375</v>
      </c>
      <c r="Z2209" s="13">
        <f t="shared" si="484"/>
        <v>0.307709781027625</v>
      </c>
      <c r="AA2209" s="13">
        <f t="shared" si="485"/>
        <v>3.24981544837609</v>
      </c>
      <c r="AB2209" s="13">
        <f t="shared" si="486"/>
        <v>0.0784701567000266</v>
      </c>
      <c r="AC2209" s="13">
        <f t="shared" si="487"/>
        <v>0.921529843299973</v>
      </c>
      <c r="AD2209" s="13">
        <f t="shared" si="488"/>
        <v>0.054324121964658</v>
      </c>
      <c r="AE2209" s="13">
        <f t="shared" si="489"/>
        <v>0.945675878035342</v>
      </c>
    </row>
    <row r="2210" spans="1:31">
      <c r="A2210" s="5" t="s">
        <v>4447</v>
      </c>
      <c r="B2210" s="5" t="s">
        <v>4448</v>
      </c>
      <c r="C2210" s="6">
        <v>444710320</v>
      </c>
      <c r="D2210" s="6">
        <v>0</v>
      </c>
      <c r="E2210" s="6">
        <v>0</v>
      </c>
      <c r="F2210" s="6">
        <v>0</v>
      </c>
      <c r="G2210" s="6">
        <v>0</v>
      </c>
      <c r="H2210" s="6">
        <v>40000000</v>
      </c>
      <c r="I2210" s="6">
        <v>0</v>
      </c>
      <c r="J2210" s="6">
        <v>0</v>
      </c>
      <c r="K2210" s="6">
        <v>3894429.35</v>
      </c>
      <c r="L2210" s="6">
        <v>208000000</v>
      </c>
      <c r="M2210" s="6">
        <v>498525324.67</v>
      </c>
      <c r="N2210" s="6">
        <v>0</v>
      </c>
      <c r="O2210" s="6">
        <v>-11921793.67</v>
      </c>
      <c r="P2210" s="6">
        <v>46106722.4</v>
      </c>
      <c r="Q2210" s="6">
        <v>114828826.62</v>
      </c>
      <c r="R2210" s="8">
        <f t="shared" si="476"/>
        <v>488604749.35</v>
      </c>
      <c r="S2210" s="8">
        <f t="shared" si="477"/>
        <v>855539080.02</v>
      </c>
      <c r="T2210" s="8">
        <f t="shared" si="478"/>
        <v>1344143829.37</v>
      </c>
      <c r="U2210" s="8">
        <f t="shared" si="479"/>
        <v>444710320</v>
      </c>
      <c r="V2210" s="8">
        <f t="shared" si="480"/>
        <v>43894429.35</v>
      </c>
      <c r="W2210" s="8">
        <f t="shared" si="481"/>
        <v>444710320</v>
      </c>
      <c r="X2210" s="8">
        <f t="shared" si="482"/>
        <v>899433509.37</v>
      </c>
      <c r="Y2210" s="13">
        <f t="shared" si="483"/>
        <v>0.363506299455326</v>
      </c>
      <c r="Z2210" s="13">
        <f t="shared" si="484"/>
        <v>0.636493700544674</v>
      </c>
      <c r="AA2210" s="13">
        <f t="shared" si="485"/>
        <v>1.57110745816378</v>
      </c>
      <c r="AB2210" s="13">
        <f t="shared" si="486"/>
        <v>0.910163727617479</v>
      </c>
      <c r="AC2210" s="13">
        <f t="shared" si="487"/>
        <v>0.089836272382521</v>
      </c>
      <c r="AD2210" s="13">
        <f t="shared" si="488"/>
        <v>0.330850248524695</v>
      </c>
      <c r="AE2210" s="13">
        <f t="shared" si="489"/>
        <v>0.669149751475305</v>
      </c>
    </row>
    <row r="2211" spans="1:31">
      <c r="A2211" s="5" t="s">
        <v>4449</v>
      </c>
      <c r="B2211" s="5" t="s">
        <v>4450</v>
      </c>
      <c r="C2211" s="6">
        <v>501550920.06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6">
        <v>0</v>
      </c>
      <c r="K2211" s="6">
        <v>68701100.79</v>
      </c>
      <c r="L2211" s="6">
        <v>312482358</v>
      </c>
      <c r="M2211" s="6">
        <v>832870870.18</v>
      </c>
      <c r="N2211" s="6">
        <v>129435276.05</v>
      </c>
      <c r="O2211" s="6">
        <v>-3614422.54</v>
      </c>
      <c r="P2211" s="6">
        <v>111666680</v>
      </c>
      <c r="Q2211" s="6">
        <v>1224153759.61</v>
      </c>
      <c r="R2211" s="8">
        <f t="shared" si="476"/>
        <v>570252020.85</v>
      </c>
      <c r="S2211" s="8">
        <f t="shared" si="477"/>
        <v>2348123969.2</v>
      </c>
      <c r="T2211" s="8">
        <f t="shared" si="478"/>
        <v>2918375990.05</v>
      </c>
      <c r="U2211" s="8">
        <f t="shared" si="479"/>
        <v>501550920.06</v>
      </c>
      <c r="V2211" s="8">
        <f t="shared" si="480"/>
        <v>68701100.79</v>
      </c>
      <c r="W2211" s="8">
        <f t="shared" si="481"/>
        <v>501550920.06</v>
      </c>
      <c r="X2211" s="8">
        <f t="shared" si="482"/>
        <v>2416825069.99</v>
      </c>
      <c r="Y2211" s="13">
        <f t="shared" si="483"/>
        <v>0.195400463406441</v>
      </c>
      <c r="Z2211" s="13">
        <f t="shared" si="484"/>
        <v>0.804599536593559</v>
      </c>
      <c r="AA2211" s="13">
        <f t="shared" si="485"/>
        <v>1.24285430766429</v>
      </c>
      <c r="AB2211" s="13">
        <f t="shared" si="486"/>
        <v>0.879525020029572</v>
      </c>
      <c r="AC2211" s="13">
        <f t="shared" si="487"/>
        <v>0.120474979970428</v>
      </c>
      <c r="AD2211" s="13">
        <f t="shared" si="488"/>
        <v>0.171859596491337</v>
      </c>
      <c r="AE2211" s="13">
        <f t="shared" si="489"/>
        <v>0.828140403508663</v>
      </c>
    </row>
    <row r="2212" spans="1:31">
      <c r="A2212" s="5" t="s">
        <v>4451</v>
      </c>
      <c r="B2212" s="5" t="s">
        <v>4452</v>
      </c>
      <c r="C2212" s="6">
        <v>415148437.32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6">
        <v>1774996.72</v>
      </c>
      <c r="L2212" s="6">
        <v>421055557</v>
      </c>
      <c r="M2212" s="6">
        <v>712610768.03</v>
      </c>
      <c r="N2212" s="6">
        <v>0</v>
      </c>
      <c r="O2212" s="6">
        <v>-12884665.4</v>
      </c>
      <c r="P2212" s="6">
        <v>199989750.41</v>
      </c>
      <c r="Q2212" s="6">
        <v>603807678.96</v>
      </c>
      <c r="R2212" s="8">
        <f t="shared" si="476"/>
        <v>416923434.04</v>
      </c>
      <c r="S2212" s="8">
        <f t="shared" si="477"/>
        <v>1924579089</v>
      </c>
      <c r="T2212" s="8">
        <f t="shared" si="478"/>
        <v>2341502523.04</v>
      </c>
      <c r="U2212" s="8">
        <f t="shared" si="479"/>
        <v>415148437.32</v>
      </c>
      <c r="V2212" s="8">
        <f t="shared" si="480"/>
        <v>1774996.72</v>
      </c>
      <c r="W2212" s="8">
        <f t="shared" si="481"/>
        <v>415148437.32</v>
      </c>
      <c r="X2212" s="8">
        <f t="shared" si="482"/>
        <v>1926354085.72</v>
      </c>
      <c r="Y2212" s="13">
        <f t="shared" si="483"/>
        <v>0.178058075930964</v>
      </c>
      <c r="Z2212" s="13">
        <f t="shared" si="484"/>
        <v>0.821941924069036</v>
      </c>
      <c r="AA2212" s="13">
        <f t="shared" si="485"/>
        <v>1.21663096955742</v>
      </c>
      <c r="AB2212" s="13">
        <f t="shared" si="486"/>
        <v>0.995742631440022</v>
      </c>
      <c r="AC2212" s="13">
        <f t="shared" si="487"/>
        <v>0.0042573685599781</v>
      </c>
      <c r="AD2212" s="13">
        <f t="shared" si="488"/>
        <v>0.177300017076645</v>
      </c>
      <c r="AE2212" s="13">
        <f t="shared" si="489"/>
        <v>0.822699982923355</v>
      </c>
    </row>
    <row r="2213" spans="1:31">
      <c r="A2213" s="5" t="s">
        <v>4453</v>
      </c>
      <c r="B2213" s="5" t="s">
        <v>4454</v>
      </c>
      <c r="C2213" s="6">
        <v>90396843.31</v>
      </c>
      <c r="D2213" s="6">
        <v>0</v>
      </c>
      <c r="E2213" s="6">
        <v>0</v>
      </c>
      <c r="F2213" s="6">
        <v>0</v>
      </c>
      <c r="G2213" s="6">
        <v>284504343.56</v>
      </c>
      <c r="H2213" s="6">
        <v>153863766.38</v>
      </c>
      <c r="I2213" s="6">
        <v>0</v>
      </c>
      <c r="J2213" s="6">
        <v>0</v>
      </c>
      <c r="K2213" s="6">
        <v>3929409.76</v>
      </c>
      <c r="L2213" s="6">
        <v>369092878</v>
      </c>
      <c r="M2213" s="6">
        <v>758433082.72</v>
      </c>
      <c r="N2213" s="6">
        <v>0</v>
      </c>
      <c r="O2213" s="6">
        <v>-89804924.76</v>
      </c>
      <c r="P2213" s="6">
        <v>140743456.35</v>
      </c>
      <c r="Q2213" s="6">
        <v>1620072883.94</v>
      </c>
      <c r="R2213" s="8">
        <f t="shared" si="476"/>
        <v>532694363.01</v>
      </c>
      <c r="S2213" s="8">
        <f t="shared" si="477"/>
        <v>2798537376.25</v>
      </c>
      <c r="T2213" s="8">
        <f t="shared" si="478"/>
        <v>3331231739.26</v>
      </c>
      <c r="U2213" s="8">
        <f t="shared" si="479"/>
        <v>374901186.87</v>
      </c>
      <c r="V2213" s="8">
        <f t="shared" si="480"/>
        <v>157793176.14</v>
      </c>
      <c r="W2213" s="8">
        <f t="shared" si="481"/>
        <v>374901186.87</v>
      </c>
      <c r="X2213" s="8">
        <f t="shared" si="482"/>
        <v>2956330552.39</v>
      </c>
      <c r="Y2213" s="13">
        <f t="shared" si="483"/>
        <v>0.159909128125782</v>
      </c>
      <c r="Z2213" s="13">
        <f t="shared" si="484"/>
        <v>0.840090871874218</v>
      </c>
      <c r="AA2213" s="13">
        <f t="shared" si="485"/>
        <v>1.19034741773712</v>
      </c>
      <c r="AB2213" s="13">
        <f t="shared" si="486"/>
        <v>0.703782906114518</v>
      </c>
      <c r="AC2213" s="13">
        <f t="shared" si="487"/>
        <v>0.296217093885482</v>
      </c>
      <c r="AD2213" s="13">
        <f t="shared" si="488"/>
        <v>0.112541310906602</v>
      </c>
      <c r="AE2213" s="13">
        <f t="shared" si="489"/>
        <v>0.887458689093398</v>
      </c>
    </row>
    <row r="2214" spans="1:31">
      <c r="A2214" s="5" t="s">
        <v>4455</v>
      </c>
      <c r="B2214" s="5" t="s">
        <v>4456</v>
      </c>
      <c r="C2214" s="6">
        <v>458516689.64</v>
      </c>
      <c r="D2214" s="6">
        <v>0</v>
      </c>
      <c r="E2214" s="6">
        <v>0</v>
      </c>
      <c r="F2214" s="6">
        <v>0</v>
      </c>
      <c r="G2214" s="6">
        <v>1943375.4</v>
      </c>
      <c r="H2214" s="6">
        <v>363313350</v>
      </c>
      <c r="I2214" s="6">
        <v>0</v>
      </c>
      <c r="J2214" s="6">
        <v>0</v>
      </c>
      <c r="K2214" s="6">
        <v>35092168.57</v>
      </c>
      <c r="L2214" s="6">
        <v>302887480</v>
      </c>
      <c r="M2214" s="6">
        <v>374650998.86</v>
      </c>
      <c r="N2214" s="6">
        <v>67730250</v>
      </c>
      <c r="O2214" s="6">
        <v>0</v>
      </c>
      <c r="P2214" s="6">
        <v>81841361.37</v>
      </c>
      <c r="Q2214" s="6">
        <v>1091718758.93</v>
      </c>
      <c r="R2214" s="8">
        <f t="shared" si="476"/>
        <v>858865583.61</v>
      </c>
      <c r="S2214" s="8">
        <f t="shared" si="477"/>
        <v>1783368349.16</v>
      </c>
      <c r="T2214" s="8">
        <f t="shared" si="478"/>
        <v>2642233932.77</v>
      </c>
      <c r="U2214" s="8">
        <f t="shared" si="479"/>
        <v>460460065.04</v>
      </c>
      <c r="V2214" s="8">
        <f t="shared" si="480"/>
        <v>398405518.57</v>
      </c>
      <c r="W2214" s="8">
        <f t="shared" si="481"/>
        <v>460460065.04</v>
      </c>
      <c r="X2214" s="8">
        <f t="shared" si="482"/>
        <v>2181773867.73</v>
      </c>
      <c r="Y2214" s="13">
        <f t="shared" si="483"/>
        <v>0.325052817223342</v>
      </c>
      <c r="Z2214" s="13">
        <f t="shared" si="484"/>
        <v>0.674947182776658</v>
      </c>
      <c r="AA2214" s="13">
        <f t="shared" si="485"/>
        <v>1.48159741312811</v>
      </c>
      <c r="AB2214" s="13">
        <f t="shared" si="486"/>
        <v>0.536125877933757</v>
      </c>
      <c r="AC2214" s="13">
        <f t="shared" si="487"/>
        <v>0.463874122066243</v>
      </c>
      <c r="AD2214" s="13">
        <f t="shared" si="488"/>
        <v>0.174269227008706</v>
      </c>
      <c r="AE2214" s="13">
        <f t="shared" si="489"/>
        <v>0.825730772991294</v>
      </c>
    </row>
    <row r="2215" spans="1:31">
      <c r="A2215" s="5" t="s">
        <v>4457</v>
      </c>
      <c r="B2215" s="5" t="s">
        <v>4458</v>
      </c>
      <c r="C2215" s="6">
        <v>30000000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6">
        <v>0</v>
      </c>
      <c r="K2215" s="6">
        <v>98562704.62</v>
      </c>
      <c r="L2215" s="6">
        <v>162348760</v>
      </c>
      <c r="M2215" s="6">
        <v>638851292.17</v>
      </c>
      <c r="N2215" s="6">
        <v>47791000</v>
      </c>
      <c r="O2215" s="6">
        <v>0</v>
      </c>
      <c r="P2215" s="6">
        <v>66057650.34</v>
      </c>
      <c r="Q2215" s="6">
        <v>555759455.57</v>
      </c>
      <c r="R2215" s="8">
        <f t="shared" si="476"/>
        <v>128562704.62</v>
      </c>
      <c r="S2215" s="8">
        <f t="shared" si="477"/>
        <v>1375226158.08</v>
      </c>
      <c r="T2215" s="8">
        <f t="shared" si="478"/>
        <v>1503788862.7</v>
      </c>
      <c r="U2215" s="8">
        <f t="shared" si="479"/>
        <v>30000000</v>
      </c>
      <c r="V2215" s="8">
        <f t="shared" si="480"/>
        <v>98562704.62</v>
      </c>
      <c r="W2215" s="8">
        <f t="shared" si="481"/>
        <v>30000000</v>
      </c>
      <c r="X2215" s="8">
        <f t="shared" si="482"/>
        <v>1473788862.7</v>
      </c>
      <c r="Y2215" s="13">
        <f t="shared" si="483"/>
        <v>0.0854925234578279</v>
      </c>
      <c r="Z2215" s="13">
        <f t="shared" si="484"/>
        <v>0.914507476542172</v>
      </c>
      <c r="AA2215" s="13">
        <f t="shared" si="485"/>
        <v>1.09348477256969</v>
      </c>
      <c r="AB2215" s="13">
        <f t="shared" si="486"/>
        <v>0.233349166763975</v>
      </c>
      <c r="AC2215" s="13">
        <f t="shared" si="487"/>
        <v>0.766650833236025</v>
      </c>
      <c r="AD2215" s="13">
        <f t="shared" si="488"/>
        <v>0.0199496091134337</v>
      </c>
      <c r="AE2215" s="13">
        <f t="shared" si="489"/>
        <v>0.980050390886566</v>
      </c>
    </row>
    <row r="2216" spans="1:31">
      <c r="A2216" s="5" t="s">
        <v>4459</v>
      </c>
      <c r="B2216" s="5" t="s">
        <v>4460</v>
      </c>
      <c r="C2216" s="6">
        <v>89410653.59</v>
      </c>
      <c r="D2216" s="6">
        <v>0</v>
      </c>
      <c r="E2216" s="6">
        <v>0</v>
      </c>
      <c r="F2216" s="6">
        <v>0</v>
      </c>
      <c r="G2216" s="6">
        <v>0</v>
      </c>
      <c r="H2216" s="6">
        <v>60041717.9</v>
      </c>
      <c r="I2216" s="6">
        <v>0</v>
      </c>
      <c r="J2216" s="6">
        <v>0</v>
      </c>
      <c r="K2216" s="6">
        <v>870777.09</v>
      </c>
      <c r="L2216" s="6">
        <v>233788800</v>
      </c>
      <c r="M2216" s="6">
        <v>238080021.03</v>
      </c>
      <c r="N2216" s="6">
        <v>0</v>
      </c>
      <c r="O2216" s="6">
        <v>215803.97</v>
      </c>
      <c r="P2216" s="6">
        <v>70982109.89</v>
      </c>
      <c r="Q2216" s="6">
        <v>390540001.7</v>
      </c>
      <c r="R2216" s="8">
        <f t="shared" si="476"/>
        <v>150323148.58</v>
      </c>
      <c r="S2216" s="8">
        <f t="shared" si="477"/>
        <v>933606736.59</v>
      </c>
      <c r="T2216" s="8">
        <f t="shared" si="478"/>
        <v>1083929885.17</v>
      </c>
      <c r="U2216" s="8">
        <f t="shared" si="479"/>
        <v>89410653.59</v>
      </c>
      <c r="V2216" s="8">
        <f t="shared" si="480"/>
        <v>60912494.99</v>
      </c>
      <c r="W2216" s="8">
        <f t="shared" si="481"/>
        <v>89410653.59</v>
      </c>
      <c r="X2216" s="8">
        <f t="shared" si="482"/>
        <v>994519231.58</v>
      </c>
      <c r="Y2216" s="13">
        <f t="shared" si="483"/>
        <v>0.13868346157503</v>
      </c>
      <c r="Z2216" s="13">
        <f t="shared" si="484"/>
        <v>0.86131653842497</v>
      </c>
      <c r="AA2216" s="13">
        <f t="shared" si="485"/>
        <v>1.16101335036319</v>
      </c>
      <c r="AB2216" s="13">
        <f t="shared" si="486"/>
        <v>0.594789654385245</v>
      </c>
      <c r="AC2216" s="13">
        <f t="shared" si="487"/>
        <v>0.405210345614755</v>
      </c>
      <c r="AD2216" s="13">
        <f t="shared" si="488"/>
        <v>0.0824874881791613</v>
      </c>
      <c r="AE2216" s="13">
        <f t="shared" si="489"/>
        <v>0.917512511820839</v>
      </c>
    </row>
    <row r="2217" spans="1:31">
      <c r="A2217" s="5" t="s">
        <v>4461</v>
      </c>
      <c r="B2217" s="5" t="s">
        <v>4462</v>
      </c>
      <c r="C2217" s="6">
        <v>42000000</v>
      </c>
      <c r="D2217" s="6">
        <v>0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6">
        <v>0</v>
      </c>
      <c r="K2217" s="6">
        <v>1600.57</v>
      </c>
      <c r="L2217" s="6">
        <v>88782000</v>
      </c>
      <c r="M2217" s="6">
        <v>249326187.97</v>
      </c>
      <c r="N2217" s="6">
        <v>0</v>
      </c>
      <c r="O2217" s="6">
        <v>0</v>
      </c>
      <c r="P2217" s="6">
        <v>30258318.3</v>
      </c>
      <c r="Q2217" s="6">
        <v>134006966.72</v>
      </c>
      <c r="R2217" s="8">
        <f t="shared" si="476"/>
        <v>42001600.57</v>
      </c>
      <c r="S2217" s="8">
        <f t="shared" si="477"/>
        <v>502373472.99</v>
      </c>
      <c r="T2217" s="8">
        <f t="shared" si="478"/>
        <v>544375073.56</v>
      </c>
      <c r="U2217" s="8">
        <f t="shared" si="479"/>
        <v>42000000</v>
      </c>
      <c r="V2217" s="8">
        <f t="shared" si="480"/>
        <v>1600.57</v>
      </c>
      <c r="W2217" s="8">
        <f t="shared" si="481"/>
        <v>42000000</v>
      </c>
      <c r="X2217" s="8">
        <f t="shared" si="482"/>
        <v>502375073.56</v>
      </c>
      <c r="Y2217" s="13">
        <f t="shared" si="483"/>
        <v>0.0771556278198521</v>
      </c>
      <c r="Z2217" s="13">
        <f t="shared" si="484"/>
        <v>0.922844372180148</v>
      </c>
      <c r="AA2217" s="13">
        <f t="shared" si="485"/>
        <v>1.08360632642487</v>
      </c>
      <c r="AB2217" s="13">
        <f t="shared" si="486"/>
        <v>0.999961892642702</v>
      </c>
      <c r="AC2217" s="13">
        <f t="shared" si="487"/>
        <v>3.81073572977888e-5</v>
      </c>
      <c r="AD2217" s="13">
        <f t="shared" si="488"/>
        <v>0.0771526876227753</v>
      </c>
      <c r="AE2217" s="13">
        <f t="shared" si="489"/>
        <v>0.922847312377225</v>
      </c>
    </row>
    <row r="2218" spans="1:31">
      <c r="A2218" s="5" t="s">
        <v>4463</v>
      </c>
      <c r="B2218" s="5" t="s">
        <v>4464</v>
      </c>
      <c r="C2218" s="6">
        <v>336055709.7</v>
      </c>
      <c r="D2218" s="6">
        <v>0</v>
      </c>
      <c r="E2218" s="6">
        <v>0</v>
      </c>
      <c r="F2218" s="6">
        <v>0</v>
      </c>
      <c r="G2218" s="6">
        <v>54195600.37</v>
      </c>
      <c r="H2218" s="6">
        <v>737268975</v>
      </c>
      <c r="I2218" s="6">
        <v>0</v>
      </c>
      <c r="J2218" s="6">
        <v>0</v>
      </c>
      <c r="K2218" s="6">
        <v>204076447.78</v>
      </c>
      <c r="L2218" s="6">
        <v>618924235</v>
      </c>
      <c r="M2218" s="6">
        <v>938623205.55</v>
      </c>
      <c r="N2218" s="6">
        <v>0</v>
      </c>
      <c r="O2218" s="6">
        <v>0</v>
      </c>
      <c r="P2218" s="6">
        <v>44344922.59</v>
      </c>
      <c r="Q2218" s="6">
        <v>366433393.34</v>
      </c>
      <c r="R2218" s="8">
        <f t="shared" si="476"/>
        <v>1331596732.85</v>
      </c>
      <c r="S2218" s="8">
        <f t="shared" si="477"/>
        <v>1968325756.48</v>
      </c>
      <c r="T2218" s="8">
        <f t="shared" si="478"/>
        <v>3299922489.33</v>
      </c>
      <c r="U2218" s="8">
        <f t="shared" si="479"/>
        <v>390251310.07</v>
      </c>
      <c r="V2218" s="8">
        <f t="shared" si="480"/>
        <v>941345422.78</v>
      </c>
      <c r="W2218" s="8">
        <f t="shared" si="481"/>
        <v>390251310.07</v>
      </c>
      <c r="X2218" s="8">
        <f t="shared" si="482"/>
        <v>2909671179.26</v>
      </c>
      <c r="Y2218" s="13">
        <f t="shared" si="483"/>
        <v>0.403523639465956</v>
      </c>
      <c r="Z2218" s="13">
        <f t="shared" si="484"/>
        <v>0.596476360534044</v>
      </c>
      <c r="AA2218" s="13">
        <f t="shared" si="485"/>
        <v>1.67651237528453</v>
      </c>
      <c r="AB2218" s="13">
        <f t="shared" si="486"/>
        <v>0.293070191930217</v>
      </c>
      <c r="AC2218" s="13">
        <f t="shared" si="487"/>
        <v>0.706929808069783</v>
      </c>
      <c r="AD2218" s="13">
        <f t="shared" si="488"/>
        <v>0.118260750466668</v>
      </c>
      <c r="AE2218" s="13">
        <f t="shared" si="489"/>
        <v>0.881739249533332</v>
      </c>
    </row>
    <row r="2219" spans="1:31">
      <c r="A2219" s="5" t="s">
        <v>4465</v>
      </c>
      <c r="B2219" s="5" t="s">
        <v>4466</v>
      </c>
      <c r="C2219" s="6">
        <v>235787295.46</v>
      </c>
      <c r="D2219" s="6">
        <v>0</v>
      </c>
      <c r="E2219" s="6">
        <v>25550</v>
      </c>
      <c r="F2219" s="6">
        <v>0</v>
      </c>
      <c r="G2219" s="6">
        <v>500494374.98</v>
      </c>
      <c r="H2219" s="6">
        <v>0</v>
      </c>
      <c r="I2219" s="6">
        <v>0</v>
      </c>
      <c r="J2219" s="6">
        <v>0</v>
      </c>
      <c r="K2219" s="6">
        <v>180780414.42</v>
      </c>
      <c r="L2219" s="6">
        <v>632256725</v>
      </c>
      <c r="M2219" s="6">
        <v>3714238239.95</v>
      </c>
      <c r="N2219" s="6">
        <v>21970189.4</v>
      </c>
      <c r="O2219" s="6">
        <v>-82343662.79</v>
      </c>
      <c r="P2219" s="6">
        <v>391098422.02</v>
      </c>
      <c r="Q2219" s="6">
        <v>3428909789.01</v>
      </c>
      <c r="R2219" s="8">
        <f t="shared" si="476"/>
        <v>917087634.86</v>
      </c>
      <c r="S2219" s="8">
        <f t="shared" si="477"/>
        <v>8062189323.79</v>
      </c>
      <c r="T2219" s="8">
        <f t="shared" si="478"/>
        <v>8979276958.65</v>
      </c>
      <c r="U2219" s="8">
        <f t="shared" si="479"/>
        <v>736307220.44</v>
      </c>
      <c r="V2219" s="8">
        <f t="shared" si="480"/>
        <v>180780414.42</v>
      </c>
      <c r="W2219" s="8">
        <f t="shared" si="481"/>
        <v>736307220.44</v>
      </c>
      <c r="X2219" s="8">
        <f t="shared" si="482"/>
        <v>8242969738.21</v>
      </c>
      <c r="Y2219" s="13">
        <f t="shared" si="483"/>
        <v>0.102133795302588</v>
      </c>
      <c r="Z2219" s="13">
        <f t="shared" si="484"/>
        <v>0.897866204697412</v>
      </c>
      <c r="AA2219" s="13">
        <f t="shared" si="485"/>
        <v>1.11375168679726</v>
      </c>
      <c r="AB2219" s="13">
        <f t="shared" si="486"/>
        <v>0.802875529504225</v>
      </c>
      <c r="AC2219" s="13">
        <f t="shared" si="487"/>
        <v>0.197124470495775</v>
      </c>
      <c r="AD2219" s="13">
        <f t="shared" si="488"/>
        <v>0.0820007249838411</v>
      </c>
      <c r="AE2219" s="13">
        <f t="shared" si="489"/>
        <v>0.917999275016159</v>
      </c>
    </row>
    <row r="2220" spans="1:31">
      <c r="A2220" s="5" t="s">
        <v>4467</v>
      </c>
      <c r="B2220" s="5" t="s">
        <v>4468</v>
      </c>
      <c r="C2220" s="6">
        <v>260741319.45</v>
      </c>
      <c r="D2220" s="6">
        <v>0</v>
      </c>
      <c r="E2220" s="6">
        <v>0</v>
      </c>
      <c r="F2220" s="6">
        <v>0</v>
      </c>
      <c r="G2220" s="6">
        <v>141257854</v>
      </c>
      <c r="H2220" s="6">
        <v>695838649.15</v>
      </c>
      <c r="I2220" s="6">
        <v>424657405.87</v>
      </c>
      <c r="J2220" s="6">
        <v>0</v>
      </c>
      <c r="K2220" s="6">
        <v>151465625</v>
      </c>
      <c r="L2220" s="6">
        <v>450167579</v>
      </c>
      <c r="M2220" s="6">
        <v>626728943.82</v>
      </c>
      <c r="N2220" s="6">
        <v>0</v>
      </c>
      <c r="O2220" s="6">
        <v>0</v>
      </c>
      <c r="P2220" s="6">
        <v>65353484.74</v>
      </c>
      <c r="Q2220" s="6">
        <v>674090113.69</v>
      </c>
      <c r="R2220" s="8">
        <f t="shared" si="476"/>
        <v>1673960853.47</v>
      </c>
      <c r="S2220" s="8">
        <f t="shared" si="477"/>
        <v>1816340121.25</v>
      </c>
      <c r="T2220" s="8">
        <f t="shared" si="478"/>
        <v>3490300974.72</v>
      </c>
      <c r="U2220" s="8">
        <f t="shared" si="479"/>
        <v>401999173.45</v>
      </c>
      <c r="V2220" s="8">
        <f t="shared" si="480"/>
        <v>1271961680.02</v>
      </c>
      <c r="W2220" s="8">
        <f t="shared" si="481"/>
        <v>401999173.45</v>
      </c>
      <c r="X2220" s="8">
        <f t="shared" si="482"/>
        <v>3088301801.27</v>
      </c>
      <c r="Y2220" s="13">
        <f t="shared" si="483"/>
        <v>0.479603583070451</v>
      </c>
      <c r="Z2220" s="13">
        <f t="shared" si="484"/>
        <v>0.520396416929549</v>
      </c>
      <c r="AA2220" s="13">
        <f t="shared" si="485"/>
        <v>1.92161200090542</v>
      </c>
      <c r="AB2220" s="13">
        <f t="shared" si="486"/>
        <v>0.240148491296367</v>
      </c>
      <c r="AC2220" s="13">
        <f t="shared" si="487"/>
        <v>0.759851508703633</v>
      </c>
      <c r="AD2220" s="13">
        <f t="shared" si="488"/>
        <v>0.115176076894701</v>
      </c>
      <c r="AE2220" s="13">
        <f t="shared" si="489"/>
        <v>0.884823923105299</v>
      </c>
    </row>
    <row r="2221" spans="1:31">
      <c r="A2221" s="5" t="s">
        <v>4469</v>
      </c>
      <c r="B2221" s="5" t="s">
        <v>4470</v>
      </c>
      <c r="C2221" s="6">
        <v>670734154.96</v>
      </c>
      <c r="D2221" s="6">
        <v>0</v>
      </c>
      <c r="E2221" s="6">
        <v>0</v>
      </c>
      <c r="F2221" s="6">
        <v>0</v>
      </c>
      <c r="G2221" s="6">
        <v>715082274.61</v>
      </c>
      <c r="H2221" s="6">
        <v>815500413.04</v>
      </c>
      <c r="I2221" s="6">
        <v>1485416822.75</v>
      </c>
      <c r="J2221" s="6">
        <v>0</v>
      </c>
      <c r="K2221" s="6">
        <v>8504926.02</v>
      </c>
      <c r="L2221" s="6">
        <v>580395546</v>
      </c>
      <c r="M2221" s="6">
        <v>692761714.75</v>
      </c>
      <c r="N2221" s="6">
        <v>0</v>
      </c>
      <c r="O2221" s="6">
        <v>-227562159.94</v>
      </c>
      <c r="P2221" s="6">
        <v>99322698.12</v>
      </c>
      <c r="Q2221" s="6">
        <v>937227047.51</v>
      </c>
      <c r="R2221" s="8">
        <f t="shared" si="476"/>
        <v>3695238591.38</v>
      </c>
      <c r="S2221" s="8">
        <f t="shared" si="477"/>
        <v>2082144846.44</v>
      </c>
      <c r="T2221" s="8">
        <f t="shared" si="478"/>
        <v>5777383437.82</v>
      </c>
      <c r="U2221" s="8">
        <f t="shared" si="479"/>
        <v>1385816429.57</v>
      </c>
      <c r="V2221" s="8">
        <f t="shared" si="480"/>
        <v>2309422161.81</v>
      </c>
      <c r="W2221" s="8">
        <f t="shared" si="481"/>
        <v>1385816429.57</v>
      </c>
      <c r="X2221" s="8">
        <f t="shared" si="482"/>
        <v>4391567008.25</v>
      </c>
      <c r="Y2221" s="13">
        <f t="shared" si="483"/>
        <v>0.639604179149712</v>
      </c>
      <c r="Z2221" s="13">
        <f t="shared" si="484"/>
        <v>0.360395820850288</v>
      </c>
      <c r="AA2221" s="13">
        <f t="shared" si="485"/>
        <v>2.77472695893277</v>
      </c>
      <c r="AB2221" s="13">
        <f t="shared" si="486"/>
        <v>0.375027591669652</v>
      </c>
      <c r="AC2221" s="13">
        <f t="shared" si="487"/>
        <v>0.624972408330348</v>
      </c>
      <c r="AD2221" s="13">
        <f t="shared" si="488"/>
        <v>0.239869214928361</v>
      </c>
      <c r="AE2221" s="13">
        <f t="shared" si="489"/>
        <v>0.760130785071639</v>
      </c>
    </row>
    <row r="2222" spans="1:31">
      <c r="A2222" s="5" t="s">
        <v>4471</v>
      </c>
      <c r="B2222" s="5" t="s">
        <v>4472</v>
      </c>
      <c r="C2222" s="6">
        <v>557375300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6">
        <v>0</v>
      </c>
      <c r="K2222" s="6">
        <v>0</v>
      </c>
      <c r="L2222" s="6">
        <v>217730187</v>
      </c>
      <c r="M2222" s="6">
        <v>325923542.55</v>
      </c>
      <c r="N2222" s="6">
        <v>2364973.8</v>
      </c>
      <c r="O2222" s="6">
        <v>0</v>
      </c>
      <c r="P2222" s="6">
        <v>48600312</v>
      </c>
      <c r="Q2222" s="6">
        <v>186796911.11</v>
      </c>
      <c r="R2222" s="8">
        <f t="shared" si="476"/>
        <v>557375300</v>
      </c>
      <c r="S2222" s="8">
        <f t="shared" si="477"/>
        <v>776685978.86</v>
      </c>
      <c r="T2222" s="8">
        <f t="shared" si="478"/>
        <v>1334061278.86</v>
      </c>
      <c r="U2222" s="8">
        <f t="shared" si="479"/>
        <v>557375300</v>
      </c>
      <c r="V2222" s="8">
        <f t="shared" si="480"/>
        <v>0</v>
      </c>
      <c r="W2222" s="8">
        <f t="shared" si="481"/>
        <v>557375300</v>
      </c>
      <c r="X2222" s="8">
        <f t="shared" si="482"/>
        <v>776685978.86</v>
      </c>
      <c r="Y2222" s="13">
        <f t="shared" si="483"/>
        <v>0.417803371428557</v>
      </c>
      <c r="Z2222" s="13">
        <f t="shared" si="484"/>
        <v>0.582196628571443</v>
      </c>
      <c r="AA2222" s="13">
        <f t="shared" si="485"/>
        <v>1.71763275657184</v>
      </c>
      <c r="AB2222" s="13">
        <f t="shared" si="486"/>
        <v>1</v>
      </c>
      <c r="AC2222" s="13">
        <f t="shared" si="487"/>
        <v>0</v>
      </c>
      <c r="AD2222" s="13">
        <f t="shared" si="488"/>
        <v>0.417803371428557</v>
      </c>
      <c r="AE2222" s="13">
        <f t="shared" si="489"/>
        <v>0.582196628571443</v>
      </c>
    </row>
    <row r="2223" spans="1:31">
      <c r="A2223" s="5" t="s">
        <v>4473</v>
      </c>
      <c r="B2223" s="5" t="s">
        <v>4474</v>
      </c>
      <c r="C2223" s="6">
        <v>667058242.52</v>
      </c>
      <c r="D2223" s="6">
        <v>0</v>
      </c>
      <c r="E2223" s="6">
        <v>0</v>
      </c>
      <c r="F2223" s="6">
        <v>0</v>
      </c>
      <c r="G2223" s="6">
        <v>30039583.33</v>
      </c>
      <c r="H2223" s="6">
        <v>265829937.92</v>
      </c>
      <c r="I2223" s="6">
        <v>175663659.01</v>
      </c>
      <c r="J2223" s="6">
        <v>0</v>
      </c>
      <c r="K2223" s="6">
        <v>751512.49</v>
      </c>
      <c r="L2223" s="6">
        <v>73362532</v>
      </c>
      <c r="M2223" s="6">
        <v>254940518.68</v>
      </c>
      <c r="N2223" s="6">
        <v>20251081.2</v>
      </c>
      <c r="O2223" s="6">
        <v>0</v>
      </c>
      <c r="P2223" s="6">
        <v>41270656.38</v>
      </c>
      <c r="Q2223" s="6">
        <v>475767106.41</v>
      </c>
      <c r="R2223" s="8">
        <f t="shared" si="476"/>
        <v>1139342935.27</v>
      </c>
      <c r="S2223" s="8">
        <f t="shared" si="477"/>
        <v>825089732.27</v>
      </c>
      <c r="T2223" s="8">
        <f t="shared" si="478"/>
        <v>1964432667.54</v>
      </c>
      <c r="U2223" s="8">
        <f t="shared" si="479"/>
        <v>697097825.85</v>
      </c>
      <c r="V2223" s="8">
        <f t="shared" si="480"/>
        <v>442245109.42</v>
      </c>
      <c r="W2223" s="8">
        <f t="shared" si="481"/>
        <v>697097825.85</v>
      </c>
      <c r="X2223" s="8">
        <f t="shared" si="482"/>
        <v>1267334841.69</v>
      </c>
      <c r="Y2223" s="13">
        <f t="shared" si="483"/>
        <v>0.579985740461527</v>
      </c>
      <c r="Z2223" s="13">
        <f t="shared" si="484"/>
        <v>0.420014259538473</v>
      </c>
      <c r="AA2223" s="13">
        <f t="shared" si="485"/>
        <v>2.38087154731089</v>
      </c>
      <c r="AB2223" s="13">
        <f t="shared" si="486"/>
        <v>0.611841969849756</v>
      </c>
      <c r="AC2223" s="13">
        <f t="shared" si="487"/>
        <v>0.388158030150244</v>
      </c>
      <c r="AD2223" s="13">
        <f t="shared" si="488"/>
        <v>0.35485961792875</v>
      </c>
      <c r="AE2223" s="13">
        <f t="shared" si="489"/>
        <v>0.64514038207125</v>
      </c>
    </row>
    <row r="2224" spans="1:31">
      <c r="A2224" s="5" t="s">
        <v>4475</v>
      </c>
      <c r="B2224" s="5" t="s">
        <v>4476</v>
      </c>
      <c r="C2224" s="6">
        <v>100091187.02</v>
      </c>
      <c r="D2224" s="6">
        <v>0</v>
      </c>
      <c r="E2224" s="6">
        <v>0</v>
      </c>
      <c r="F2224" s="6">
        <v>0</v>
      </c>
      <c r="G2224" s="6">
        <v>0</v>
      </c>
      <c r="H2224" s="6">
        <v>99999999.99</v>
      </c>
      <c r="I2224" s="6">
        <v>0</v>
      </c>
      <c r="J2224" s="6">
        <v>0</v>
      </c>
      <c r="K2224" s="6">
        <v>319452224.91</v>
      </c>
      <c r="L2224" s="6">
        <v>317725200</v>
      </c>
      <c r="M2224" s="6">
        <v>366122751.47</v>
      </c>
      <c r="N2224" s="6">
        <v>18722124</v>
      </c>
      <c r="O2224" s="6">
        <v>-85835.25</v>
      </c>
      <c r="P2224" s="6">
        <v>126105235.53</v>
      </c>
      <c r="Q2224" s="6">
        <v>1136545017.29</v>
      </c>
      <c r="R2224" s="8">
        <f t="shared" si="476"/>
        <v>519543411.92</v>
      </c>
      <c r="S2224" s="8">
        <f t="shared" si="477"/>
        <v>1927690245.04</v>
      </c>
      <c r="T2224" s="8">
        <f t="shared" si="478"/>
        <v>2447233656.96</v>
      </c>
      <c r="U2224" s="8">
        <f t="shared" si="479"/>
        <v>100091187.02</v>
      </c>
      <c r="V2224" s="8">
        <f t="shared" si="480"/>
        <v>419452224.9</v>
      </c>
      <c r="W2224" s="8">
        <f t="shared" si="481"/>
        <v>100091187.02</v>
      </c>
      <c r="X2224" s="8">
        <f t="shared" si="482"/>
        <v>2347142469.94</v>
      </c>
      <c r="Y2224" s="13">
        <f t="shared" si="483"/>
        <v>0.212298245589425</v>
      </c>
      <c r="Z2224" s="13">
        <f t="shared" si="484"/>
        <v>0.787701754410575</v>
      </c>
      <c r="AA2224" s="13">
        <f t="shared" si="485"/>
        <v>1.26951602481612</v>
      </c>
      <c r="AB2224" s="13">
        <f t="shared" si="486"/>
        <v>0.192652211006021</v>
      </c>
      <c r="AC2224" s="13">
        <f t="shared" si="487"/>
        <v>0.807347788993979</v>
      </c>
      <c r="AD2224" s="13">
        <f t="shared" si="488"/>
        <v>0.0408997264055019</v>
      </c>
      <c r="AE2224" s="13">
        <f t="shared" si="489"/>
        <v>0.959100273594498</v>
      </c>
    </row>
    <row r="2225" spans="1:31">
      <c r="A2225" s="5" t="s">
        <v>4477</v>
      </c>
      <c r="B2225" s="5" t="s">
        <v>4478</v>
      </c>
      <c r="C2225" s="6">
        <v>1269963117.32</v>
      </c>
      <c r="D2225" s="6">
        <v>0</v>
      </c>
      <c r="E2225" s="6">
        <v>0</v>
      </c>
      <c r="F2225" s="6">
        <v>0</v>
      </c>
      <c r="G2225" s="6">
        <v>27122356.28</v>
      </c>
      <c r="H2225" s="6">
        <v>0</v>
      </c>
      <c r="I2225" s="6">
        <v>0</v>
      </c>
      <c r="J2225" s="6">
        <v>0</v>
      </c>
      <c r="K2225" s="6">
        <v>5479801.88</v>
      </c>
      <c r="L2225" s="6">
        <v>253336552</v>
      </c>
      <c r="M2225" s="6">
        <v>931291134.87</v>
      </c>
      <c r="N2225" s="6">
        <v>0</v>
      </c>
      <c r="O2225" s="6">
        <v>-23671362.16</v>
      </c>
      <c r="P2225" s="6">
        <v>135475082.68</v>
      </c>
      <c r="Q2225" s="6">
        <v>935199925.28</v>
      </c>
      <c r="R2225" s="8">
        <f t="shared" si="476"/>
        <v>1302565275.48</v>
      </c>
      <c r="S2225" s="8">
        <f t="shared" si="477"/>
        <v>2231631332.67</v>
      </c>
      <c r="T2225" s="8">
        <f t="shared" si="478"/>
        <v>3534196608.15</v>
      </c>
      <c r="U2225" s="8">
        <f t="shared" si="479"/>
        <v>1297085473.6</v>
      </c>
      <c r="V2225" s="8">
        <f t="shared" si="480"/>
        <v>5479801.88</v>
      </c>
      <c r="W2225" s="8">
        <f t="shared" si="481"/>
        <v>1297085473.6</v>
      </c>
      <c r="X2225" s="8">
        <f t="shared" si="482"/>
        <v>2237111134.55</v>
      </c>
      <c r="Y2225" s="13">
        <f t="shared" si="483"/>
        <v>0.368560501834061</v>
      </c>
      <c r="Z2225" s="13">
        <f t="shared" si="484"/>
        <v>0.631439498165939</v>
      </c>
      <c r="AA2225" s="13">
        <f t="shared" si="485"/>
        <v>1.58368300194171</v>
      </c>
      <c r="AB2225" s="13">
        <f t="shared" si="486"/>
        <v>0.995793069274029</v>
      </c>
      <c r="AC2225" s="13">
        <f t="shared" si="487"/>
        <v>0.00420693072597124</v>
      </c>
      <c r="AD2225" s="13">
        <f t="shared" si="488"/>
        <v>0.367009993334516</v>
      </c>
      <c r="AE2225" s="13">
        <f t="shared" si="489"/>
        <v>0.632990006665484</v>
      </c>
    </row>
    <row r="2226" spans="1:31">
      <c r="A2226" s="5" t="s">
        <v>4479</v>
      </c>
      <c r="B2226" s="5" t="s">
        <v>4480</v>
      </c>
      <c r="C2226" s="6">
        <v>164903402.5</v>
      </c>
      <c r="D2226" s="6">
        <v>0</v>
      </c>
      <c r="E2226" s="6">
        <v>0</v>
      </c>
      <c r="F2226" s="6">
        <v>0</v>
      </c>
      <c r="G2226" s="6">
        <v>85259173.77</v>
      </c>
      <c r="H2226" s="6">
        <v>484290000</v>
      </c>
      <c r="I2226" s="6">
        <v>0</v>
      </c>
      <c r="J2226" s="6">
        <v>0</v>
      </c>
      <c r="K2226" s="6">
        <v>8789390.53</v>
      </c>
      <c r="L2226" s="6">
        <v>468000000</v>
      </c>
      <c r="M2226" s="6">
        <v>383625166.68</v>
      </c>
      <c r="N2226" s="6">
        <v>0</v>
      </c>
      <c r="O2226" s="6">
        <v>23071815.2</v>
      </c>
      <c r="P2226" s="6">
        <v>97855903.17</v>
      </c>
      <c r="Q2226" s="6">
        <v>723729293.05</v>
      </c>
      <c r="R2226" s="8">
        <f t="shared" si="476"/>
        <v>743241966.8</v>
      </c>
      <c r="S2226" s="8">
        <f t="shared" si="477"/>
        <v>1696282178.1</v>
      </c>
      <c r="T2226" s="8">
        <f t="shared" si="478"/>
        <v>2439524144.9</v>
      </c>
      <c r="U2226" s="8">
        <f t="shared" si="479"/>
        <v>250162576.27</v>
      </c>
      <c r="V2226" s="8">
        <f t="shared" si="480"/>
        <v>493079390.53</v>
      </c>
      <c r="W2226" s="8">
        <f t="shared" si="481"/>
        <v>250162576.27</v>
      </c>
      <c r="X2226" s="8">
        <f t="shared" si="482"/>
        <v>2189361568.63</v>
      </c>
      <c r="Y2226" s="13">
        <f t="shared" si="483"/>
        <v>0.304666780344765</v>
      </c>
      <c r="Z2226" s="13">
        <f t="shared" si="484"/>
        <v>0.695333219655235</v>
      </c>
      <c r="AA2226" s="13">
        <f t="shared" si="485"/>
        <v>1.43815939140061</v>
      </c>
      <c r="AB2226" s="13">
        <f t="shared" si="486"/>
        <v>0.336582953391431</v>
      </c>
      <c r="AC2226" s="13">
        <f t="shared" si="487"/>
        <v>0.663417046608569</v>
      </c>
      <c r="AD2226" s="13">
        <f t="shared" si="488"/>
        <v>0.1025456447287</v>
      </c>
      <c r="AE2226" s="13">
        <f t="shared" si="489"/>
        <v>0.897454355271301</v>
      </c>
    </row>
    <row r="2227" spans="1:31">
      <c r="A2227" s="5" t="s">
        <v>4481</v>
      </c>
      <c r="B2227" s="5" t="s">
        <v>4482</v>
      </c>
      <c r="C2227" s="6">
        <v>689395086.46</v>
      </c>
      <c r="D2227" s="6">
        <v>0</v>
      </c>
      <c r="E2227" s="6">
        <v>0</v>
      </c>
      <c r="F2227" s="6">
        <v>0</v>
      </c>
      <c r="G2227" s="6">
        <v>4639462.7</v>
      </c>
      <c r="H2227" s="6">
        <v>565890000</v>
      </c>
      <c r="I2227" s="6">
        <v>0</v>
      </c>
      <c r="J2227" s="6">
        <v>0</v>
      </c>
      <c r="K2227" s="6">
        <v>213399041.93</v>
      </c>
      <c r="L2227" s="6">
        <v>610439625</v>
      </c>
      <c r="M2227" s="6">
        <v>298697439.3</v>
      </c>
      <c r="N2227" s="6">
        <v>39295000</v>
      </c>
      <c r="O2227" s="6">
        <v>0</v>
      </c>
      <c r="P2227" s="6">
        <v>63317927.42</v>
      </c>
      <c r="Q2227" s="6">
        <v>719663215.24</v>
      </c>
      <c r="R2227" s="8">
        <f t="shared" si="476"/>
        <v>1473323591.09</v>
      </c>
      <c r="S2227" s="8">
        <f t="shared" si="477"/>
        <v>1652823206.96</v>
      </c>
      <c r="T2227" s="8">
        <f t="shared" si="478"/>
        <v>3126146798.05</v>
      </c>
      <c r="U2227" s="8">
        <f t="shared" si="479"/>
        <v>694034549.16</v>
      </c>
      <c r="V2227" s="8">
        <f t="shared" si="480"/>
        <v>779289041.93</v>
      </c>
      <c r="W2227" s="8">
        <f t="shared" si="481"/>
        <v>694034549.16</v>
      </c>
      <c r="X2227" s="8">
        <f t="shared" si="482"/>
        <v>2432112248.89</v>
      </c>
      <c r="Y2227" s="13">
        <f t="shared" si="483"/>
        <v>0.471290597104722</v>
      </c>
      <c r="Z2227" s="13">
        <f t="shared" si="484"/>
        <v>0.528709402895278</v>
      </c>
      <c r="AA2227" s="13">
        <f t="shared" si="485"/>
        <v>1.89139817548899</v>
      </c>
      <c r="AB2227" s="13">
        <f t="shared" si="486"/>
        <v>0.471067288515035</v>
      </c>
      <c r="AC2227" s="13">
        <f t="shared" si="487"/>
        <v>0.528932711484965</v>
      </c>
      <c r="AD2227" s="13">
        <f t="shared" si="488"/>
        <v>0.222009583680753</v>
      </c>
      <c r="AE2227" s="13">
        <f t="shared" si="489"/>
        <v>0.777990416319247</v>
      </c>
    </row>
    <row r="2228" spans="1:31">
      <c r="A2228" s="5" t="s">
        <v>4483</v>
      </c>
      <c r="B2228" s="5" t="s">
        <v>4484</v>
      </c>
      <c r="C2228" s="6">
        <v>345000000</v>
      </c>
      <c r="D2228" s="6">
        <v>0</v>
      </c>
      <c r="E2228" s="6">
        <v>0</v>
      </c>
      <c r="F2228" s="6">
        <v>0</v>
      </c>
      <c r="G2228" s="6">
        <v>0</v>
      </c>
      <c r="H2228" s="6">
        <v>36520241.84</v>
      </c>
      <c r="I2228" s="6">
        <v>0</v>
      </c>
      <c r="J2228" s="6">
        <v>0</v>
      </c>
      <c r="K2228" s="6">
        <v>747785.92</v>
      </c>
      <c r="L2228" s="6">
        <v>160000000</v>
      </c>
      <c r="M2228" s="6">
        <v>339414225.86</v>
      </c>
      <c r="N2228" s="6">
        <v>0</v>
      </c>
      <c r="O2228" s="6">
        <v>0</v>
      </c>
      <c r="P2228" s="6">
        <v>30557913.56</v>
      </c>
      <c r="Q2228" s="6">
        <v>236327745.28</v>
      </c>
      <c r="R2228" s="8">
        <f t="shared" si="476"/>
        <v>382268027.76</v>
      </c>
      <c r="S2228" s="8">
        <f t="shared" si="477"/>
        <v>766299884.7</v>
      </c>
      <c r="T2228" s="8">
        <f t="shared" si="478"/>
        <v>1148567912.46</v>
      </c>
      <c r="U2228" s="8">
        <f t="shared" si="479"/>
        <v>345000000</v>
      </c>
      <c r="V2228" s="8">
        <f t="shared" si="480"/>
        <v>37268027.76</v>
      </c>
      <c r="W2228" s="8">
        <f t="shared" si="481"/>
        <v>345000000</v>
      </c>
      <c r="X2228" s="8">
        <f t="shared" si="482"/>
        <v>803567912.46</v>
      </c>
      <c r="Y2228" s="13">
        <f t="shared" si="483"/>
        <v>0.332821441042401</v>
      </c>
      <c r="Z2228" s="13">
        <f t="shared" si="484"/>
        <v>0.667178558957599</v>
      </c>
      <c r="AA2228" s="13">
        <f t="shared" si="485"/>
        <v>1.49884912603067</v>
      </c>
      <c r="AB2228" s="13">
        <f t="shared" si="486"/>
        <v>0.902508122433409</v>
      </c>
      <c r="AC2228" s="13">
        <f t="shared" si="487"/>
        <v>0.0974918775665907</v>
      </c>
      <c r="AD2228" s="13">
        <f t="shared" si="488"/>
        <v>0.300374053860759</v>
      </c>
      <c r="AE2228" s="13">
        <f t="shared" si="489"/>
        <v>0.699625946139241</v>
      </c>
    </row>
    <row r="2229" spans="1:31">
      <c r="A2229" s="5" t="s">
        <v>4485</v>
      </c>
      <c r="B2229" s="5" t="s">
        <v>4486</v>
      </c>
      <c r="C2229" s="6">
        <v>3885037415.56</v>
      </c>
      <c r="D2229" s="6">
        <v>0</v>
      </c>
      <c r="E2229" s="6">
        <v>0</v>
      </c>
      <c r="F2229" s="6">
        <v>0</v>
      </c>
      <c r="G2229" s="6">
        <v>0</v>
      </c>
      <c r="H2229" s="6">
        <v>32066666.67</v>
      </c>
      <c r="I2229" s="6">
        <v>0</v>
      </c>
      <c r="J2229" s="6">
        <v>0</v>
      </c>
      <c r="K2229" s="6">
        <v>169436565.86</v>
      </c>
      <c r="L2229" s="6">
        <v>609151948</v>
      </c>
      <c r="M2229" s="6">
        <v>4355329753.07</v>
      </c>
      <c r="N2229" s="6">
        <v>0</v>
      </c>
      <c r="O2229" s="6">
        <v>42134406.98</v>
      </c>
      <c r="P2229" s="6">
        <v>288523469.29</v>
      </c>
      <c r="Q2229" s="6">
        <v>8538037662.77</v>
      </c>
      <c r="R2229" s="8">
        <f t="shared" si="476"/>
        <v>4086540648.09</v>
      </c>
      <c r="S2229" s="8">
        <f t="shared" si="477"/>
        <v>13833177240.11</v>
      </c>
      <c r="T2229" s="8">
        <f t="shared" si="478"/>
        <v>17919717888.2</v>
      </c>
      <c r="U2229" s="8">
        <f t="shared" si="479"/>
        <v>3885037415.56</v>
      </c>
      <c r="V2229" s="8">
        <f t="shared" si="480"/>
        <v>201503232.53</v>
      </c>
      <c r="W2229" s="8">
        <f t="shared" si="481"/>
        <v>3885037415.56</v>
      </c>
      <c r="X2229" s="8">
        <f t="shared" si="482"/>
        <v>14034680472.64</v>
      </c>
      <c r="Y2229" s="13">
        <f t="shared" si="483"/>
        <v>0.228047153062658</v>
      </c>
      <c r="Z2229" s="13">
        <f t="shared" si="484"/>
        <v>0.771952846937342</v>
      </c>
      <c r="AA2229" s="13">
        <f t="shared" si="485"/>
        <v>1.29541591039843</v>
      </c>
      <c r="AB2229" s="13">
        <f t="shared" si="486"/>
        <v>0.95069100007015</v>
      </c>
      <c r="AC2229" s="13">
        <f t="shared" si="487"/>
        <v>0.0493089999298503</v>
      </c>
      <c r="AD2229" s="13">
        <f t="shared" si="488"/>
        <v>0.216802376008289</v>
      </c>
      <c r="AE2229" s="13">
        <f t="shared" si="489"/>
        <v>0.783197623991711</v>
      </c>
    </row>
    <row r="2230" spans="1:31">
      <c r="A2230" s="5" t="s">
        <v>4487</v>
      </c>
      <c r="B2230" s="5" t="s">
        <v>4488</v>
      </c>
      <c r="C2230" s="6">
        <v>45085079.5</v>
      </c>
      <c r="D2230" s="6">
        <v>0</v>
      </c>
      <c r="E2230" s="6">
        <v>0</v>
      </c>
      <c r="F2230" s="6">
        <v>0</v>
      </c>
      <c r="G2230" s="6">
        <v>23915308.89</v>
      </c>
      <c r="H2230" s="6">
        <v>8853837.3</v>
      </c>
      <c r="I2230" s="6">
        <v>0</v>
      </c>
      <c r="J2230" s="6">
        <v>0</v>
      </c>
      <c r="K2230" s="6">
        <v>409433.63</v>
      </c>
      <c r="L2230" s="6">
        <v>205235237</v>
      </c>
      <c r="M2230" s="6">
        <v>1006762531.16</v>
      </c>
      <c r="N2230" s="6">
        <v>0</v>
      </c>
      <c r="O2230" s="6">
        <v>-388753.19</v>
      </c>
      <c r="P2230" s="6">
        <v>7762497.13</v>
      </c>
      <c r="Q2230" s="6">
        <v>780539579.88</v>
      </c>
      <c r="R2230" s="8">
        <f t="shared" si="476"/>
        <v>78263659.32</v>
      </c>
      <c r="S2230" s="8">
        <f t="shared" si="477"/>
        <v>1999911091.98</v>
      </c>
      <c r="T2230" s="8">
        <f t="shared" si="478"/>
        <v>2078174751.3</v>
      </c>
      <c r="U2230" s="8">
        <f t="shared" si="479"/>
        <v>69000388.39</v>
      </c>
      <c r="V2230" s="8">
        <f t="shared" si="480"/>
        <v>9263270.93</v>
      </c>
      <c r="W2230" s="8">
        <f t="shared" si="481"/>
        <v>69000388.39</v>
      </c>
      <c r="X2230" s="8">
        <f t="shared" si="482"/>
        <v>2009174362.91</v>
      </c>
      <c r="Y2230" s="13">
        <f t="shared" si="483"/>
        <v>0.0376598066505438</v>
      </c>
      <c r="Z2230" s="13">
        <f t="shared" si="484"/>
        <v>0.962340193349456</v>
      </c>
      <c r="AA2230" s="13">
        <f t="shared" si="485"/>
        <v>1.03913356930408</v>
      </c>
      <c r="AB2230" s="13">
        <f t="shared" si="486"/>
        <v>0.881640201717059</v>
      </c>
      <c r="AC2230" s="13">
        <f t="shared" si="487"/>
        <v>0.118359798282941</v>
      </c>
      <c r="AD2230" s="13">
        <f t="shared" si="488"/>
        <v>0.0332023995320109</v>
      </c>
      <c r="AE2230" s="13">
        <f t="shared" si="489"/>
        <v>0.966797600467989</v>
      </c>
    </row>
    <row r="2231" spans="1:31">
      <c r="A2231" s="5" t="s">
        <v>4489</v>
      </c>
      <c r="B2231" s="5" t="s">
        <v>4490</v>
      </c>
      <c r="C2231" s="6">
        <v>249191408.53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6">
        <v>0</v>
      </c>
      <c r="K2231" s="6">
        <v>153546833.38</v>
      </c>
      <c r="L2231" s="6">
        <v>400102220</v>
      </c>
      <c r="M2231" s="6">
        <v>958184884.14</v>
      </c>
      <c r="N2231" s="6">
        <v>123960936.24</v>
      </c>
      <c r="O2231" s="6">
        <v>1274891.6</v>
      </c>
      <c r="P2231" s="6">
        <v>193182283.61</v>
      </c>
      <c r="Q2231" s="6">
        <v>1270656261.74</v>
      </c>
      <c r="R2231" s="8">
        <f t="shared" si="476"/>
        <v>402738241.91</v>
      </c>
      <c r="S2231" s="8">
        <f t="shared" si="477"/>
        <v>2699439604.85</v>
      </c>
      <c r="T2231" s="8">
        <f t="shared" si="478"/>
        <v>3102177846.76</v>
      </c>
      <c r="U2231" s="8">
        <f t="shared" si="479"/>
        <v>249191408.53</v>
      </c>
      <c r="V2231" s="8">
        <f t="shared" si="480"/>
        <v>153546833.38</v>
      </c>
      <c r="W2231" s="8">
        <f t="shared" si="481"/>
        <v>249191408.53</v>
      </c>
      <c r="X2231" s="8">
        <f t="shared" si="482"/>
        <v>2852986438.23</v>
      </c>
      <c r="Y2231" s="13">
        <f t="shared" si="483"/>
        <v>0.129824356243995</v>
      </c>
      <c r="Z2231" s="13">
        <f t="shared" si="484"/>
        <v>0.870175643756005</v>
      </c>
      <c r="AA2231" s="13">
        <f t="shared" si="485"/>
        <v>1.14919327744411</v>
      </c>
      <c r="AB2231" s="13">
        <f t="shared" si="486"/>
        <v>0.618742852300793</v>
      </c>
      <c r="AC2231" s="13">
        <f t="shared" si="487"/>
        <v>0.381257147699207</v>
      </c>
      <c r="AD2231" s="13">
        <f t="shared" si="488"/>
        <v>0.0803278924805238</v>
      </c>
      <c r="AE2231" s="13">
        <f t="shared" si="489"/>
        <v>0.919672107519476</v>
      </c>
    </row>
    <row r="2232" spans="1:31">
      <c r="A2232" s="5" t="s">
        <v>4491</v>
      </c>
      <c r="B2232" s="5" t="s">
        <v>4492</v>
      </c>
      <c r="C2232" s="6">
        <v>724500000</v>
      </c>
      <c r="D2232" s="6">
        <v>0</v>
      </c>
      <c r="E2232" s="6">
        <v>0</v>
      </c>
      <c r="F2232" s="6">
        <v>0</v>
      </c>
      <c r="G2232" s="6">
        <v>225461396.07</v>
      </c>
      <c r="H2232" s="6">
        <v>656004655.54</v>
      </c>
      <c r="I2232" s="6">
        <v>0</v>
      </c>
      <c r="J2232" s="6">
        <v>0</v>
      </c>
      <c r="K2232" s="6">
        <v>199037642.23</v>
      </c>
      <c r="L2232" s="6">
        <v>699623237</v>
      </c>
      <c r="M2232" s="6">
        <v>523737011.62</v>
      </c>
      <c r="N2232" s="6">
        <v>0</v>
      </c>
      <c r="O2232" s="6">
        <v>-4658647.6</v>
      </c>
      <c r="P2232" s="6">
        <v>63256542.07</v>
      </c>
      <c r="Q2232" s="6">
        <v>613622573.04</v>
      </c>
      <c r="R2232" s="8">
        <f t="shared" si="476"/>
        <v>1805003693.84</v>
      </c>
      <c r="S2232" s="8">
        <f t="shared" si="477"/>
        <v>1895580716.13</v>
      </c>
      <c r="T2232" s="8">
        <f t="shared" si="478"/>
        <v>3700584409.97</v>
      </c>
      <c r="U2232" s="8">
        <f t="shared" si="479"/>
        <v>949961396.07</v>
      </c>
      <c r="V2232" s="8">
        <f t="shared" si="480"/>
        <v>855042297.77</v>
      </c>
      <c r="W2232" s="8">
        <f t="shared" si="481"/>
        <v>949961396.07</v>
      </c>
      <c r="X2232" s="8">
        <f t="shared" si="482"/>
        <v>2750623013.9</v>
      </c>
      <c r="Y2232" s="13">
        <f t="shared" si="483"/>
        <v>0.487761794860567</v>
      </c>
      <c r="Z2232" s="13">
        <f t="shared" si="484"/>
        <v>0.512238205139433</v>
      </c>
      <c r="AA2232" s="13">
        <f t="shared" si="485"/>
        <v>1.95221674206788</v>
      </c>
      <c r="AB2232" s="13">
        <f t="shared" si="486"/>
        <v>0.526293325222528</v>
      </c>
      <c r="AC2232" s="13">
        <f t="shared" si="487"/>
        <v>0.473706674777472</v>
      </c>
      <c r="AD2232" s="13">
        <f t="shared" si="488"/>
        <v>0.256705776933677</v>
      </c>
      <c r="AE2232" s="13">
        <f t="shared" si="489"/>
        <v>0.743294223066323</v>
      </c>
    </row>
    <row r="2233" spans="1:31">
      <c r="A2233" s="5" t="s">
        <v>4493</v>
      </c>
      <c r="B2233" s="5" t="s">
        <v>4494</v>
      </c>
      <c r="C2233" s="6">
        <v>10000000</v>
      </c>
      <c r="D2233" s="6">
        <v>0</v>
      </c>
      <c r="E2233" s="6">
        <v>0</v>
      </c>
      <c r="F2233" s="6">
        <v>0</v>
      </c>
      <c r="G2233" s="6">
        <v>5683666.95</v>
      </c>
      <c r="H2233" s="6">
        <v>247026.86</v>
      </c>
      <c r="I2233" s="6">
        <v>0</v>
      </c>
      <c r="J2233" s="6">
        <v>0</v>
      </c>
      <c r="K2233" s="6">
        <v>16534521.91</v>
      </c>
      <c r="L2233" s="6">
        <v>337640000</v>
      </c>
      <c r="M2233" s="6">
        <v>735235889.86</v>
      </c>
      <c r="N2233" s="6">
        <v>129068845.5</v>
      </c>
      <c r="O2233" s="6">
        <v>-1594438</v>
      </c>
      <c r="P2233" s="6">
        <v>145554410.54</v>
      </c>
      <c r="Q2233" s="6">
        <v>581146458.14</v>
      </c>
      <c r="R2233" s="8">
        <f t="shared" si="476"/>
        <v>32465215.72</v>
      </c>
      <c r="S2233" s="8">
        <f t="shared" si="477"/>
        <v>1668913475.04</v>
      </c>
      <c r="T2233" s="8">
        <f t="shared" si="478"/>
        <v>1701378690.76</v>
      </c>
      <c r="U2233" s="8">
        <f t="shared" si="479"/>
        <v>15683666.95</v>
      </c>
      <c r="V2233" s="8">
        <f t="shared" si="480"/>
        <v>16781548.77</v>
      </c>
      <c r="W2233" s="8">
        <f t="shared" si="481"/>
        <v>15683666.95</v>
      </c>
      <c r="X2233" s="8">
        <f t="shared" si="482"/>
        <v>1685695023.81</v>
      </c>
      <c r="Y2233" s="13">
        <f t="shared" si="483"/>
        <v>0.0190817105541024</v>
      </c>
      <c r="Z2233" s="13">
        <f t="shared" si="484"/>
        <v>0.980918289445898</v>
      </c>
      <c r="AA2233" s="13">
        <f t="shared" si="485"/>
        <v>1.01945290526174</v>
      </c>
      <c r="AB2233" s="13">
        <f t="shared" si="486"/>
        <v>0.483091413445874</v>
      </c>
      <c r="AC2233" s="13">
        <f t="shared" si="487"/>
        <v>0.516908586554126</v>
      </c>
      <c r="AD2233" s="13">
        <f t="shared" si="488"/>
        <v>0.00921821052254637</v>
      </c>
      <c r="AE2233" s="13">
        <f t="shared" si="489"/>
        <v>0.990781789477454</v>
      </c>
    </row>
    <row r="2234" spans="1:31">
      <c r="A2234" s="5" t="s">
        <v>4495</v>
      </c>
      <c r="B2234" s="5" t="s">
        <v>4496</v>
      </c>
      <c r="C2234" s="6">
        <v>559925013.82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107992792.84</v>
      </c>
      <c r="L2234" s="6">
        <v>258034600</v>
      </c>
      <c r="M2234" s="6">
        <v>662525832.28</v>
      </c>
      <c r="N2234" s="6">
        <v>0</v>
      </c>
      <c r="O2234" s="6">
        <v>1864498.26</v>
      </c>
      <c r="P2234" s="6">
        <v>118739595.8</v>
      </c>
      <c r="Q2234" s="6">
        <v>968206981.3</v>
      </c>
      <c r="R2234" s="8">
        <f t="shared" si="476"/>
        <v>667917806.66</v>
      </c>
      <c r="S2234" s="8">
        <f t="shared" si="477"/>
        <v>2009371507.64</v>
      </c>
      <c r="T2234" s="8">
        <f t="shared" si="478"/>
        <v>2677289314.3</v>
      </c>
      <c r="U2234" s="8">
        <f t="shared" si="479"/>
        <v>559925013.82</v>
      </c>
      <c r="V2234" s="8">
        <f t="shared" si="480"/>
        <v>107992792.84</v>
      </c>
      <c r="W2234" s="8">
        <f t="shared" si="481"/>
        <v>559925013.82</v>
      </c>
      <c r="X2234" s="8">
        <f t="shared" si="482"/>
        <v>2117364300.48</v>
      </c>
      <c r="Y2234" s="13">
        <f t="shared" si="483"/>
        <v>0.249475394045949</v>
      </c>
      <c r="Z2234" s="13">
        <f t="shared" si="484"/>
        <v>0.750524605954051</v>
      </c>
      <c r="AA2234" s="13">
        <f t="shared" si="485"/>
        <v>1.33240135242311</v>
      </c>
      <c r="AB2234" s="13">
        <f t="shared" si="486"/>
        <v>0.838314248006008</v>
      </c>
      <c r="AC2234" s="13">
        <f t="shared" si="487"/>
        <v>0.161685751993992</v>
      </c>
      <c r="AD2234" s="13">
        <f t="shared" si="488"/>
        <v>0.209138777355632</v>
      </c>
      <c r="AE2234" s="13">
        <f t="shared" si="489"/>
        <v>0.790861222644368</v>
      </c>
    </row>
    <row r="2235" spans="1:31">
      <c r="A2235" s="5" t="s">
        <v>4497</v>
      </c>
      <c r="B2235" s="5" t="s">
        <v>4498</v>
      </c>
      <c r="C2235" s="6">
        <v>1716919873.5</v>
      </c>
      <c r="D2235" s="6">
        <v>0</v>
      </c>
      <c r="E2235" s="6">
        <v>0</v>
      </c>
      <c r="F2235" s="6">
        <v>0</v>
      </c>
      <c r="G2235" s="6">
        <v>100112902.95</v>
      </c>
      <c r="H2235" s="6">
        <v>2080894019.29</v>
      </c>
      <c r="I2235" s="6">
        <v>0</v>
      </c>
      <c r="J2235" s="6">
        <v>0</v>
      </c>
      <c r="K2235" s="6">
        <v>51932767.74</v>
      </c>
      <c r="L2235" s="6">
        <v>1141580610</v>
      </c>
      <c r="M2235" s="6">
        <v>3384611857.11</v>
      </c>
      <c r="N2235" s="6">
        <v>933998879.11</v>
      </c>
      <c r="O2235" s="6">
        <v>509684.07</v>
      </c>
      <c r="P2235" s="6">
        <v>570790305</v>
      </c>
      <c r="Q2235" s="6">
        <v>10243308079.7</v>
      </c>
      <c r="R2235" s="8">
        <f t="shared" si="476"/>
        <v>3949859563.48</v>
      </c>
      <c r="S2235" s="8">
        <f t="shared" si="477"/>
        <v>14406801656.77</v>
      </c>
      <c r="T2235" s="8">
        <f t="shared" si="478"/>
        <v>18356661220.25</v>
      </c>
      <c r="U2235" s="8">
        <f t="shared" si="479"/>
        <v>1817032776.45</v>
      </c>
      <c r="V2235" s="8">
        <f t="shared" si="480"/>
        <v>2132826787.03</v>
      </c>
      <c r="W2235" s="8">
        <f t="shared" si="481"/>
        <v>1817032776.45</v>
      </c>
      <c r="X2235" s="8">
        <f t="shared" si="482"/>
        <v>16539628443.8</v>
      </c>
      <c r="Y2235" s="13">
        <f t="shared" si="483"/>
        <v>0.215173092540529</v>
      </c>
      <c r="Z2235" s="13">
        <f t="shared" si="484"/>
        <v>0.784826907459471</v>
      </c>
      <c r="AA2235" s="13">
        <f t="shared" si="485"/>
        <v>1.2741663040543</v>
      </c>
      <c r="AB2235" s="13">
        <f t="shared" si="486"/>
        <v>0.460024653344666</v>
      </c>
      <c r="AC2235" s="13">
        <f t="shared" si="487"/>
        <v>0.539975346655334</v>
      </c>
      <c r="AD2235" s="13">
        <f t="shared" si="488"/>
        <v>0.0989849273050567</v>
      </c>
      <c r="AE2235" s="13">
        <f t="shared" si="489"/>
        <v>0.901015072694943</v>
      </c>
    </row>
    <row r="2236" spans="1:31">
      <c r="A2236" s="5" t="s">
        <v>4499</v>
      </c>
      <c r="B2236" s="5" t="s">
        <v>4500</v>
      </c>
      <c r="C2236" s="6">
        <v>107028538.23</v>
      </c>
      <c r="D2236" s="6">
        <v>0</v>
      </c>
      <c r="E2236" s="6">
        <v>0</v>
      </c>
      <c r="F2236" s="6">
        <v>0</v>
      </c>
      <c r="G2236" s="6">
        <v>11925570.72</v>
      </c>
      <c r="H2236" s="6">
        <v>0</v>
      </c>
      <c r="I2236" s="6">
        <v>0</v>
      </c>
      <c r="J2236" s="6">
        <v>0</v>
      </c>
      <c r="K2236" s="6">
        <v>9215464.37</v>
      </c>
      <c r="L2236" s="6">
        <v>166568333</v>
      </c>
      <c r="M2236" s="6">
        <v>1517595772.22</v>
      </c>
      <c r="N2236" s="6">
        <v>0</v>
      </c>
      <c r="O2236" s="6">
        <v>0</v>
      </c>
      <c r="P2236" s="6">
        <v>39063944.99</v>
      </c>
      <c r="Q2236" s="6">
        <v>574940203.53</v>
      </c>
      <c r="R2236" s="8">
        <f t="shared" si="476"/>
        <v>128169573.32</v>
      </c>
      <c r="S2236" s="8">
        <f t="shared" si="477"/>
        <v>2298168253.74</v>
      </c>
      <c r="T2236" s="8">
        <f t="shared" si="478"/>
        <v>2426337827.06</v>
      </c>
      <c r="U2236" s="8">
        <f t="shared" si="479"/>
        <v>118954108.95</v>
      </c>
      <c r="V2236" s="8">
        <f t="shared" si="480"/>
        <v>9215464.37</v>
      </c>
      <c r="W2236" s="8">
        <f t="shared" si="481"/>
        <v>118954108.95</v>
      </c>
      <c r="X2236" s="8">
        <f t="shared" si="482"/>
        <v>2307383718.11</v>
      </c>
      <c r="Y2236" s="13">
        <f t="shared" si="483"/>
        <v>0.0528242901258739</v>
      </c>
      <c r="Z2236" s="13">
        <f t="shared" si="484"/>
        <v>0.947175709874126</v>
      </c>
      <c r="AA2236" s="13">
        <f t="shared" si="485"/>
        <v>1.05577031756114</v>
      </c>
      <c r="AB2236" s="13">
        <f t="shared" si="486"/>
        <v>0.928099437867427</v>
      </c>
      <c r="AC2236" s="13">
        <f t="shared" si="487"/>
        <v>0.0719005621325727</v>
      </c>
      <c r="AD2236" s="13">
        <f t="shared" si="488"/>
        <v>0.0490261939715695</v>
      </c>
      <c r="AE2236" s="13">
        <f t="shared" si="489"/>
        <v>0.95097380602843</v>
      </c>
    </row>
    <row r="2237" spans="1:31">
      <c r="A2237" s="5" t="s">
        <v>4501</v>
      </c>
      <c r="B2237" s="5" t="s">
        <v>4502</v>
      </c>
      <c r="C2237" s="6">
        <v>3000000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6">
        <v>0</v>
      </c>
      <c r="K2237" s="6">
        <v>50061.04</v>
      </c>
      <c r="L2237" s="6">
        <v>66680000</v>
      </c>
      <c r="M2237" s="6">
        <v>220710452.33</v>
      </c>
      <c r="N2237" s="6">
        <v>0</v>
      </c>
      <c r="O2237" s="6">
        <v>0</v>
      </c>
      <c r="P2237" s="6">
        <v>35500180.5</v>
      </c>
      <c r="Q2237" s="6">
        <v>333259725.15</v>
      </c>
      <c r="R2237" s="8">
        <f t="shared" si="476"/>
        <v>3050061.04</v>
      </c>
      <c r="S2237" s="8">
        <f t="shared" si="477"/>
        <v>656150357.98</v>
      </c>
      <c r="T2237" s="8">
        <f t="shared" si="478"/>
        <v>659200419.02</v>
      </c>
      <c r="U2237" s="8">
        <f t="shared" si="479"/>
        <v>3000000</v>
      </c>
      <c r="V2237" s="8">
        <f t="shared" si="480"/>
        <v>50061.04</v>
      </c>
      <c r="W2237" s="8">
        <f t="shared" si="481"/>
        <v>3000000</v>
      </c>
      <c r="X2237" s="8">
        <f t="shared" si="482"/>
        <v>656200419.02</v>
      </c>
      <c r="Y2237" s="13">
        <f t="shared" si="483"/>
        <v>0.00462691004434489</v>
      </c>
      <c r="Z2237" s="13">
        <f t="shared" si="484"/>
        <v>0.995373089955655</v>
      </c>
      <c r="AA2237" s="13">
        <f t="shared" si="485"/>
        <v>1.00464841785561</v>
      </c>
      <c r="AB2237" s="13">
        <f t="shared" si="486"/>
        <v>0.983586872740094</v>
      </c>
      <c r="AC2237" s="13">
        <f t="shared" si="487"/>
        <v>0.0164131272599056</v>
      </c>
      <c r="AD2237" s="13">
        <f t="shared" si="488"/>
        <v>0.00455096798096692</v>
      </c>
      <c r="AE2237" s="13">
        <f t="shared" si="489"/>
        <v>0.995449032019033</v>
      </c>
    </row>
    <row r="2238" spans="1:31">
      <c r="A2238" s="5" t="s">
        <v>4503</v>
      </c>
      <c r="B2238" s="5" t="s">
        <v>4504</v>
      </c>
      <c r="C2238" s="6">
        <v>536924215.02</v>
      </c>
      <c r="D2238" s="6">
        <v>0</v>
      </c>
      <c r="E2238" s="6">
        <v>0</v>
      </c>
      <c r="F2238" s="6">
        <v>0</v>
      </c>
      <c r="G2238" s="6">
        <v>191360550.48</v>
      </c>
      <c r="H2238" s="6">
        <v>731000000</v>
      </c>
      <c r="I2238" s="6">
        <v>762243002.54</v>
      </c>
      <c r="J2238" s="6">
        <v>0</v>
      </c>
      <c r="K2238" s="6">
        <v>79090088.65</v>
      </c>
      <c r="L2238" s="6">
        <v>435376105</v>
      </c>
      <c r="M2238" s="6">
        <v>366832266.92</v>
      </c>
      <c r="N2238" s="6">
        <v>16405107</v>
      </c>
      <c r="O2238" s="6">
        <v>0</v>
      </c>
      <c r="P2238" s="6">
        <v>256396581.72</v>
      </c>
      <c r="Q2238" s="6">
        <v>1544934410.69</v>
      </c>
      <c r="R2238" s="8">
        <f t="shared" si="476"/>
        <v>2300617856.69</v>
      </c>
      <c r="S2238" s="8">
        <f t="shared" si="477"/>
        <v>2587134257.33</v>
      </c>
      <c r="T2238" s="8">
        <f t="shared" si="478"/>
        <v>4887752114.02</v>
      </c>
      <c r="U2238" s="8">
        <f t="shared" si="479"/>
        <v>728284765.5</v>
      </c>
      <c r="V2238" s="8">
        <f t="shared" si="480"/>
        <v>1572333091.19</v>
      </c>
      <c r="W2238" s="8">
        <f t="shared" si="481"/>
        <v>728284765.5</v>
      </c>
      <c r="X2238" s="8">
        <f t="shared" si="482"/>
        <v>4159467348.52</v>
      </c>
      <c r="Y2238" s="13">
        <f t="shared" si="483"/>
        <v>0.470690371160788</v>
      </c>
      <c r="Z2238" s="13">
        <f t="shared" si="484"/>
        <v>0.529309628839212</v>
      </c>
      <c r="AA2238" s="13">
        <f t="shared" si="485"/>
        <v>1.88925336989055</v>
      </c>
      <c r="AB2238" s="13">
        <f t="shared" si="486"/>
        <v>0.316560511508772</v>
      </c>
      <c r="AC2238" s="13">
        <f t="shared" si="487"/>
        <v>0.683439488491228</v>
      </c>
      <c r="AD2238" s="13">
        <f t="shared" si="488"/>
        <v>0.149001984656913</v>
      </c>
      <c r="AE2238" s="13">
        <f t="shared" si="489"/>
        <v>0.850998015343087</v>
      </c>
    </row>
    <row r="2239" spans="1:31">
      <c r="A2239" s="5" t="s">
        <v>4505</v>
      </c>
      <c r="B2239" s="5" t="s">
        <v>4506</v>
      </c>
      <c r="C2239" s="6">
        <v>198876600</v>
      </c>
      <c r="D2239" s="6">
        <v>0</v>
      </c>
      <c r="E2239" s="6">
        <v>0</v>
      </c>
      <c r="F2239" s="6">
        <v>0</v>
      </c>
      <c r="G2239" s="6">
        <v>25530402.62</v>
      </c>
      <c r="H2239" s="6">
        <v>0</v>
      </c>
      <c r="I2239" s="6">
        <v>0</v>
      </c>
      <c r="J2239" s="6">
        <v>0</v>
      </c>
      <c r="K2239" s="6">
        <v>948856.02</v>
      </c>
      <c r="L2239" s="6">
        <v>952213783</v>
      </c>
      <c r="M2239" s="6">
        <v>1776613125.64</v>
      </c>
      <c r="N2239" s="6">
        <v>54999974.1</v>
      </c>
      <c r="O2239" s="6">
        <v>0</v>
      </c>
      <c r="P2239" s="6">
        <v>340076351</v>
      </c>
      <c r="Q2239" s="6">
        <v>1720627817</v>
      </c>
      <c r="R2239" s="8">
        <f t="shared" si="476"/>
        <v>225355858.64</v>
      </c>
      <c r="S2239" s="8">
        <f t="shared" si="477"/>
        <v>4734531102.54</v>
      </c>
      <c r="T2239" s="8">
        <f t="shared" si="478"/>
        <v>4959886961.18</v>
      </c>
      <c r="U2239" s="8">
        <f t="shared" si="479"/>
        <v>224407002.62</v>
      </c>
      <c r="V2239" s="8">
        <f t="shared" si="480"/>
        <v>948856.02</v>
      </c>
      <c r="W2239" s="8">
        <f t="shared" si="481"/>
        <v>224407002.62</v>
      </c>
      <c r="X2239" s="8">
        <f t="shared" si="482"/>
        <v>4735479958.56</v>
      </c>
      <c r="Y2239" s="13">
        <f t="shared" si="483"/>
        <v>0.0454356844024497</v>
      </c>
      <c r="Z2239" s="13">
        <f t="shared" si="484"/>
        <v>0.95456431559755</v>
      </c>
      <c r="AA2239" s="13">
        <f t="shared" si="485"/>
        <v>1.04759834791646</v>
      </c>
      <c r="AB2239" s="13">
        <f t="shared" si="486"/>
        <v>0.995789521400836</v>
      </c>
      <c r="AC2239" s="13">
        <f t="shared" si="487"/>
        <v>0.00421047859916423</v>
      </c>
      <c r="AD2239" s="13">
        <f t="shared" si="488"/>
        <v>0.0452443784256348</v>
      </c>
      <c r="AE2239" s="13">
        <f t="shared" si="489"/>
        <v>0.954755621574365</v>
      </c>
    </row>
    <row r="2240" spans="1:31">
      <c r="A2240" s="5" t="s">
        <v>4507</v>
      </c>
      <c r="B2240" s="5" t="s">
        <v>4508</v>
      </c>
      <c r="C2240" s="6">
        <v>120587750.01</v>
      </c>
      <c r="D2240" s="6">
        <v>0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6">
        <v>0</v>
      </c>
      <c r="K2240" s="6">
        <v>7720733.51</v>
      </c>
      <c r="L2240" s="6">
        <v>140900000</v>
      </c>
      <c r="M2240" s="6">
        <v>513477698.76</v>
      </c>
      <c r="N2240" s="6">
        <v>11700000</v>
      </c>
      <c r="O2240" s="6">
        <v>0</v>
      </c>
      <c r="P2240" s="6">
        <v>70450000</v>
      </c>
      <c r="Q2240" s="6">
        <v>820780688.19</v>
      </c>
      <c r="R2240" s="8">
        <f t="shared" si="476"/>
        <v>128308483.52</v>
      </c>
      <c r="S2240" s="8">
        <f t="shared" si="477"/>
        <v>1533908386.95</v>
      </c>
      <c r="T2240" s="8">
        <f t="shared" si="478"/>
        <v>1662216870.47</v>
      </c>
      <c r="U2240" s="8">
        <f t="shared" si="479"/>
        <v>120587750.01</v>
      </c>
      <c r="V2240" s="8">
        <f t="shared" si="480"/>
        <v>7720733.51</v>
      </c>
      <c r="W2240" s="8">
        <f t="shared" si="481"/>
        <v>120587750.01</v>
      </c>
      <c r="X2240" s="8">
        <f t="shared" si="482"/>
        <v>1541629120.46</v>
      </c>
      <c r="Y2240" s="13">
        <f t="shared" si="483"/>
        <v>0.0771911811265158</v>
      </c>
      <c r="Z2240" s="13">
        <f t="shared" si="484"/>
        <v>0.922808818873484</v>
      </c>
      <c r="AA2240" s="13">
        <f t="shared" si="485"/>
        <v>1.0836480748209</v>
      </c>
      <c r="AB2240" s="13">
        <f t="shared" si="486"/>
        <v>0.939826788547489</v>
      </c>
      <c r="AC2240" s="13">
        <f t="shared" si="487"/>
        <v>0.0601732114525111</v>
      </c>
      <c r="AD2240" s="13">
        <f t="shared" si="488"/>
        <v>0.0725463398623209</v>
      </c>
      <c r="AE2240" s="13">
        <f t="shared" si="489"/>
        <v>0.927453660137679</v>
      </c>
    </row>
    <row r="2241" spans="1:31">
      <c r="A2241" s="5" t="s">
        <v>4509</v>
      </c>
      <c r="B2241" s="5" t="s">
        <v>4510</v>
      </c>
      <c r="C2241" s="6">
        <v>228026623.38</v>
      </c>
      <c r="D2241" s="6">
        <v>0</v>
      </c>
      <c r="E2241" s="6">
        <v>0</v>
      </c>
      <c r="F2241" s="6">
        <v>0</v>
      </c>
      <c r="G2241" s="6">
        <v>204464915.27</v>
      </c>
      <c r="H2241" s="6">
        <v>0</v>
      </c>
      <c r="I2241" s="6">
        <v>0</v>
      </c>
      <c r="J2241" s="6">
        <v>0</v>
      </c>
      <c r="K2241" s="6">
        <v>13224233.02</v>
      </c>
      <c r="L2241" s="6">
        <v>504500508</v>
      </c>
      <c r="M2241" s="6">
        <v>2546683224.4</v>
      </c>
      <c r="N2241" s="6">
        <v>100950438.19</v>
      </c>
      <c r="O2241" s="6">
        <v>0</v>
      </c>
      <c r="P2241" s="6">
        <v>68302204.06</v>
      </c>
      <c r="Q2241" s="6">
        <v>998494732.11</v>
      </c>
      <c r="R2241" s="8">
        <f t="shared" si="476"/>
        <v>445715771.67</v>
      </c>
      <c r="S2241" s="8">
        <f t="shared" si="477"/>
        <v>4017030230.38</v>
      </c>
      <c r="T2241" s="8">
        <f t="shared" si="478"/>
        <v>4462746002.05</v>
      </c>
      <c r="U2241" s="8">
        <f t="shared" si="479"/>
        <v>432491538.65</v>
      </c>
      <c r="V2241" s="8">
        <f t="shared" si="480"/>
        <v>13224233.02</v>
      </c>
      <c r="W2241" s="8">
        <f t="shared" si="481"/>
        <v>432491538.65</v>
      </c>
      <c r="X2241" s="8">
        <f t="shared" si="482"/>
        <v>4030254463.4</v>
      </c>
      <c r="Y2241" s="13">
        <f t="shared" si="483"/>
        <v>0.0998747792200714</v>
      </c>
      <c r="Z2241" s="13">
        <f t="shared" si="484"/>
        <v>0.900125220779929</v>
      </c>
      <c r="AA2241" s="13">
        <f t="shared" si="485"/>
        <v>1.1109565390619</v>
      </c>
      <c r="AB2241" s="13">
        <f t="shared" si="486"/>
        <v>0.970330345344407</v>
      </c>
      <c r="AC2241" s="13">
        <f t="shared" si="487"/>
        <v>0.0296696546555929</v>
      </c>
      <c r="AD2241" s="13">
        <f t="shared" si="488"/>
        <v>0.0969115290118083</v>
      </c>
      <c r="AE2241" s="13">
        <f t="shared" si="489"/>
        <v>0.903088470988192</v>
      </c>
    </row>
    <row r="2242" spans="1:31">
      <c r="A2242" s="5" t="s">
        <v>4511</v>
      </c>
      <c r="B2242" s="5" t="s">
        <v>4512</v>
      </c>
      <c r="C2242" s="6">
        <v>4266022538.99</v>
      </c>
      <c r="D2242" s="6">
        <v>0</v>
      </c>
      <c r="E2242" s="6">
        <v>2112558.76</v>
      </c>
      <c r="F2242" s="6">
        <v>0</v>
      </c>
      <c r="G2242" s="6">
        <v>898739993.9</v>
      </c>
      <c r="H2242" s="6">
        <v>1428697602.21</v>
      </c>
      <c r="I2242" s="6">
        <v>408630476.11</v>
      </c>
      <c r="J2242" s="6">
        <v>0</v>
      </c>
      <c r="K2242" s="6">
        <v>8021766.63</v>
      </c>
      <c r="L2242" s="6">
        <v>483660730</v>
      </c>
      <c r="M2242" s="6">
        <v>2339236975.08</v>
      </c>
      <c r="N2242" s="6">
        <v>0</v>
      </c>
      <c r="O2242" s="6">
        <v>-34209062.55</v>
      </c>
      <c r="P2242" s="6">
        <v>148226828.69</v>
      </c>
      <c r="Q2242" s="6">
        <v>1698932583.09</v>
      </c>
      <c r="R2242" s="8">
        <f t="shared" si="476"/>
        <v>7012224936.6</v>
      </c>
      <c r="S2242" s="8">
        <f t="shared" si="477"/>
        <v>4635848054.31</v>
      </c>
      <c r="T2242" s="8">
        <f t="shared" si="478"/>
        <v>11648072990.91</v>
      </c>
      <c r="U2242" s="8">
        <f t="shared" si="479"/>
        <v>5166875091.65</v>
      </c>
      <c r="V2242" s="8">
        <f t="shared" si="480"/>
        <v>1845349844.95</v>
      </c>
      <c r="W2242" s="8">
        <f t="shared" si="481"/>
        <v>5166875091.65</v>
      </c>
      <c r="X2242" s="8">
        <f t="shared" si="482"/>
        <v>6481197899.26</v>
      </c>
      <c r="Y2242" s="13">
        <f t="shared" si="483"/>
        <v>0.602007297007174</v>
      </c>
      <c r="Z2242" s="13">
        <f t="shared" si="484"/>
        <v>0.397992702992826</v>
      </c>
      <c r="AA2242" s="13">
        <f t="shared" si="485"/>
        <v>2.51260888071615</v>
      </c>
      <c r="AB2242" s="13">
        <f t="shared" si="486"/>
        <v>0.736838184508561</v>
      </c>
      <c r="AC2242" s="13">
        <f t="shared" si="487"/>
        <v>0.26316181549144</v>
      </c>
      <c r="AD2242" s="13">
        <f t="shared" si="488"/>
        <v>0.443581963787672</v>
      </c>
      <c r="AE2242" s="13">
        <f t="shared" si="489"/>
        <v>0.556418036212328</v>
      </c>
    </row>
    <row r="2243" spans="1:31">
      <c r="A2243" s="5" t="s">
        <v>4513</v>
      </c>
      <c r="B2243" s="5" t="s">
        <v>4514</v>
      </c>
      <c r="C2243" s="6">
        <v>227500000</v>
      </c>
      <c r="D2243" s="6">
        <v>0</v>
      </c>
      <c r="E2243" s="6">
        <v>0</v>
      </c>
      <c r="F2243" s="6">
        <v>0</v>
      </c>
      <c r="G2243" s="6">
        <v>483198754.25</v>
      </c>
      <c r="H2243" s="6">
        <v>0</v>
      </c>
      <c r="I2243" s="6">
        <v>712713244.94</v>
      </c>
      <c r="J2243" s="6">
        <v>0</v>
      </c>
      <c r="K2243" s="6">
        <v>511304191.43</v>
      </c>
      <c r="L2243" s="6">
        <v>476727790</v>
      </c>
      <c r="M2243" s="6">
        <v>1347729902.37</v>
      </c>
      <c r="N2243" s="6">
        <v>99999117.46</v>
      </c>
      <c r="O2243" s="6">
        <v>0</v>
      </c>
      <c r="P2243" s="6">
        <v>274393483.75</v>
      </c>
      <c r="Q2243" s="6">
        <v>2075373223.71</v>
      </c>
      <c r="R2243" s="8">
        <f t="shared" ref="R2243:R2306" si="490">C2243+D2243+E2243+F2243+G2243+H2243+I2243+J2243+K2243</f>
        <v>1934716190.62</v>
      </c>
      <c r="S2243" s="8">
        <f t="shared" ref="S2243:S2306" si="491">L2243+M2243-N2243+O2243+P2243+Q2243</f>
        <v>4074225282.37</v>
      </c>
      <c r="T2243" s="8">
        <f t="shared" ref="T2243:T2306" si="492">R2243+S2243</f>
        <v>6008941472.99</v>
      </c>
      <c r="U2243" s="8">
        <f t="shared" ref="U2243:U2306" si="493">C2243+D2243+E2243+F2243+G2243</f>
        <v>710698754.25</v>
      </c>
      <c r="V2243" s="8">
        <f t="shared" ref="V2243:V2306" si="494">H2243+I2243+J2243+K2243</f>
        <v>1224017436.37</v>
      </c>
      <c r="W2243" s="8">
        <f t="shared" ref="W2243:W2306" si="495">U2243</f>
        <v>710698754.25</v>
      </c>
      <c r="X2243" s="8">
        <f t="shared" ref="X2243:X2306" si="496">V2243+S2243</f>
        <v>5298242718.74</v>
      </c>
      <c r="Y2243" s="13">
        <f t="shared" ref="Y2243:Y2306" si="497">R2243/T2243</f>
        <v>0.321972879801956</v>
      </c>
      <c r="Z2243" s="13">
        <f t="shared" ref="Z2243:Z2306" si="498">S2243/T2243</f>
        <v>0.678027120198044</v>
      </c>
      <c r="AA2243" s="13">
        <f t="shared" ref="AA2243:AA2306" si="499">T2243/S2243</f>
        <v>1.47486725856616</v>
      </c>
      <c r="AB2243" s="13">
        <f t="shared" ref="AB2243:AB2306" si="500">U2243/R2243</f>
        <v>0.367340056229255</v>
      </c>
      <c r="AC2243" s="13">
        <f t="shared" ref="AC2243:AC2306" si="501">V2243/R2243</f>
        <v>0.632659943770745</v>
      </c>
      <c r="AD2243" s="13">
        <f t="shared" ref="AD2243:AD2306" si="502">W2243/T2243</f>
        <v>0.118273535770746</v>
      </c>
      <c r="AE2243" s="13">
        <f t="shared" ref="AE2243:AE2306" si="503">X2243/T2243</f>
        <v>0.881726464229254</v>
      </c>
    </row>
    <row r="2244" spans="1:31">
      <c r="A2244" s="5" t="s">
        <v>4515</v>
      </c>
      <c r="B2244" s="5" t="s">
        <v>4516</v>
      </c>
      <c r="C2244" s="6">
        <v>141058788.88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11467075.47</v>
      </c>
      <c r="L2244" s="6">
        <v>400758848</v>
      </c>
      <c r="M2244" s="6">
        <v>903301326.21</v>
      </c>
      <c r="N2244" s="6">
        <v>0</v>
      </c>
      <c r="O2244" s="6">
        <v>0</v>
      </c>
      <c r="P2244" s="6">
        <v>160882045.28</v>
      </c>
      <c r="Q2244" s="6">
        <v>986982207.21</v>
      </c>
      <c r="R2244" s="8">
        <f t="shared" si="490"/>
        <v>152525864.35</v>
      </c>
      <c r="S2244" s="8">
        <f t="shared" si="491"/>
        <v>2451924426.7</v>
      </c>
      <c r="T2244" s="8">
        <f t="shared" si="492"/>
        <v>2604450291.05</v>
      </c>
      <c r="U2244" s="8">
        <f t="shared" si="493"/>
        <v>141058788.88</v>
      </c>
      <c r="V2244" s="8">
        <f t="shared" si="494"/>
        <v>11467075.47</v>
      </c>
      <c r="W2244" s="8">
        <f t="shared" si="495"/>
        <v>141058788.88</v>
      </c>
      <c r="X2244" s="8">
        <f t="shared" si="496"/>
        <v>2463391502.17</v>
      </c>
      <c r="Y2244" s="13">
        <f t="shared" si="497"/>
        <v>0.0585635536505127</v>
      </c>
      <c r="Z2244" s="13">
        <f t="shared" si="498"/>
        <v>0.941436446349487</v>
      </c>
      <c r="AA2244" s="13">
        <f t="shared" si="499"/>
        <v>1.06220659278446</v>
      </c>
      <c r="AB2244" s="13">
        <f t="shared" si="500"/>
        <v>0.924818813393599</v>
      </c>
      <c r="AC2244" s="13">
        <f t="shared" si="501"/>
        <v>0.0751811866064013</v>
      </c>
      <c r="AD2244" s="13">
        <f t="shared" si="502"/>
        <v>0.0541606761951795</v>
      </c>
      <c r="AE2244" s="13">
        <f t="shared" si="503"/>
        <v>0.94583932380482</v>
      </c>
    </row>
    <row r="2245" spans="1:31">
      <c r="A2245" s="5" t="s">
        <v>4517</v>
      </c>
      <c r="B2245" s="5" t="s">
        <v>4518</v>
      </c>
      <c r="C2245" s="6">
        <v>341318240</v>
      </c>
      <c r="D2245" s="6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6">
        <v>0</v>
      </c>
      <c r="K2245" s="6">
        <v>37347819.76</v>
      </c>
      <c r="L2245" s="6">
        <v>292734000</v>
      </c>
      <c r="M2245" s="6">
        <v>121897850.87</v>
      </c>
      <c r="N2245" s="6">
        <v>0</v>
      </c>
      <c r="O2245" s="6">
        <v>244147.46</v>
      </c>
      <c r="P2245" s="6">
        <v>41843366.59</v>
      </c>
      <c r="Q2245" s="6">
        <v>232007165.97</v>
      </c>
      <c r="R2245" s="8">
        <f t="shared" si="490"/>
        <v>378666059.76</v>
      </c>
      <c r="S2245" s="8">
        <f t="shared" si="491"/>
        <v>688726530.89</v>
      </c>
      <c r="T2245" s="8">
        <f t="shared" si="492"/>
        <v>1067392590.65</v>
      </c>
      <c r="U2245" s="8">
        <f t="shared" si="493"/>
        <v>341318240</v>
      </c>
      <c r="V2245" s="8">
        <f t="shared" si="494"/>
        <v>37347819.76</v>
      </c>
      <c r="W2245" s="8">
        <f t="shared" si="495"/>
        <v>341318240</v>
      </c>
      <c r="X2245" s="8">
        <f t="shared" si="496"/>
        <v>726074350.65</v>
      </c>
      <c r="Y2245" s="13">
        <f t="shared" si="497"/>
        <v>0.354757999143883</v>
      </c>
      <c r="Z2245" s="13">
        <f t="shared" si="498"/>
        <v>0.645242000856117</v>
      </c>
      <c r="AA2245" s="13">
        <f t="shared" si="499"/>
        <v>1.54980611719818</v>
      </c>
      <c r="AB2245" s="13">
        <f t="shared" si="500"/>
        <v>0.901370036216948</v>
      </c>
      <c r="AC2245" s="13">
        <f t="shared" si="501"/>
        <v>0.0986299637830525</v>
      </c>
      <c r="AD2245" s="13">
        <f t="shared" si="502"/>
        <v>0.319768230536574</v>
      </c>
      <c r="AE2245" s="13">
        <f t="shared" si="503"/>
        <v>0.680231769463426</v>
      </c>
    </row>
    <row r="2246" spans="1:31">
      <c r="A2246" s="5" t="s">
        <v>4519</v>
      </c>
      <c r="B2246" s="5" t="s">
        <v>4520</v>
      </c>
      <c r="C2246" s="6">
        <v>1114819136.54</v>
      </c>
      <c r="D2246" s="6">
        <v>0</v>
      </c>
      <c r="E2246" s="6">
        <v>0</v>
      </c>
      <c r="F2246" s="6">
        <v>0</v>
      </c>
      <c r="G2246" s="6">
        <v>574762361.6</v>
      </c>
      <c r="H2246" s="6">
        <v>1911257616.96</v>
      </c>
      <c r="I2246" s="6">
        <v>0</v>
      </c>
      <c r="J2246" s="6">
        <v>0</v>
      </c>
      <c r="K2246" s="6">
        <v>0</v>
      </c>
      <c r="L2246" s="6">
        <v>328927197</v>
      </c>
      <c r="M2246" s="6">
        <v>1916527239.24</v>
      </c>
      <c r="N2246" s="6">
        <v>0</v>
      </c>
      <c r="O2246" s="6">
        <v>0</v>
      </c>
      <c r="P2246" s="6">
        <v>39223909.82</v>
      </c>
      <c r="Q2246" s="6">
        <v>696600278.67</v>
      </c>
      <c r="R2246" s="8">
        <f t="shared" si="490"/>
        <v>3600839115.1</v>
      </c>
      <c r="S2246" s="8">
        <f t="shared" si="491"/>
        <v>2981278624.73</v>
      </c>
      <c r="T2246" s="8">
        <f t="shared" si="492"/>
        <v>6582117739.83</v>
      </c>
      <c r="U2246" s="8">
        <f t="shared" si="493"/>
        <v>1689581498.14</v>
      </c>
      <c r="V2246" s="8">
        <f t="shared" si="494"/>
        <v>1911257616.96</v>
      </c>
      <c r="W2246" s="8">
        <f t="shared" si="495"/>
        <v>1689581498.14</v>
      </c>
      <c r="X2246" s="8">
        <f t="shared" si="496"/>
        <v>4892536241.69</v>
      </c>
      <c r="Y2246" s="13">
        <f t="shared" si="497"/>
        <v>0.547063917333238</v>
      </c>
      <c r="Z2246" s="13">
        <f t="shared" si="498"/>
        <v>0.452936082666762</v>
      </c>
      <c r="AA2246" s="13">
        <f t="shared" si="499"/>
        <v>2.20781703703595</v>
      </c>
      <c r="AB2246" s="13">
        <f t="shared" si="500"/>
        <v>0.469218824871902</v>
      </c>
      <c r="AC2246" s="13">
        <f t="shared" si="501"/>
        <v>0.530781175128098</v>
      </c>
      <c r="AD2246" s="13">
        <f t="shared" si="502"/>
        <v>0.256692688420921</v>
      </c>
      <c r="AE2246" s="13">
        <f t="shared" si="503"/>
        <v>0.743307311579079</v>
      </c>
    </row>
    <row r="2247" spans="1:31">
      <c r="A2247" s="5" t="s">
        <v>4521</v>
      </c>
      <c r="B2247" s="5" t="s">
        <v>4522</v>
      </c>
      <c r="C2247" s="6">
        <v>18946903.07</v>
      </c>
      <c r="D2247" s="6">
        <v>0</v>
      </c>
      <c r="E2247" s="6">
        <v>0</v>
      </c>
      <c r="F2247" s="6">
        <v>0</v>
      </c>
      <c r="G2247" s="6">
        <v>135772557.27</v>
      </c>
      <c r="H2247" s="6">
        <v>271341337.17</v>
      </c>
      <c r="I2247" s="6">
        <v>0</v>
      </c>
      <c r="J2247" s="6">
        <v>0</v>
      </c>
      <c r="K2247" s="6">
        <v>551132.35</v>
      </c>
      <c r="L2247" s="6">
        <v>463958775</v>
      </c>
      <c r="M2247" s="6">
        <v>1196420252.33</v>
      </c>
      <c r="N2247" s="6">
        <v>0</v>
      </c>
      <c r="O2247" s="6">
        <v>-2367824.4</v>
      </c>
      <c r="P2247" s="6">
        <v>107094311.85</v>
      </c>
      <c r="Q2247" s="6">
        <v>3818533608.69</v>
      </c>
      <c r="R2247" s="8">
        <f t="shared" si="490"/>
        <v>426611929.86</v>
      </c>
      <c r="S2247" s="8">
        <f t="shared" si="491"/>
        <v>5583639123.47</v>
      </c>
      <c r="T2247" s="8">
        <f t="shared" si="492"/>
        <v>6010251053.33</v>
      </c>
      <c r="U2247" s="8">
        <f t="shared" si="493"/>
        <v>154719460.34</v>
      </c>
      <c r="V2247" s="8">
        <f t="shared" si="494"/>
        <v>271892469.52</v>
      </c>
      <c r="W2247" s="8">
        <f t="shared" si="495"/>
        <v>154719460.34</v>
      </c>
      <c r="X2247" s="8">
        <f t="shared" si="496"/>
        <v>5855531592.99</v>
      </c>
      <c r="Y2247" s="13">
        <f t="shared" si="497"/>
        <v>0.0709807171238936</v>
      </c>
      <c r="Z2247" s="13">
        <f t="shared" si="498"/>
        <v>0.929019282876106</v>
      </c>
      <c r="AA2247" s="13">
        <f t="shared" si="499"/>
        <v>1.07640392232134</v>
      </c>
      <c r="AB2247" s="13">
        <f t="shared" si="500"/>
        <v>0.362670261918774</v>
      </c>
      <c r="AC2247" s="13">
        <f t="shared" si="501"/>
        <v>0.637329738081226</v>
      </c>
      <c r="AD2247" s="13">
        <f t="shared" si="502"/>
        <v>0.0257425952705049</v>
      </c>
      <c r="AE2247" s="13">
        <f t="shared" si="503"/>
        <v>0.974257404729495</v>
      </c>
    </row>
    <row r="2248" spans="1:31">
      <c r="A2248" s="5" t="s">
        <v>4523</v>
      </c>
      <c r="B2248" s="5" t="s">
        <v>4524</v>
      </c>
      <c r="C2248" s="6">
        <v>1215831038</v>
      </c>
      <c r="D2248" s="6">
        <v>0</v>
      </c>
      <c r="E2248" s="6">
        <v>0</v>
      </c>
      <c r="F2248" s="6">
        <v>0</v>
      </c>
      <c r="G2248" s="6">
        <v>226263718</v>
      </c>
      <c r="H2248" s="6">
        <v>985828455</v>
      </c>
      <c r="I2248" s="6">
        <v>0</v>
      </c>
      <c r="J2248" s="6">
        <v>0</v>
      </c>
      <c r="K2248" s="6">
        <v>8698729</v>
      </c>
      <c r="L2248" s="6">
        <v>408673661</v>
      </c>
      <c r="M2248" s="6">
        <v>1367481526</v>
      </c>
      <c r="N2248" s="6">
        <v>18588312</v>
      </c>
      <c r="O2248" s="6">
        <v>0</v>
      </c>
      <c r="P2248" s="6">
        <v>180895459</v>
      </c>
      <c r="Q2248" s="6">
        <v>2441035548</v>
      </c>
      <c r="R2248" s="8">
        <f t="shared" si="490"/>
        <v>2436621940</v>
      </c>
      <c r="S2248" s="8">
        <f t="shared" si="491"/>
        <v>4379497882</v>
      </c>
      <c r="T2248" s="8">
        <f t="shared" si="492"/>
        <v>6816119822</v>
      </c>
      <c r="U2248" s="8">
        <f t="shared" si="493"/>
        <v>1442094756</v>
      </c>
      <c r="V2248" s="8">
        <f t="shared" si="494"/>
        <v>994527184</v>
      </c>
      <c r="W2248" s="8">
        <f t="shared" si="495"/>
        <v>1442094756</v>
      </c>
      <c r="X2248" s="8">
        <f t="shared" si="496"/>
        <v>5374025066</v>
      </c>
      <c r="Y2248" s="13">
        <f t="shared" si="497"/>
        <v>0.357479328948334</v>
      </c>
      <c r="Z2248" s="13">
        <f t="shared" si="498"/>
        <v>0.642520671051666</v>
      </c>
      <c r="AA2248" s="13">
        <f t="shared" si="499"/>
        <v>1.55637016061012</v>
      </c>
      <c r="AB2248" s="13">
        <f t="shared" si="500"/>
        <v>0.591841816872091</v>
      </c>
      <c r="AC2248" s="13">
        <f t="shared" si="501"/>
        <v>0.408158183127909</v>
      </c>
      <c r="AD2248" s="13">
        <f t="shared" si="502"/>
        <v>0.211571215538998</v>
      </c>
      <c r="AE2248" s="13">
        <f t="shared" si="503"/>
        <v>0.788428784461002</v>
      </c>
    </row>
    <row r="2249" spans="1:31">
      <c r="A2249" s="5" t="s">
        <v>4525</v>
      </c>
      <c r="B2249" s="5" t="s">
        <v>4526</v>
      </c>
      <c r="C2249" s="6">
        <v>6878080616.29</v>
      </c>
      <c r="D2249" s="6">
        <v>0</v>
      </c>
      <c r="E2249" s="6">
        <v>0</v>
      </c>
      <c r="F2249" s="6">
        <v>0</v>
      </c>
      <c r="G2249" s="6">
        <v>4378274808.54</v>
      </c>
      <c r="H2249" s="6">
        <v>4105739814.04</v>
      </c>
      <c r="I2249" s="6">
        <v>0</v>
      </c>
      <c r="J2249" s="6">
        <v>0</v>
      </c>
      <c r="K2249" s="6">
        <v>31061254.37</v>
      </c>
      <c r="L2249" s="6">
        <v>1966144157</v>
      </c>
      <c r="M2249" s="6">
        <v>5095980326.45</v>
      </c>
      <c r="N2249" s="6">
        <v>52002164.55</v>
      </c>
      <c r="O2249" s="6">
        <v>-1494431072.37</v>
      </c>
      <c r="P2249" s="6">
        <v>709394584.02</v>
      </c>
      <c r="Q2249" s="6">
        <v>3693704890.15</v>
      </c>
      <c r="R2249" s="8">
        <f t="shared" si="490"/>
        <v>15393156493.24</v>
      </c>
      <c r="S2249" s="8">
        <f t="shared" si="491"/>
        <v>9918790720.7</v>
      </c>
      <c r="T2249" s="8">
        <f t="shared" si="492"/>
        <v>25311947213.94</v>
      </c>
      <c r="U2249" s="8">
        <f t="shared" si="493"/>
        <v>11256355424.83</v>
      </c>
      <c r="V2249" s="8">
        <f t="shared" si="494"/>
        <v>4136801068.41</v>
      </c>
      <c r="W2249" s="8">
        <f t="shared" si="495"/>
        <v>11256355424.83</v>
      </c>
      <c r="X2249" s="8">
        <f t="shared" si="496"/>
        <v>14055591789.11</v>
      </c>
      <c r="Y2249" s="13">
        <f t="shared" si="497"/>
        <v>0.608137981765487</v>
      </c>
      <c r="Z2249" s="13">
        <f t="shared" si="498"/>
        <v>0.391862018234513</v>
      </c>
      <c r="AA2249" s="13">
        <f t="shared" si="499"/>
        <v>2.55191866898807</v>
      </c>
      <c r="AB2249" s="13">
        <f t="shared" si="500"/>
        <v>0.731257129086766</v>
      </c>
      <c r="AC2249" s="13">
        <f t="shared" si="501"/>
        <v>0.268742870913234</v>
      </c>
      <c r="AD2249" s="13">
        <f t="shared" si="502"/>
        <v>0.44470523463445</v>
      </c>
      <c r="AE2249" s="13">
        <f t="shared" si="503"/>
        <v>0.55529476536555</v>
      </c>
    </row>
    <row r="2250" spans="1:31">
      <c r="A2250" s="5" t="s">
        <v>4527</v>
      </c>
      <c r="B2250" s="5" t="s">
        <v>4528</v>
      </c>
      <c r="C2250" s="6">
        <v>1290723323.86</v>
      </c>
      <c r="D2250" s="6">
        <v>0</v>
      </c>
      <c r="E2250" s="6">
        <v>0</v>
      </c>
      <c r="F2250" s="6">
        <v>0</v>
      </c>
      <c r="G2250" s="6">
        <v>4991104.6</v>
      </c>
      <c r="H2250" s="6">
        <v>0</v>
      </c>
      <c r="I2250" s="6">
        <v>930981588.31</v>
      </c>
      <c r="J2250" s="6">
        <v>0</v>
      </c>
      <c r="K2250" s="6">
        <v>106467253.01</v>
      </c>
      <c r="L2250" s="6">
        <v>450706498</v>
      </c>
      <c r="M2250" s="6">
        <v>2239137489.6</v>
      </c>
      <c r="N2250" s="6">
        <v>0</v>
      </c>
      <c r="O2250" s="6">
        <v>0</v>
      </c>
      <c r="P2250" s="6">
        <v>62242185.26</v>
      </c>
      <c r="Q2250" s="6">
        <v>1009836163.46</v>
      </c>
      <c r="R2250" s="8">
        <f t="shared" si="490"/>
        <v>2333163269.78</v>
      </c>
      <c r="S2250" s="8">
        <f t="shared" si="491"/>
        <v>3761922336.32</v>
      </c>
      <c r="T2250" s="8">
        <f t="shared" si="492"/>
        <v>6095085606.1</v>
      </c>
      <c r="U2250" s="8">
        <f t="shared" si="493"/>
        <v>1295714428.46</v>
      </c>
      <c r="V2250" s="8">
        <f t="shared" si="494"/>
        <v>1037448841.32</v>
      </c>
      <c r="W2250" s="8">
        <f t="shared" si="495"/>
        <v>1295714428.46</v>
      </c>
      <c r="X2250" s="8">
        <f t="shared" si="496"/>
        <v>4799371177.64</v>
      </c>
      <c r="Y2250" s="13">
        <f t="shared" si="497"/>
        <v>0.382794175596969</v>
      </c>
      <c r="Z2250" s="13">
        <f t="shared" si="498"/>
        <v>0.617205824403031</v>
      </c>
      <c r="AA2250" s="13">
        <f t="shared" si="499"/>
        <v>1.62020506039004</v>
      </c>
      <c r="AB2250" s="13">
        <f t="shared" si="500"/>
        <v>0.555346659722693</v>
      </c>
      <c r="AC2250" s="13">
        <f t="shared" si="501"/>
        <v>0.444653340277307</v>
      </c>
      <c r="AD2250" s="13">
        <f t="shared" si="502"/>
        <v>0.212583466779079</v>
      </c>
      <c r="AE2250" s="13">
        <f t="shared" si="503"/>
        <v>0.787416533220921</v>
      </c>
    </row>
    <row r="2251" spans="1:31">
      <c r="A2251" s="5" t="s">
        <v>4529</v>
      </c>
      <c r="B2251" s="5" t="s">
        <v>4530</v>
      </c>
      <c r="C2251" s="6">
        <v>628138887.03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0</v>
      </c>
      <c r="K2251" s="6">
        <v>4776049.38</v>
      </c>
      <c r="L2251" s="6">
        <v>511746388</v>
      </c>
      <c r="M2251" s="6">
        <v>1045325879.46</v>
      </c>
      <c r="N2251" s="6">
        <v>0</v>
      </c>
      <c r="O2251" s="6">
        <v>-2434873.83</v>
      </c>
      <c r="P2251" s="6">
        <v>108693996.94</v>
      </c>
      <c r="Q2251" s="6">
        <v>1013694935.89</v>
      </c>
      <c r="R2251" s="8">
        <f t="shared" si="490"/>
        <v>632914936.41</v>
      </c>
      <c r="S2251" s="8">
        <f t="shared" si="491"/>
        <v>2677026326.46</v>
      </c>
      <c r="T2251" s="8">
        <f t="shared" si="492"/>
        <v>3309941262.87</v>
      </c>
      <c r="U2251" s="8">
        <f t="shared" si="493"/>
        <v>628138887.03</v>
      </c>
      <c r="V2251" s="8">
        <f t="shared" si="494"/>
        <v>4776049.38</v>
      </c>
      <c r="W2251" s="8">
        <f t="shared" si="495"/>
        <v>628138887.03</v>
      </c>
      <c r="X2251" s="8">
        <f t="shared" si="496"/>
        <v>2681802375.84</v>
      </c>
      <c r="Y2251" s="13">
        <f t="shared" si="497"/>
        <v>0.191216364927639</v>
      </c>
      <c r="Z2251" s="13">
        <f t="shared" si="498"/>
        <v>0.808783635072361</v>
      </c>
      <c r="AA2251" s="13">
        <f t="shared" si="499"/>
        <v>1.23642462166106</v>
      </c>
      <c r="AB2251" s="13">
        <f t="shared" si="500"/>
        <v>0.992453884234285</v>
      </c>
      <c r="AC2251" s="13">
        <f t="shared" si="501"/>
        <v>0.00754611576571499</v>
      </c>
      <c r="AD2251" s="13">
        <f t="shared" si="502"/>
        <v>0.189773424101596</v>
      </c>
      <c r="AE2251" s="13">
        <f t="shared" si="503"/>
        <v>0.810226575898404</v>
      </c>
    </row>
    <row r="2252" spans="1:31">
      <c r="A2252" s="5" t="s">
        <v>4531</v>
      </c>
      <c r="B2252" s="5" t="s">
        <v>4532</v>
      </c>
      <c r="C2252" s="6">
        <v>809451409.82</v>
      </c>
      <c r="D2252" s="6">
        <v>0</v>
      </c>
      <c r="E2252" s="6">
        <v>0</v>
      </c>
      <c r="F2252" s="6">
        <v>0</v>
      </c>
      <c r="G2252" s="6">
        <v>0</v>
      </c>
      <c r="H2252" s="6">
        <v>100300000</v>
      </c>
      <c r="I2252" s="6">
        <v>155675522.03</v>
      </c>
      <c r="J2252" s="6">
        <v>0</v>
      </c>
      <c r="K2252" s="6">
        <v>198648.77</v>
      </c>
      <c r="L2252" s="6">
        <v>439158125</v>
      </c>
      <c r="M2252" s="6">
        <v>1224286551.54</v>
      </c>
      <c r="N2252" s="6">
        <v>28802810</v>
      </c>
      <c r="O2252" s="6">
        <v>0</v>
      </c>
      <c r="P2252" s="6">
        <v>31872852.09</v>
      </c>
      <c r="Q2252" s="6">
        <v>818932761.02</v>
      </c>
      <c r="R2252" s="8">
        <f t="shared" si="490"/>
        <v>1065625580.62</v>
      </c>
      <c r="S2252" s="8">
        <f t="shared" si="491"/>
        <v>2485447479.65</v>
      </c>
      <c r="T2252" s="8">
        <f t="shared" si="492"/>
        <v>3551073060.27</v>
      </c>
      <c r="U2252" s="8">
        <f t="shared" si="493"/>
        <v>809451409.82</v>
      </c>
      <c r="V2252" s="8">
        <f t="shared" si="494"/>
        <v>256174170.8</v>
      </c>
      <c r="W2252" s="8">
        <f t="shared" si="495"/>
        <v>809451409.82</v>
      </c>
      <c r="X2252" s="8">
        <f t="shared" si="496"/>
        <v>2741621650.45</v>
      </c>
      <c r="Y2252" s="13">
        <f t="shared" si="497"/>
        <v>0.300085512895355</v>
      </c>
      <c r="Z2252" s="13">
        <f t="shared" si="498"/>
        <v>0.699914487104645</v>
      </c>
      <c r="AA2252" s="13">
        <f t="shared" si="499"/>
        <v>1.42874596600611</v>
      </c>
      <c r="AB2252" s="13">
        <f t="shared" si="500"/>
        <v>0.759602082139438</v>
      </c>
      <c r="AC2252" s="13">
        <f t="shared" si="501"/>
        <v>0.240397917860562</v>
      </c>
      <c r="AD2252" s="13">
        <f t="shared" si="502"/>
        <v>0.227945580415193</v>
      </c>
      <c r="AE2252" s="13">
        <f t="shared" si="503"/>
        <v>0.772054419584807</v>
      </c>
    </row>
    <row r="2253" spans="1:31">
      <c r="A2253" s="5" t="s">
        <v>4533</v>
      </c>
      <c r="B2253" s="5" t="s">
        <v>4534</v>
      </c>
      <c r="C2253" s="6">
        <v>15000000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6">
        <v>0</v>
      </c>
      <c r="K2253" s="6">
        <v>0</v>
      </c>
      <c r="L2253" s="6">
        <v>108080000</v>
      </c>
      <c r="M2253" s="6">
        <v>376484244.92</v>
      </c>
      <c r="N2253" s="6">
        <v>0</v>
      </c>
      <c r="O2253" s="6">
        <v>0</v>
      </c>
      <c r="P2253" s="6">
        <v>19030222.58</v>
      </c>
      <c r="Q2253" s="6">
        <v>108520953.55</v>
      </c>
      <c r="R2253" s="8">
        <f t="shared" si="490"/>
        <v>15000000</v>
      </c>
      <c r="S2253" s="8">
        <f t="shared" si="491"/>
        <v>612115421.05</v>
      </c>
      <c r="T2253" s="8">
        <f t="shared" si="492"/>
        <v>627115421.05</v>
      </c>
      <c r="U2253" s="8">
        <f t="shared" si="493"/>
        <v>15000000</v>
      </c>
      <c r="V2253" s="8">
        <f t="shared" si="494"/>
        <v>0</v>
      </c>
      <c r="W2253" s="8">
        <f t="shared" si="495"/>
        <v>15000000</v>
      </c>
      <c r="X2253" s="8">
        <f t="shared" si="496"/>
        <v>612115421.05</v>
      </c>
      <c r="Y2253" s="13">
        <f t="shared" si="497"/>
        <v>0.0239190418486042</v>
      </c>
      <c r="Z2253" s="13">
        <f t="shared" si="498"/>
        <v>0.976080958151396</v>
      </c>
      <c r="AA2253" s="13">
        <f t="shared" si="499"/>
        <v>1.02450518233027</v>
      </c>
      <c r="AB2253" s="13">
        <f t="shared" si="500"/>
        <v>1</v>
      </c>
      <c r="AC2253" s="13">
        <f t="shared" si="501"/>
        <v>0</v>
      </c>
      <c r="AD2253" s="13">
        <f t="shared" si="502"/>
        <v>0.0239190418486042</v>
      </c>
      <c r="AE2253" s="13">
        <f t="shared" si="503"/>
        <v>0.976080958151396</v>
      </c>
    </row>
    <row r="2254" spans="1:31">
      <c r="A2254" s="5" t="s">
        <v>4535</v>
      </c>
      <c r="B2254" s="5" t="s">
        <v>4536</v>
      </c>
      <c r="C2254" s="6">
        <v>196274203.29</v>
      </c>
      <c r="D2254" s="6">
        <v>0</v>
      </c>
      <c r="E2254" s="6">
        <v>593509.5</v>
      </c>
      <c r="F2254" s="6">
        <v>0</v>
      </c>
      <c r="G2254" s="6">
        <v>0</v>
      </c>
      <c r="H2254" s="6">
        <v>0</v>
      </c>
      <c r="I2254" s="6">
        <v>471265878.38</v>
      </c>
      <c r="J2254" s="6">
        <v>0</v>
      </c>
      <c r="K2254" s="6">
        <v>1410600.83</v>
      </c>
      <c r="L2254" s="6">
        <v>183413673</v>
      </c>
      <c r="M2254" s="6">
        <v>1047633134.94</v>
      </c>
      <c r="N2254" s="6">
        <v>0</v>
      </c>
      <c r="O2254" s="6">
        <v>0</v>
      </c>
      <c r="P2254" s="6">
        <v>83573478.07</v>
      </c>
      <c r="Q2254" s="6">
        <v>786776805.33</v>
      </c>
      <c r="R2254" s="8">
        <f t="shared" si="490"/>
        <v>669544192</v>
      </c>
      <c r="S2254" s="8">
        <f t="shared" si="491"/>
        <v>2101397091.34</v>
      </c>
      <c r="T2254" s="8">
        <f t="shared" si="492"/>
        <v>2770941283.34</v>
      </c>
      <c r="U2254" s="8">
        <f t="shared" si="493"/>
        <v>196867712.79</v>
      </c>
      <c r="V2254" s="8">
        <f t="shared" si="494"/>
        <v>472676479.21</v>
      </c>
      <c r="W2254" s="8">
        <f t="shared" si="495"/>
        <v>196867712.79</v>
      </c>
      <c r="X2254" s="8">
        <f t="shared" si="496"/>
        <v>2574073570.55</v>
      </c>
      <c r="Y2254" s="13">
        <f t="shared" si="497"/>
        <v>0.241630595359622</v>
      </c>
      <c r="Z2254" s="13">
        <f t="shared" si="498"/>
        <v>0.758369404640378</v>
      </c>
      <c r="AA2254" s="13">
        <f t="shared" si="499"/>
        <v>1.31861859653239</v>
      </c>
      <c r="AB2254" s="13">
        <f t="shared" si="500"/>
        <v>0.2940324404905</v>
      </c>
      <c r="AC2254" s="13">
        <f t="shared" si="501"/>
        <v>0.7059675595095</v>
      </c>
      <c r="AD2254" s="13">
        <f t="shared" si="502"/>
        <v>0.0710472336507623</v>
      </c>
      <c r="AE2254" s="13">
        <f t="shared" si="503"/>
        <v>0.928952766349238</v>
      </c>
    </row>
    <row r="2255" spans="1:31">
      <c r="A2255" s="5" t="s">
        <v>4537</v>
      </c>
      <c r="B2255" s="5" t="s">
        <v>4538</v>
      </c>
      <c r="C2255" s="6">
        <v>232051836.62</v>
      </c>
      <c r="D2255" s="6">
        <v>0</v>
      </c>
      <c r="E2255" s="6">
        <v>0</v>
      </c>
      <c r="F2255" s="6">
        <v>0</v>
      </c>
      <c r="G2255" s="6">
        <v>26431527.34</v>
      </c>
      <c r="H2255" s="6">
        <v>0</v>
      </c>
      <c r="I2255" s="6">
        <v>554927012.84</v>
      </c>
      <c r="J2255" s="6">
        <v>0</v>
      </c>
      <c r="K2255" s="6">
        <v>304891142.65</v>
      </c>
      <c r="L2255" s="6">
        <v>311277023</v>
      </c>
      <c r="M2255" s="6">
        <v>814289684.86</v>
      </c>
      <c r="N2255" s="6">
        <v>164125862.91</v>
      </c>
      <c r="O2255" s="6">
        <v>-31133011.74</v>
      </c>
      <c r="P2255" s="6">
        <v>163702670.55</v>
      </c>
      <c r="Q2255" s="6">
        <v>1618677254.96</v>
      </c>
      <c r="R2255" s="8">
        <f t="shared" si="490"/>
        <v>1118301519.45</v>
      </c>
      <c r="S2255" s="8">
        <f t="shared" si="491"/>
        <v>2712687758.72</v>
      </c>
      <c r="T2255" s="8">
        <f t="shared" si="492"/>
        <v>3830989278.17</v>
      </c>
      <c r="U2255" s="8">
        <f t="shared" si="493"/>
        <v>258483363.96</v>
      </c>
      <c r="V2255" s="8">
        <f t="shared" si="494"/>
        <v>859818155.49</v>
      </c>
      <c r="W2255" s="8">
        <f t="shared" si="495"/>
        <v>258483363.96</v>
      </c>
      <c r="X2255" s="8">
        <f t="shared" si="496"/>
        <v>3572505914.21</v>
      </c>
      <c r="Y2255" s="13">
        <f t="shared" si="497"/>
        <v>0.291909331571973</v>
      </c>
      <c r="Z2255" s="13">
        <f t="shared" si="498"/>
        <v>0.708090668428027</v>
      </c>
      <c r="AA2255" s="13">
        <f t="shared" si="499"/>
        <v>1.4122485220996</v>
      </c>
      <c r="AB2255" s="13">
        <f t="shared" si="500"/>
        <v>0.231139240593294</v>
      </c>
      <c r="AC2255" s="13">
        <f t="shared" si="501"/>
        <v>0.768860759406706</v>
      </c>
      <c r="AD2255" s="13">
        <f t="shared" si="502"/>
        <v>0.0674717012216419</v>
      </c>
      <c r="AE2255" s="13">
        <f t="shared" si="503"/>
        <v>0.932528298778358</v>
      </c>
    </row>
    <row r="2256" spans="1:31">
      <c r="A2256" s="5" t="s">
        <v>4539</v>
      </c>
      <c r="B2256" s="5" t="s">
        <v>4540</v>
      </c>
      <c r="C2256" s="6">
        <v>186664574.83</v>
      </c>
      <c r="D2256" s="6">
        <v>248226.73</v>
      </c>
      <c r="E2256" s="6">
        <v>0</v>
      </c>
      <c r="F2256" s="6">
        <v>0</v>
      </c>
      <c r="G2256" s="6">
        <v>176123372.8</v>
      </c>
      <c r="H2256" s="6">
        <v>4438526.41</v>
      </c>
      <c r="I2256" s="6">
        <v>0</v>
      </c>
      <c r="J2256" s="6">
        <v>0</v>
      </c>
      <c r="K2256" s="6">
        <v>14335410.31</v>
      </c>
      <c r="L2256" s="6">
        <v>927745590</v>
      </c>
      <c r="M2256" s="6">
        <v>420362705.05</v>
      </c>
      <c r="N2256" s="6">
        <v>198275385</v>
      </c>
      <c r="O2256" s="6">
        <v>3021191.56</v>
      </c>
      <c r="P2256" s="6">
        <v>464042659.91</v>
      </c>
      <c r="Q2256" s="6">
        <v>4096247564.79</v>
      </c>
      <c r="R2256" s="8">
        <f t="shared" si="490"/>
        <v>381810111.08</v>
      </c>
      <c r="S2256" s="8">
        <f t="shared" si="491"/>
        <v>5713144326.31</v>
      </c>
      <c r="T2256" s="8">
        <f t="shared" si="492"/>
        <v>6094954437.39</v>
      </c>
      <c r="U2256" s="8">
        <f t="shared" si="493"/>
        <v>363036174.36</v>
      </c>
      <c r="V2256" s="8">
        <f t="shared" si="494"/>
        <v>18773936.72</v>
      </c>
      <c r="W2256" s="8">
        <f t="shared" si="495"/>
        <v>363036174.36</v>
      </c>
      <c r="X2256" s="8">
        <f t="shared" si="496"/>
        <v>5731918263.03</v>
      </c>
      <c r="Y2256" s="13">
        <f t="shared" si="497"/>
        <v>0.0626436366345505</v>
      </c>
      <c r="Z2256" s="13">
        <f t="shared" si="498"/>
        <v>0.93735636336545</v>
      </c>
      <c r="AA2256" s="13">
        <f t="shared" si="499"/>
        <v>1.06683011828035</v>
      </c>
      <c r="AB2256" s="13">
        <f t="shared" si="500"/>
        <v>0.950829126376733</v>
      </c>
      <c r="AC2256" s="13">
        <f t="shared" si="501"/>
        <v>0.0491708736232664</v>
      </c>
      <c r="AD2256" s="13">
        <f t="shared" si="502"/>
        <v>0.0595633942942912</v>
      </c>
      <c r="AE2256" s="13">
        <f t="shared" si="503"/>
        <v>0.940436605705709</v>
      </c>
    </row>
    <row r="2257" spans="1:31">
      <c r="A2257" s="5" t="s">
        <v>4541</v>
      </c>
      <c r="B2257" s="5" t="s">
        <v>4542</v>
      </c>
      <c r="C2257" s="6">
        <v>453326977.8</v>
      </c>
      <c r="D2257" s="6">
        <v>0</v>
      </c>
      <c r="E2257" s="6">
        <v>0</v>
      </c>
      <c r="F2257" s="6">
        <v>0</v>
      </c>
      <c r="G2257" s="6">
        <v>0</v>
      </c>
      <c r="H2257" s="6">
        <v>4806266.67</v>
      </c>
      <c r="I2257" s="6">
        <v>0</v>
      </c>
      <c r="J2257" s="6">
        <v>0</v>
      </c>
      <c r="K2257" s="6">
        <v>57051396.67</v>
      </c>
      <c r="L2257" s="6">
        <v>488500811</v>
      </c>
      <c r="M2257" s="6">
        <v>897073661.79</v>
      </c>
      <c r="N2257" s="6">
        <v>78928587.53</v>
      </c>
      <c r="O2257" s="6">
        <v>-968382.02</v>
      </c>
      <c r="P2257" s="6">
        <v>65678102.93</v>
      </c>
      <c r="Q2257" s="6">
        <v>738850253.88</v>
      </c>
      <c r="R2257" s="8">
        <f t="shared" si="490"/>
        <v>515184641.14</v>
      </c>
      <c r="S2257" s="8">
        <f t="shared" si="491"/>
        <v>2110205860.05</v>
      </c>
      <c r="T2257" s="8">
        <f t="shared" si="492"/>
        <v>2625390501.19</v>
      </c>
      <c r="U2257" s="8">
        <f t="shared" si="493"/>
        <v>453326977.8</v>
      </c>
      <c r="V2257" s="8">
        <f t="shared" si="494"/>
        <v>61857663.34</v>
      </c>
      <c r="W2257" s="8">
        <f t="shared" si="495"/>
        <v>453326977.8</v>
      </c>
      <c r="X2257" s="8">
        <f t="shared" si="496"/>
        <v>2172063523.39</v>
      </c>
      <c r="Y2257" s="13">
        <f t="shared" si="497"/>
        <v>0.196231623793293</v>
      </c>
      <c r="Z2257" s="13">
        <f t="shared" si="498"/>
        <v>0.803768376206707</v>
      </c>
      <c r="AA2257" s="13">
        <f t="shared" si="499"/>
        <v>1.2441395178041</v>
      </c>
      <c r="AB2257" s="13">
        <f t="shared" si="500"/>
        <v>0.879931080237327</v>
      </c>
      <c r="AC2257" s="13">
        <f t="shared" si="501"/>
        <v>0.120068919762673</v>
      </c>
      <c r="AD2257" s="13">
        <f t="shared" si="502"/>
        <v>0.172670304701157</v>
      </c>
      <c r="AE2257" s="13">
        <f t="shared" si="503"/>
        <v>0.827329695298843</v>
      </c>
    </row>
    <row r="2258" spans="1:31">
      <c r="A2258" s="5" t="s">
        <v>4543</v>
      </c>
      <c r="B2258" s="5" t="s">
        <v>4544</v>
      </c>
      <c r="C2258" s="6">
        <v>509908624.24</v>
      </c>
      <c r="D2258" s="6">
        <v>0</v>
      </c>
      <c r="E2258" s="6">
        <v>0</v>
      </c>
      <c r="F2258" s="6">
        <v>0</v>
      </c>
      <c r="G2258" s="6">
        <v>124338908.4</v>
      </c>
      <c r="H2258" s="6">
        <v>709835251.28</v>
      </c>
      <c r="I2258" s="6">
        <v>0</v>
      </c>
      <c r="J2258" s="6">
        <v>0</v>
      </c>
      <c r="K2258" s="6">
        <v>94964566.52</v>
      </c>
      <c r="L2258" s="6">
        <v>202303752</v>
      </c>
      <c r="M2258" s="6">
        <v>291792019</v>
      </c>
      <c r="N2258" s="6">
        <v>0</v>
      </c>
      <c r="O2258" s="6">
        <v>-1700000</v>
      </c>
      <c r="P2258" s="6">
        <v>33953134.77</v>
      </c>
      <c r="Q2258" s="6">
        <v>541177257.67</v>
      </c>
      <c r="R2258" s="8">
        <f t="shared" si="490"/>
        <v>1439047350.44</v>
      </c>
      <c r="S2258" s="8">
        <f t="shared" si="491"/>
        <v>1067526163.44</v>
      </c>
      <c r="T2258" s="8">
        <f t="shared" si="492"/>
        <v>2506573513.88</v>
      </c>
      <c r="U2258" s="8">
        <f t="shared" si="493"/>
        <v>634247532.64</v>
      </c>
      <c r="V2258" s="8">
        <f t="shared" si="494"/>
        <v>804799817.8</v>
      </c>
      <c r="W2258" s="8">
        <f t="shared" si="495"/>
        <v>634247532.64</v>
      </c>
      <c r="X2258" s="8">
        <f t="shared" si="496"/>
        <v>1872325981.24</v>
      </c>
      <c r="Y2258" s="13">
        <f t="shared" si="497"/>
        <v>0.574109373801072</v>
      </c>
      <c r="Z2258" s="13">
        <f t="shared" si="498"/>
        <v>0.425890626198928</v>
      </c>
      <c r="AA2258" s="13">
        <f t="shared" si="499"/>
        <v>2.34802068532242</v>
      </c>
      <c r="AB2258" s="13">
        <f t="shared" si="500"/>
        <v>0.44074125319509</v>
      </c>
      <c r="AC2258" s="13">
        <f t="shared" si="501"/>
        <v>0.55925874680491</v>
      </c>
      <c r="AD2258" s="13">
        <f t="shared" si="502"/>
        <v>0.253033684880133</v>
      </c>
      <c r="AE2258" s="13">
        <f t="shared" si="503"/>
        <v>0.746966315119867</v>
      </c>
    </row>
    <row r="2259" spans="1:31">
      <c r="A2259" s="5" t="s">
        <v>4545</v>
      </c>
      <c r="B2259" s="5" t="s">
        <v>4546</v>
      </c>
      <c r="C2259" s="6">
        <v>910944999.99</v>
      </c>
      <c r="D2259" s="6">
        <v>0</v>
      </c>
      <c r="E2259" s="6">
        <v>0</v>
      </c>
      <c r="F2259" s="6">
        <v>0</v>
      </c>
      <c r="G2259" s="6">
        <v>39634596.26</v>
      </c>
      <c r="H2259" s="6">
        <v>612209782.2</v>
      </c>
      <c r="I2259" s="6">
        <v>0</v>
      </c>
      <c r="J2259" s="6">
        <v>0</v>
      </c>
      <c r="K2259" s="6">
        <v>4433539.42</v>
      </c>
      <c r="L2259" s="6">
        <v>482091352</v>
      </c>
      <c r="M2259" s="6">
        <v>807989017.1</v>
      </c>
      <c r="N2259" s="6">
        <v>0</v>
      </c>
      <c r="O2259" s="6">
        <v>-43864.07</v>
      </c>
      <c r="P2259" s="6">
        <v>57000025.14</v>
      </c>
      <c r="Q2259" s="6">
        <v>721960338.14</v>
      </c>
      <c r="R2259" s="8">
        <f t="shared" si="490"/>
        <v>1567222917.87</v>
      </c>
      <c r="S2259" s="8">
        <f t="shared" si="491"/>
        <v>2068996868.31</v>
      </c>
      <c r="T2259" s="8">
        <f t="shared" si="492"/>
        <v>3636219786.18</v>
      </c>
      <c r="U2259" s="8">
        <f t="shared" si="493"/>
        <v>950579596.25</v>
      </c>
      <c r="V2259" s="8">
        <f t="shared" si="494"/>
        <v>616643321.62</v>
      </c>
      <c r="W2259" s="8">
        <f t="shared" si="495"/>
        <v>950579596.25</v>
      </c>
      <c r="X2259" s="8">
        <f t="shared" si="496"/>
        <v>2685640189.93</v>
      </c>
      <c r="Y2259" s="13">
        <f t="shared" si="497"/>
        <v>0.431003352389882</v>
      </c>
      <c r="Z2259" s="13">
        <f t="shared" si="498"/>
        <v>0.568996647610118</v>
      </c>
      <c r="AA2259" s="13">
        <f t="shared" si="499"/>
        <v>1.75747959886964</v>
      </c>
      <c r="AB2259" s="13">
        <f t="shared" si="500"/>
        <v>0.606537580207112</v>
      </c>
      <c r="AC2259" s="13">
        <f t="shared" si="501"/>
        <v>0.393462419792887</v>
      </c>
      <c r="AD2259" s="13">
        <f t="shared" si="502"/>
        <v>0.261419730419712</v>
      </c>
      <c r="AE2259" s="13">
        <f t="shared" si="503"/>
        <v>0.738580269580287</v>
      </c>
    </row>
    <row r="2260" spans="1:31">
      <c r="A2260" s="5" t="s">
        <v>4547</v>
      </c>
      <c r="B2260" s="5" t="s">
        <v>4548</v>
      </c>
      <c r="C2260" s="6">
        <v>110000000</v>
      </c>
      <c r="D2260" s="6">
        <v>0</v>
      </c>
      <c r="E2260" s="6">
        <v>385858.72</v>
      </c>
      <c r="F2260" s="6">
        <v>0</v>
      </c>
      <c r="G2260" s="6">
        <v>0</v>
      </c>
      <c r="H2260" s="6">
        <v>0</v>
      </c>
      <c r="I2260" s="6">
        <v>0</v>
      </c>
      <c r="J2260" s="6">
        <v>0</v>
      </c>
      <c r="K2260" s="6">
        <v>727217.56</v>
      </c>
      <c r="L2260" s="6">
        <v>66690000</v>
      </c>
      <c r="M2260" s="6">
        <v>229286758.05</v>
      </c>
      <c r="N2260" s="6">
        <v>0</v>
      </c>
      <c r="O2260" s="6">
        <v>0</v>
      </c>
      <c r="P2260" s="6">
        <v>42111689.14</v>
      </c>
      <c r="Q2260" s="6">
        <v>123276863.31</v>
      </c>
      <c r="R2260" s="8">
        <f t="shared" si="490"/>
        <v>111113076.28</v>
      </c>
      <c r="S2260" s="8">
        <f t="shared" si="491"/>
        <v>461365310.5</v>
      </c>
      <c r="T2260" s="8">
        <f t="shared" si="492"/>
        <v>572478386.78</v>
      </c>
      <c r="U2260" s="8">
        <f t="shared" si="493"/>
        <v>110385858.72</v>
      </c>
      <c r="V2260" s="8">
        <f t="shared" si="494"/>
        <v>727217.56</v>
      </c>
      <c r="W2260" s="8">
        <f t="shared" si="495"/>
        <v>110385858.72</v>
      </c>
      <c r="X2260" s="8">
        <f t="shared" si="496"/>
        <v>462092528.06</v>
      </c>
      <c r="Y2260" s="13">
        <f t="shared" si="497"/>
        <v>0.194091303437627</v>
      </c>
      <c r="Z2260" s="13">
        <f t="shared" si="498"/>
        <v>0.805908696562373</v>
      </c>
      <c r="AA2260" s="13">
        <f t="shared" si="499"/>
        <v>1.24083535053726</v>
      </c>
      <c r="AB2260" s="13">
        <f t="shared" si="500"/>
        <v>0.993455157715484</v>
      </c>
      <c r="AC2260" s="13">
        <f t="shared" si="501"/>
        <v>0.00654484228451604</v>
      </c>
      <c r="AD2260" s="13">
        <f t="shared" si="502"/>
        <v>0.192821006467831</v>
      </c>
      <c r="AE2260" s="13">
        <f t="shared" si="503"/>
        <v>0.807178993532169</v>
      </c>
    </row>
    <row r="2261" spans="1:31">
      <c r="A2261" s="5" t="s">
        <v>4549</v>
      </c>
      <c r="B2261" s="5" t="s">
        <v>4550</v>
      </c>
      <c r="C2261" s="6">
        <v>113866034.65</v>
      </c>
      <c r="D2261" s="6">
        <v>0</v>
      </c>
      <c r="E2261" s="6">
        <v>0</v>
      </c>
      <c r="F2261" s="6">
        <v>0</v>
      </c>
      <c r="G2261" s="6">
        <v>63569656.01</v>
      </c>
      <c r="H2261" s="6">
        <v>41350000</v>
      </c>
      <c r="I2261" s="6">
        <v>0</v>
      </c>
      <c r="J2261" s="6">
        <v>0</v>
      </c>
      <c r="K2261" s="6">
        <v>53254856.68</v>
      </c>
      <c r="L2261" s="6">
        <v>200517800</v>
      </c>
      <c r="M2261" s="6">
        <v>171124442.89</v>
      </c>
      <c r="N2261" s="6">
        <v>0</v>
      </c>
      <c r="O2261" s="6">
        <v>0</v>
      </c>
      <c r="P2261" s="6">
        <v>24244937</v>
      </c>
      <c r="Q2261" s="6">
        <v>459388956.88</v>
      </c>
      <c r="R2261" s="8">
        <f t="shared" si="490"/>
        <v>272040547.34</v>
      </c>
      <c r="S2261" s="8">
        <f t="shared" si="491"/>
        <v>855276136.77</v>
      </c>
      <c r="T2261" s="8">
        <f t="shared" si="492"/>
        <v>1127316684.11</v>
      </c>
      <c r="U2261" s="8">
        <f t="shared" si="493"/>
        <v>177435690.66</v>
      </c>
      <c r="V2261" s="8">
        <f t="shared" si="494"/>
        <v>94604856.68</v>
      </c>
      <c r="W2261" s="8">
        <f t="shared" si="495"/>
        <v>177435690.66</v>
      </c>
      <c r="X2261" s="8">
        <f t="shared" si="496"/>
        <v>949880993.45</v>
      </c>
      <c r="Y2261" s="13">
        <f t="shared" si="497"/>
        <v>0.241316882092251</v>
      </c>
      <c r="Z2261" s="13">
        <f t="shared" si="498"/>
        <v>0.758683117907749</v>
      </c>
      <c r="AA2261" s="13">
        <f t="shared" si="499"/>
        <v>1.31807335156968</v>
      </c>
      <c r="AB2261" s="13">
        <f t="shared" si="500"/>
        <v>0.652239867898216</v>
      </c>
      <c r="AC2261" s="13">
        <f t="shared" si="501"/>
        <v>0.347760132101784</v>
      </c>
      <c r="AD2261" s="13">
        <f t="shared" si="502"/>
        <v>0.157396491297459</v>
      </c>
      <c r="AE2261" s="13">
        <f t="shared" si="503"/>
        <v>0.842603508702541</v>
      </c>
    </row>
    <row r="2262" spans="1:31">
      <c r="A2262" s="5" t="s">
        <v>4551</v>
      </c>
      <c r="B2262" s="5" t="s">
        <v>4552</v>
      </c>
      <c r="C2262" s="6">
        <v>365000000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258060134.07</v>
      </c>
      <c r="J2262" s="6">
        <v>0</v>
      </c>
      <c r="K2262" s="6">
        <v>245768.81</v>
      </c>
      <c r="L2262" s="6">
        <v>216917758</v>
      </c>
      <c r="M2262" s="6">
        <v>421273552.58</v>
      </c>
      <c r="N2262" s="6">
        <v>199242</v>
      </c>
      <c r="O2262" s="6">
        <v>0</v>
      </c>
      <c r="P2262" s="6">
        <v>45158847.12</v>
      </c>
      <c r="Q2262" s="6">
        <v>275175324.02</v>
      </c>
      <c r="R2262" s="8">
        <f t="shared" si="490"/>
        <v>623305902.88</v>
      </c>
      <c r="S2262" s="8">
        <f t="shared" si="491"/>
        <v>958326239.72</v>
      </c>
      <c r="T2262" s="8">
        <f t="shared" si="492"/>
        <v>1581632142.6</v>
      </c>
      <c r="U2262" s="8">
        <f t="shared" si="493"/>
        <v>365000000</v>
      </c>
      <c r="V2262" s="8">
        <f t="shared" si="494"/>
        <v>258305902.88</v>
      </c>
      <c r="W2262" s="8">
        <f t="shared" si="495"/>
        <v>365000000</v>
      </c>
      <c r="X2262" s="8">
        <f t="shared" si="496"/>
        <v>1216632142.6</v>
      </c>
      <c r="Y2262" s="13">
        <f t="shared" si="497"/>
        <v>0.394090310946365</v>
      </c>
      <c r="Z2262" s="13">
        <f t="shared" si="498"/>
        <v>0.605909689053635</v>
      </c>
      <c r="AA2262" s="13">
        <f t="shared" si="499"/>
        <v>1.65041097388935</v>
      </c>
      <c r="AB2262" s="13">
        <f t="shared" si="500"/>
        <v>0.585587266723304</v>
      </c>
      <c r="AC2262" s="13">
        <f t="shared" si="501"/>
        <v>0.414412733276697</v>
      </c>
      <c r="AD2262" s="13">
        <f t="shared" si="502"/>
        <v>0.230774268029219</v>
      </c>
      <c r="AE2262" s="13">
        <f t="shared" si="503"/>
        <v>0.769225731970781</v>
      </c>
    </row>
    <row r="2263" spans="1:31">
      <c r="A2263" s="5" t="s">
        <v>4553</v>
      </c>
      <c r="B2263" s="5" t="s">
        <v>4554</v>
      </c>
      <c r="C2263" s="6">
        <v>772090000</v>
      </c>
      <c r="D2263" s="6">
        <v>0</v>
      </c>
      <c r="E2263" s="6">
        <v>0</v>
      </c>
      <c r="F2263" s="6">
        <v>0</v>
      </c>
      <c r="G2263" s="6">
        <v>15222912.53</v>
      </c>
      <c r="H2263" s="6">
        <v>310000000</v>
      </c>
      <c r="I2263" s="6">
        <v>0</v>
      </c>
      <c r="J2263" s="6">
        <v>0</v>
      </c>
      <c r="K2263" s="6">
        <v>10461302.12</v>
      </c>
      <c r="L2263" s="6">
        <v>420308798</v>
      </c>
      <c r="M2263" s="6">
        <v>1729489298.92</v>
      </c>
      <c r="N2263" s="6">
        <v>49568400</v>
      </c>
      <c r="O2263" s="6">
        <v>6650014.94</v>
      </c>
      <c r="P2263" s="6">
        <v>152603685.89</v>
      </c>
      <c r="Q2263" s="6">
        <v>1479412843.16</v>
      </c>
      <c r="R2263" s="8">
        <f t="shared" si="490"/>
        <v>1107774214.65</v>
      </c>
      <c r="S2263" s="8">
        <f t="shared" si="491"/>
        <v>3738896240.91</v>
      </c>
      <c r="T2263" s="8">
        <f t="shared" si="492"/>
        <v>4846670455.56</v>
      </c>
      <c r="U2263" s="8">
        <f t="shared" si="493"/>
        <v>787312912.53</v>
      </c>
      <c r="V2263" s="8">
        <f t="shared" si="494"/>
        <v>320461302.12</v>
      </c>
      <c r="W2263" s="8">
        <f t="shared" si="495"/>
        <v>787312912.53</v>
      </c>
      <c r="X2263" s="8">
        <f t="shared" si="496"/>
        <v>4059357543.03</v>
      </c>
      <c r="Y2263" s="13">
        <f t="shared" si="497"/>
        <v>0.22856396464488</v>
      </c>
      <c r="Z2263" s="13">
        <f t="shared" si="498"/>
        <v>0.77143603535512</v>
      </c>
      <c r="AA2263" s="13">
        <f t="shared" si="499"/>
        <v>1.29628375415424</v>
      </c>
      <c r="AB2263" s="13">
        <f t="shared" si="500"/>
        <v>0.710716048557558</v>
      </c>
      <c r="AC2263" s="13">
        <f t="shared" si="501"/>
        <v>0.289283951442442</v>
      </c>
      <c r="AD2263" s="13">
        <f t="shared" si="502"/>
        <v>0.162444077795058</v>
      </c>
      <c r="AE2263" s="13">
        <f t="shared" si="503"/>
        <v>0.837555922204942</v>
      </c>
    </row>
    <row r="2264" spans="1:31">
      <c r="A2264" s="5" t="s">
        <v>4555</v>
      </c>
      <c r="B2264" s="5" t="s">
        <v>4556</v>
      </c>
      <c r="C2264" s="6">
        <v>50270688.89</v>
      </c>
      <c r="D2264" s="6">
        <v>0</v>
      </c>
      <c r="E2264" s="6">
        <v>0</v>
      </c>
      <c r="F2264" s="6">
        <v>0</v>
      </c>
      <c r="G2264" s="6">
        <v>1375532.03</v>
      </c>
      <c r="H2264" s="6">
        <v>0</v>
      </c>
      <c r="I2264" s="6">
        <v>0</v>
      </c>
      <c r="J2264" s="6">
        <v>0</v>
      </c>
      <c r="K2264" s="6">
        <v>10329173.4</v>
      </c>
      <c r="L2264" s="6">
        <v>156800000</v>
      </c>
      <c r="M2264" s="6">
        <v>221922550.82</v>
      </c>
      <c r="N2264" s="6">
        <v>0</v>
      </c>
      <c r="O2264" s="6">
        <v>0</v>
      </c>
      <c r="P2264" s="6">
        <v>72373562.35</v>
      </c>
      <c r="Q2264" s="6">
        <v>559326669.73</v>
      </c>
      <c r="R2264" s="8">
        <f t="shared" si="490"/>
        <v>61975394.32</v>
      </c>
      <c r="S2264" s="8">
        <f t="shared" si="491"/>
        <v>1010422782.9</v>
      </c>
      <c r="T2264" s="8">
        <f t="shared" si="492"/>
        <v>1072398177.22</v>
      </c>
      <c r="U2264" s="8">
        <f t="shared" si="493"/>
        <v>51646220.92</v>
      </c>
      <c r="V2264" s="8">
        <f t="shared" si="494"/>
        <v>10329173.4</v>
      </c>
      <c r="W2264" s="8">
        <f t="shared" si="495"/>
        <v>51646220.92</v>
      </c>
      <c r="X2264" s="8">
        <f t="shared" si="496"/>
        <v>1020751956.3</v>
      </c>
      <c r="Y2264" s="13">
        <f t="shared" si="497"/>
        <v>0.0577914021456658</v>
      </c>
      <c r="Z2264" s="13">
        <f t="shared" si="498"/>
        <v>0.942208597854334</v>
      </c>
      <c r="AA2264" s="13">
        <f t="shared" si="499"/>
        <v>1.06133610145065</v>
      </c>
      <c r="AB2264" s="13">
        <f t="shared" si="500"/>
        <v>0.83333428510891</v>
      </c>
      <c r="AC2264" s="13">
        <f t="shared" si="501"/>
        <v>0.16666571489109</v>
      </c>
      <c r="AD2264" s="13">
        <f t="shared" si="502"/>
        <v>0.0481595567924999</v>
      </c>
      <c r="AE2264" s="13">
        <f t="shared" si="503"/>
        <v>0.9518404432075</v>
      </c>
    </row>
    <row r="2265" spans="1:31">
      <c r="A2265" s="5" t="s">
        <v>4557</v>
      </c>
      <c r="B2265" s="5" t="s">
        <v>4558</v>
      </c>
      <c r="C2265" s="6">
        <v>100000000</v>
      </c>
      <c r="D2265" s="6">
        <v>0</v>
      </c>
      <c r="E2265" s="6">
        <v>0</v>
      </c>
      <c r="F2265" s="6">
        <v>0</v>
      </c>
      <c r="G2265" s="6">
        <v>12331079.19</v>
      </c>
      <c r="H2265" s="6">
        <v>0</v>
      </c>
      <c r="I2265" s="6">
        <v>0</v>
      </c>
      <c r="J2265" s="6">
        <v>0</v>
      </c>
      <c r="K2265" s="6">
        <v>21039016.25</v>
      </c>
      <c r="L2265" s="6">
        <v>507259997</v>
      </c>
      <c r="M2265" s="6">
        <v>870917109.16</v>
      </c>
      <c r="N2265" s="6">
        <v>0</v>
      </c>
      <c r="O2265" s="6">
        <v>0</v>
      </c>
      <c r="P2265" s="6">
        <v>170242126.12</v>
      </c>
      <c r="Q2265" s="6">
        <v>1351179707.19</v>
      </c>
      <c r="R2265" s="8">
        <f t="shared" si="490"/>
        <v>133370095.44</v>
      </c>
      <c r="S2265" s="8">
        <f t="shared" si="491"/>
        <v>2899598939.47</v>
      </c>
      <c r="T2265" s="8">
        <f t="shared" si="492"/>
        <v>3032969034.91</v>
      </c>
      <c r="U2265" s="8">
        <f t="shared" si="493"/>
        <v>112331079.19</v>
      </c>
      <c r="V2265" s="8">
        <f t="shared" si="494"/>
        <v>21039016.25</v>
      </c>
      <c r="W2265" s="8">
        <f t="shared" si="495"/>
        <v>112331079.19</v>
      </c>
      <c r="X2265" s="8">
        <f t="shared" si="496"/>
        <v>2920637955.72</v>
      </c>
      <c r="Y2265" s="13">
        <f t="shared" si="497"/>
        <v>0.0439734444713702</v>
      </c>
      <c r="Z2265" s="13">
        <f t="shared" si="498"/>
        <v>0.95602655552863</v>
      </c>
      <c r="AA2265" s="13">
        <f t="shared" si="499"/>
        <v>1.04599604918616</v>
      </c>
      <c r="AB2265" s="13">
        <f t="shared" si="500"/>
        <v>0.842250872052011</v>
      </c>
      <c r="AC2265" s="13">
        <f t="shared" si="501"/>
        <v>0.157749127947989</v>
      </c>
      <c r="AD2265" s="13">
        <f t="shared" si="502"/>
        <v>0.0370366719531422</v>
      </c>
      <c r="AE2265" s="13">
        <f t="shared" si="503"/>
        <v>0.962963328046858</v>
      </c>
    </row>
    <row r="2266" spans="1:31">
      <c r="A2266" s="5" t="s">
        <v>4559</v>
      </c>
      <c r="B2266" s="5" t="s">
        <v>4560</v>
      </c>
      <c r="C2266" s="6">
        <v>243202500</v>
      </c>
      <c r="D2266" s="6">
        <v>0</v>
      </c>
      <c r="E2266" s="6">
        <v>0</v>
      </c>
      <c r="F2266" s="6">
        <v>0</v>
      </c>
      <c r="G2266" s="6">
        <v>2069994.86</v>
      </c>
      <c r="H2266" s="6">
        <v>0</v>
      </c>
      <c r="I2266" s="6">
        <v>898747786.03</v>
      </c>
      <c r="J2266" s="6">
        <v>0</v>
      </c>
      <c r="K2266" s="6">
        <v>210188.76</v>
      </c>
      <c r="L2266" s="6">
        <v>532241276</v>
      </c>
      <c r="M2266" s="6">
        <v>1278992233.84</v>
      </c>
      <c r="N2266" s="6">
        <v>16455260</v>
      </c>
      <c r="O2266" s="6">
        <v>-10703086.72</v>
      </c>
      <c r="P2266" s="6">
        <v>153420676.77</v>
      </c>
      <c r="Q2266" s="6">
        <v>671813712.27</v>
      </c>
      <c r="R2266" s="8">
        <f t="shared" si="490"/>
        <v>1144230469.65</v>
      </c>
      <c r="S2266" s="8">
        <f t="shared" si="491"/>
        <v>2609309552.16</v>
      </c>
      <c r="T2266" s="8">
        <f t="shared" si="492"/>
        <v>3753540021.81</v>
      </c>
      <c r="U2266" s="8">
        <f t="shared" si="493"/>
        <v>245272494.86</v>
      </c>
      <c r="V2266" s="8">
        <f t="shared" si="494"/>
        <v>898957974.79</v>
      </c>
      <c r="W2266" s="8">
        <f t="shared" si="495"/>
        <v>245272494.86</v>
      </c>
      <c r="X2266" s="8">
        <f t="shared" si="496"/>
        <v>3508267526.95</v>
      </c>
      <c r="Y2266" s="13">
        <f t="shared" si="497"/>
        <v>0.304840354172709</v>
      </c>
      <c r="Z2266" s="13">
        <f t="shared" si="498"/>
        <v>0.695159645827291</v>
      </c>
      <c r="AA2266" s="13">
        <f t="shared" si="499"/>
        <v>1.43851848421081</v>
      </c>
      <c r="AB2266" s="13">
        <f t="shared" si="500"/>
        <v>0.214355849949551</v>
      </c>
      <c r="AC2266" s="13">
        <f t="shared" si="501"/>
        <v>0.785644150050449</v>
      </c>
      <c r="AD2266" s="13">
        <f t="shared" si="502"/>
        <v>0.0653443132176134</v>
      </c>
      <c r="AE2266" s="13">
        <f t="shared" si="503"/>
        <v>0.934655686782387</v>
      </c>
    </row>
    <row r="2267" spans="1:31">
      <c r="A2267" s="5" t="s">
        <v>4561</v>
      </c>
      <c r="B2267" s="5" t="s">
        <v>4562</v>
      </c>
      <c r="C2267" s="6">
        <v>7407904</v>
      </c>
      <c r="D2267" s="6">
        <v>0</v>
      </c>
      <c r="E2267" s="6">
        <v>0</v>
      </c>
      <c r="F2267" s="6">
        <v>0</v>
      </c>
      <c r="G2267" s="6">
        <v>42677689.38</v>
      </c>
      <c r="H2267" s="6">
        <v>132832883.19</v>
      </c>
      <c r="I2267" s="6">
        <v>0</v>
      </c>
      <c r="J2267" s="6">
        <v>0</v>
      </c>
      <c r="K2267" s="6">
        <v>44165469.41</v>
      </c>
      <c r="L2267" s="6">
        <v>176563485</v>
      </c>
      <c r="M2267" s="6">
        <v>632130126.86</v>
      </c>
      <c r="N2267" s="6">
        <v>0</v>
      </c>
      <c r="O2267" s="6">
        <v>-17508817.9</v>
      </c>
      <c r="P2267" s="6">
        <v>94814523.37</v>
      </c>
      <c r="Q2267" s="6">
        <v>622716196.57</v>
      </c>
      <c r="R2267" s="8">
        <f t="shared" si="490"/>
        <v>227083945.98</v>
      </c>
      <c r="S2267" s="8">
        <f t="shared" si="491"/>
        <v>1508715513.9</v>
      </c>
      <c r="T2267" s="8">
        <f t="shared" si="492"/>
        <v>1735799459.88</v>
      </c>
      <c r="U2267" s="8">
        <f t="shared" si="493"/>
        <v>50085593.38</v>
      </c>
      <c r="V2267" s="8">
        <f t="shared" si="494"/>
        <v>176998352.6</v>
      </c>
      <c r="W2267" s="8">
        <f t="shared" si="495"/>
        <v>50085593.38</v>
      </c>
      <c r="X2267" s="8">
        <f t="shared" si="496"/>
        <v>1685713866.5</v>
      </c>
      <c r="Y2267" s="13">
        <f t="shared" si="497"/>
        <v>0.130823837216598</v>
      </c>
      <c r="Z2267" s="13">
        <f t="shared" si="498"/>
        <v>0.869176162783402</v>
      </c>
      <c r="AA2267" s="13">
        <f t="shared" si="499"/>
        <v>1.15051475502694</v>
      </c>
      <c r="AB2267" s="13">
        <f t="shared" si="500"/>
        <v>0.220559816167767</v>
      </c>
      <c r="AC2267" s="13">
        <f t="shared" si="501"/>
        <v>0.779440183832233</v>
      </c>
      <c r="AD2267" s="13">
        <f t="shared" si="502"/>
        <v>0.0288544814868548</v>
      </c>
      <c r="AE2267" s="13">
        <f t="shared" si="503"/>
        <v>0.971145518513145</v>
      </c>
    </row>
    <row r="2268" spans="1:31">
      <c r="A2268" s="5" t="s">
        <v>4563</v>
      </c>
      <c r="B2268" s="5" t="s">
        <v>4564</v>
      </c>
      <c r="C2268" s="6">
        <v>186244432.64</v>
      </c>
      <c r="D2268" s="6">
        <v>0</v>
      </c>
      <c r="E2268" s="6">
        <v>0</v>
      </c>
      <c r="F2268" s="6">
        <v>0</v>
      </c>
      <c r="G2268" s="6">
        <v>4138803.33</v>
      </c>
      <c r="H2268" s="6">
        <v>34350000.2</v>
      </c>
      <c r="I2268" s="6">
        <v>0</v>
      </c>
      <c r="J2268" s="6">
        <v>0</v>
      </c>
      <c r="K2268" s="6">
        <v>1842307.52</v>
      </c>
      <c r="L2268" s="6">
        <v>201233200</v>
      </c>
      <c r="M2268" s="6">
        <v>400872143.58</v>
      </c>
      <c r="N2268" s="6">
        <v>0</v>
      </c>
      <c r="O2268" s="6">
        <v>-5326316.34</v>
      </c>
      <c r="P2268" s="6">
        <v>38041928.51</v>
      </c>
      <c r="Q2268" s="6">
        <v>470227375.57</v>
      </c>
      <c r="R2268" s="8">
        <f t="shared" si="490"/>
        <v>226575543.69</v>
      </c>
      <c r="S2268" s="8">
        <f t="shared" si="491"/>
        <v>1105048331.32</v>
      </c>
      <c r="T2268" s="8">
        <f t="shared" si="492"/>
        <v>1331623875.01</v>
      </c>
      <c r="U2268" s="8">
        <f t="shared" si="493"/>
        <v>190383235.97</v>
      </c>
      <c r="V2268" s="8">
        <f t="shared" si="494"/>
        <v>36192307.72</v>
      </c>
      <c r="W2268" s="8">
        <f t="shared" si="495"/>
        <v>190383235.97</v>
      </c>
      <c r="X2268" s="8">
        <f t="shared" si="496"/>
        <v>1141240639.04</v>
      </c>
      <c r="Y2268" s="13">
        <f t="shared" si="497"/>
        <v>0.170149805768764</v>
      </c>
      <c r="Z2268" s="13">
        <f t="shared" si="498"/>
        <v>0.829850194231236</v>
      </c>
      <c r="AA2268" s="13">
        <f t="shared" si="499"/>
        <v>1.20503677284355</v>
      </c>
      <c r="AB2268" s="13">
        <f t="shared" si="500"/>
        <v>0.840263838141692</v>
      </c>
      <c r="AC2268" s="13">
        <f t="shared" si="501"/>
        <v>0.159736161858308</v>
      </c>
      <c r="AD2268" s="13">
        <f t="shared" si="502"/>
        <v>0.142970728854325</v>
      </c>
      <c r="AE2268" s="13">
        <f t="shared" si="503"/>
        <v>0.857029271145675</v>
      </c>
    </row>
    <row r="2269" spans="1:31">
      <c r="A2269" s="5" t="s">
        <v>4565</v>
      </c>
      <c r="B2269" s="5" t="s">
        <v>4566</v>
      </c>
      <c r="C2269" s="6">
        <v>618870881.69</v>
      </c>
      <c r="D2269" s="6">
        <v>0</v>
      </c>
      <c r="E2269" s="6">
        <v>0</v>
      </c>
      <c r="F2269" s="6">
        <v>0</v>
      </c>
      <c r="G2269" s="6">
        <v>184474807.24</v>
      </c>
      <c r="H2269" s="6">
        <v>221930350</v>
      </c>
      <c r="I2269" s="6">
        <v>0</v>
      </c>
      <c r="J2269" s="6">
        <v>0</v>
      </c>
      <c r="K2269" s="6">
        <v>198973.05</v>
      </c>
      <c r="L2269" s="6">
        <v>511012097</v>
      </c>
      <c r="M2269" s="6">
        <v>2008409512.26</v>
      </c>
      <c r="N2269" s="6">
        <v>93104733.21</v>
      </c>
      <c r="O2269" s="6">
        <v>-14916828.86</v>
      </c>
      <c r="P2269" s="6">
        <v>69013235.73</v>
      </c>
      <c r="Q2269" s="6">
        <v>1101566094.31</v>
      </c>
      <c r="R2269" s="8">
        <f t="shared" si="490"/>
        <v>1025475011.98</v>
      </c>
      <c r="S2269" s="8">
        <f t="shared" si="491"/>
        <v>3581979377.23</v>
      </c>
      <c r="T2269" s="8">
        <f t="shared" si="492"/>
        <v>4607454389.21</v>
      </c>
      <c r="U2269" s="8">
        <f t="shared" si="493"/>
        <v>803345688.93</v>
      </c>
      <c r="V2269" s="8">
        <f t="shared" si="494"/>
        <v>222129323.05</v>
      </c>
      <c r="W2269" s="8">
        <f t="shared" si="495"/>
        <v>803345688.93</v>
      </c>
      <c r="X2269" s="8">
        <f t="shared" si="496"/>
        <v>3804108700.28</v>
      </c>
      <c r="Y2269" s="13">
        <f t="shared" si="497"/>
        <v>0.22256867357852</v>
      </c>
      <c r="Z2269" s="13">
        <f t="shared" si="498"/>
        <v>0.77743132642148</v>
      </c>
      <c r="AA2269" s="13">
        <f t="shared" si="499"/>
        <v>1.28628724623563</v>
      </c>
      <c r="AB2269" s="13">
        <f t="shared" si="500"/>
        <v>0.783388848626248</v>
      </c>
      <c r="AC2269" s="13">
        <f t="shared" si="501"/>
        <v>0.216611151373752</v>
      </c>
      <c r="AD2269" s="13">
        <f t="shared" si="502"/>
        <v>0.174357816934948</v>
      </c>
      <c r="AE2269" s="13">
        <f t="shared" si="503"/>
        <v>0.825642183065052</v>
      </c>
    </row>
    <row r="2270" spans="1:31">
      <c r="A2270" s="5" t="s">
        <v>4567</v>
      </c>
      <c r="B2270" s="5" t="s">
        <v>4568</v>
      </c>
      <c r="C2270" s="6">
        <v>10010694.44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6">
        <v>0</v>
      </c>
      <c r="K2270" s="6">
        <v>1557048.75</v>
      </c>
      <c r="L2270" s="6">
        <v>208880000</v>
      </c>
      <c r="M2270" s="6">
        <v>551843472.25</v>
      </c>
      <c r="N2270" s="6">
        <v>0</v>
      </c>
      <c r="O2270" s="6">
        <v>0</v>
      </c>
      <c r="P2270" s="6">
        <v>72646666.78</v>
      </c>
      <c r="Q2270" s="6">
        <v>662377536.32</v>
      </c>
      <c r="R2270" s="8">
        <f t="shared" si="490"/>
        <v>11567743.19</v>
      </c>
      <c r="S2270" s="8">
        <f t="shared" si="491"/>
        <v>1495747675.35</v>
      </c>
      <c r="T2270" s="8">
        <f t="shared" si="492"/>
        <v>1507315418.54</v>
      </c>
      <c r="U2270" s="8">
        <f t="shared" si="493"/>
        <v>10010694.44</v>
      </c>
      <c r="V2270" s="8">
        <f t="shared" si="494"/>
        <v>1557048.75</v>
      </c>
      <c r="W2270" s="8">
        <f t="shared" si="495"/>
        <v>10010694.44</v>
      </c>
      <c r="X2270" s="8">
        <f t="shared" si="496"/>
        <v>1497304724.1</v>
      </c>
      <c r="Y2270" s="13">
        <f t="shared" si="497"/>
        <v>0.00767440115566828</v>
      </c>
      <c r="Z2270" s="13">
        <f t="shared" si="498"/>
        <v>0.992325598844332</v>
      </c>
      <c r="AA2270" s="13">
        <f t="shared" si="499"/>
        <v>1.00773375307924</v>
      </c>
      <c r="AB2270" s="13">
        <f t="shared" si="500"/>
        <v>0.865397361920515</v>
      </c>
      <c r="AC2270" s="13">
        <f t="shared" si="501"/>
        <v>0.134602638079485</v>
      </c>
      <c r="AD2270" s="13">
        <f t="shared" si="502"/>
        <v>0.00664140651443508</v>
      </c>
      <c r="AE2270" s="13">
        <f t="shared" si="503"/>
        <v>0.993358593485565</v>
      </c>
    </row>
    <row r="2271" spans="1:31">
      <c r="A2271" s="5" t="s">
        <v>4569</v>
      </c>
      <c r="B2271" s="5" t="s">
        <v>4570</v>
      </c>
      <c r="C2271" s="6">
        <v>85000000</v>
      </c>
      <c r="D2271" s="6">
        <v>0</v>
      </c>
      <c r="E2271" s="6">
        <v>0</v>
      </c>
      <c r="F2271" s="6">
        <v>0</v>
      </c>
      <c r="G2271" s="6">
        <v>178420000</v>
      </c>
      <c r="H2271" s="6">
        <v>450000000</v>
      </c>
      <c r="I2271" s="6">
        <v>0</v>
      </c>
      <c r="J2271" s="6">
        <v>0</v>
      </c>
      <c r="K2271" s="6">
        <v>1497507.68</v>
      </c>
      <c r="L2271" s="6">
        <v>231522000</v>
      </c>
      <c r="M2271" s="6">
        <v>1070221611.22</v>
      </c>
      <c r="N2271" s="6">
        <v>0</v>
      </c>
      <c r="O2271" s="6">
        <v>0</v>
      </c>
      <c r="P2271" s="6">
        <v>95729931.05</v>
      </c>
      <c r="Q2271" s="6">
        <v>824895473.29</v>
      </c>
      <c r="R2271" s="8">
        <f t="shared" si="490"/>
        <v>714917507.68</v>
      </c>
      <c r="S2271" s="8">
        <f t="shared" si="491"/>
        <v>2222369015.56</v>
      </c>
      <c r="T2271" s="8">
        <f t="shared" si="492"/>
        <v>2937286523.24</v>
      </c>
      <c r="U2271" s="8">
        <f t="shared" si="493"/>
        <v>263420000</v>
      </c>
      <c r="V2271" s="8">
        <f t="shared" si="494"/>
        <v>451497507.68</v>
      </c>
      <c r="W2271" s="8">
        <f t="shared" si="495"/>
        <v>263420000</v>
      </c>
      <c r="X2271" s="8">
        <f t="shared" si="496"/>
        <v>2673866523.24</v>
      </c>
      <c r="Y2271" s="13">
        <f t="shared" si="497"/>
        <v>0.243393860974585</v>
      </c>
      <c r="Z2271" s="13">
        <f t="shared" si="498"/>
        <v>0.756606139025415</v>
      </c>
      <c r="AA2271" s="13">
        <f t="shared" si="499"/>
        <v>1.32169162847145</v>
      </c>
      <c r="AB2271" s="13">
        <f t="shared" si="500"/>
        <v>0.368462091318524</v>
      </c>
      <c r="AC2271" s="13">
        <f t="shared" si="501"/>
        <v>0.631537908681476</v>
      </c>
      <c r="AD2271" s="13">
        <f t="shared" si="502"/>
        <v>0.0896814110287859</v>
      </c>
      <c r="AE2271" s="13">
        <f t="shared" si="503"/>
        <v>0.910318588971214</v>
      </c>
    </row>
    <row r="2272" spans="1:31">
      <c r="A2272" s="5" t="s">
        <v>4571</v>
      </c>
      <c r="B2272" s="5" t="s">
        <v>4572</v>
      </c>
      <c r="C2272" s="6">
        <v>273276900</v>
      </c>
      <c r="D2272" s="6">
        <v>0</v>
      </c>
      <c r="E2272" s="6">
        <v>0</v>
      </c>
      <c r="F2272" s="6">
        <v>0</v>
      </c>
      <c r="G2272" s="6">
        <v>67107543.63</v>
      </c>
      <c r="H2272" s="6">
        <v>768693893.42</v>
      </c>
      <c r="I2272" s="6">
        <v>0</v>
      </c>
      <c r="J2272" s="6">
        <v>0</v>
      </c>
      <c r="K2272" s="6">
        <v>134792290.59</v>
      </c>
      <c r="L2272" s="6">
        <v>135720000</v>
      </c>
      <c r="M2272" s="6">
        <v>836643648.83</v>
      </c>
      <c r="N2272" s="6">
        <v>0</v>
      </c>
      <c r="O2272" s="6">
        <v>-3061721.14</v>
      </c>
      <c r="P2272" s="6">
        <v>66525360.94</v>
      </c>
      <c r="Q2272" s="6">
        <v>557935759.35</v>
      </c>
      <c r="R2272" s="8">
        <f t="shared" si="490"/>
        <v>1243870627.64</v>
      </c>
      <c r="S2272" s="8">
        <f t="shared" si="491"/>
        <v>1593763047.98</v>
      </c>
      <c r="T2272" s="8">
        <f t="shared" si="492"/>
        <v>2837633675.62</v>
      </c>
      <c r="U2272" s="8">
        <f t="shared" si="493"/>
        <v>340384443.63</v>
      </c>
      <c r="V2272" s="8">
        <f t="shared" si="494"/>
        <v>903486184.01</v>
      </c>
      <c r="W2272" s="8">
        <f t="shared" si="495"/>
        <v>340384443.63</v>
      </c>
      <c r="X2272" s="8">
        <f t="shared" si="496"/>
        <v>2497249231.99</v>
      </c>
      <c r="Y2272" s="13">
        <f t="shared" si="497"/>
        <v>0.438347852412001</v>
      </c>
      <c r="Z2272" s="13">
        <f t="shared" si="498"/>
        <v>0.561652147587999</v>
      </c>
      <c r="AA2272" s="13">
        <f t="shared" si="499"/>
        <v>1.78046145518089</v>
      </c>
      <c r="AB2272" s="13">
        <f t="shared" si="500"/>
        <v>0.27364939413017</v>
      </c>
      <c r="AC2272" s="13">
        <f t="shared" si="501"/>
        <v>0.72635060586983</v>
      </c>
      <c r="AD2272" s="13">
        <f t="shared" si="502"/>
        <v>0.119953624230805</v>
      </c>
      <c r="AE2272" s="13">
        <f t="shared" si="503"/>
        <v>0.880046375769195</v>
      </c>
    </row>
    <row r="2273" spans="1:31">
      <c r="A2273" s="5" t="s">
        <v>4573</v>
      </c>
      <c r="B2273" s="5" t="s">
        <v>4574</v>
      </c>
      <c r="C2273" s="6">
        <v>23000000</v>
      </c>
      <c r="D2273" s="6">
        <v>0</v>
      </c>
      <c r="E2273" s="6">
        <v>0</v>
      </c>
      <c r="F2273" s="6">
        <v>0</v>
      </c>
      <c r="G2273" s="6">
        <v>9880622.49</v>
      </c>
      <c r="H2273" s="6">
        <v>0</v>
      </c>
      <c r="I2273" s="6">
        <v>339868795.84</v>
      </c>
      <c r="J2273" s="6">
        <v>0</v>
      </c>
      <c r="K2273" s="6">
        <v>40291600.94</v>
      </c>
      <c r="L2273" s="6">
        <v>425960669</v>
      </c>
      <c r="M2273" s="6">
        <v>300165475.41</v>
      </c>
      <c r="N2273" s="6">
        <v>115866618.58</v>
      </c>
      <c r="O2273" s="6">
        <v>0</v>
      </c>
      <c r="P2273" s="6">
        <v>66833419.36</v>
      </c>
      <c r="Q2273" s="6">
        <v>506057107.16</v>
      </c>
      <c r="R2273" s="8">
        <f t="shared" si="490"/>
        <v>413041019.27</v>
      </c>
      <c r="S2273" s="8">
        <f t="shared" si="491"/>
        <v>1183150052.35</v>
      </c>
      <c r="T2273" s="8">
        <f t="shared" si="492"/>
        <v>1596191071.62</v>
      </c>
      <c r="U2273" s="8">
        <f t="shared" si="493"/>
        <v>32880622.49</v>
      </c>
      <c r="V2273" s="8">
        <f t="shared" si="494"/>
        <v>380160396.78</v>
      </c>
      <c r="W2273" s="8">
        <f t="shared" si="495"/>
        <v>32880622.49</v>
      </c>
      <c r="X2273" s="8">
        <f t="shared" si="496"/>
        <v>1563310449.13</v>
      </c>
      <c r="Y2273" s="13">
        <f t="shared" si="497"/>
        <v>0.2587666518212</v>
      </c>
      <c r="Z2273" s="13">
        <f t="shared" si="498"/>
        <v>0.7412333481788</v>
      </c>
      <c r="AA2273" s="13">
        <f t="shared" si="499"/>
        <v>1.34910281958709</v>
      </c>
      <c r="AB2273" s="13">
        <f t="shared" si="500"/>
        <v>0.0796061915305955</v>
      </c>
      <c r="AC2273" s="13">
        <f t="shared" si="501"/>
        <v>0.920393808469404</v>
      </c>
      <c r="AD2273" s="13">
        <f t="shared" si="502"/>
        <v>0.0205994276466093</v>
      </c>
      <c r="AE2273" s="13">
        <f t="shared" si="503"/>
        <v>0.979400572353391</v>
      </c>
    </row>
    <row r="2274" spans="1:31">
      <c r="A2274" s="5" t="s">
        <v>4575</v>
      </c>
      <c r="B2274" s="5" t="s">
        <v>4576</v>
      </c>
      <c r="C2274" s="6">
        <v>549200000</v>
      </c>
      <c r="D2274" s="6">
        <v>0</v>
      </c>
      <c r="E2274" s="6">
        <v>0</v>
      </c>
      <c r="F2274" s="6">
        <v>0</v>
      </c>
      <c r="G2274" s="6">
        <v>3388123.42</v>
      </c>
      <c r="H2274" s="6">
        <v>0</v>
      </c>
      <c r="I2274" s="6">
        <v>0</v>
      </c>
      <c r="J2274" s="6">
        <v>0</v>
      </c>
      <c r="K2274" s="6">
        <v>86275747.01</v>
      </c>
      <c r="L2274" s="6">
        <v>490298992</v>
      </c>
      <c r="M2274" s="6">
        <v>281821792.98</v>
      </c>
      <c r="N2274" s="6">
        <v>0</v>
      </c>
      <c r="O2274" s="6">
        <v>2116500</v>
      </c>
      <c r="P2274" s="6">
        <v>55324857.82</v>
      </c>
      <c r="Q2274" s="6">
        <v>-161230796.81</v>
      </c>
      <c r="R2274" s="8">
        <f t="shared" si="490"/>
        <v>638863870.43</v>
      </c>
      <c r="S2274" s="8">
        <f t="shared" si="491"/>
        <v>668331345.99</v>
      </c>
      <c r="T2274" s="8">
        <f t="shared" si="492"/>
        <v>1307195216.42</v>
      </c>
      <c r="U2274" s="8">
        <f t="shared" si="493"/>
        <v>552588123.42</v>
      </c>
      <c r="V2274" s="8">
        <f t="shared" si="494"/>
        <v>86275747.01</v>
      </c>
      <c r="W2274" s="8">
        <f t="shared" si="495"/>
        <v>552588123.42</v>
      </c>
      <c r="X2274" s="8">
        <f t="shared" si="496"/>
        <v>754607093</v>
      </c>
      <c r="Y2274" s="13">
        <f t="shared" si="497"/>
        <v>0.488728739521897</v>
      </c>
      <c r="Z2274" s="13">
        <f t="shared" si="498"/>
        <v>0.511271260478103</v>
      </c>
      <c r="AA2274" s="13">
        <f t="shared" si="499"/>
        <v>1.95590888301618</v>
      </c>
      <c r="AB2274" s="13">
        <f t="shared" si="500"/>
        <v>0.864954412037841</v>
      </c>
      <c r="AC2274" s="13">
        <f t="shared" si="501"/>
        <v>0.135045587962159</v>
      </c>
      <c r="AD2274" s="13">
        <f t="shared" si="502"/>
        <v>0.422728079539157</v>
      </c>
      <c r="AE2274" s="13">
        <f t="shared" si="503"/>
        <v>0.577271920460842</v>
      </c>
    </row>
    <row r="2275" spans="1:31">
      <c r="A2275" s="5" t="s">
        <v>4577</v>
      </c>
      <c r="B2275" s="5" t="s">
        <v>4578</v>
      </c>
      <c r="C2275" s="6">
        <v>15315899.14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0</v>
      </c>
      <c r="K2275" s="6">
        <v>336258.35</v>
      </c>
      <c r="L2275" s="6">
        <v>260944500</v>
      </c>
      <c r="M2275" s="6">
        <v>312735453.2</v>
      </c>
      <c r="N2275" s="6">
        <v>0</v>
      </c>
      <c r="O2275" s="6">
        <v>0</v>
      </c>
      <c r="P2275" s="6">
        <v>35446660.77</v>
      </c>
      <c r="Q2275" s="6">
        <v>358383514.02</v>
      </c>
      <c r="R2275" s="8">
        <f t="shared" si="490"/>
        <v>15652157.49</v>
      </c>
      <c r="S2275" s="8">
        <f t="shared" si="491"/>
        <v>967510127.99</v>
      </c>
      <c r="T2275" s="8">
        <f t="shared" si="492"/>
        <v>983162285.48</v>
      </c>
      <c r="U2275" s="8">
        <f t="shared" si="493"/>
        <v>15315899.14</v>
      </c>
      <c r="V2275" s="8">
        <f t="shared" si="494"/>
        <v>336258.35</v>
      </c>
      <c r="W2275" s="8">
        <f t="shared" si="495"/>
        <v>15315899.14</v>
      </c>
      <c r="X2275" s="8">
        <f t="shared" si="496"/>
        <v>967846386.34</v>
      </c>
      <c r="Y2275" s="13">
        <f t="shared" si="497"/>
        <v>0.0159202175685149</v>
      </c>
      <c r="Z2275" s="13">
        <f t="shared" si="498"/>
        <v>0.984079782431485</v>
      </c>
      <c r="AA2275" s="13">
        <f t="shared" si="499"/>
        <v>1.01617777120589</v>
      </c>
      <c r="AB2275" s="13">
        <f t="shared" si="500"/>
        <v>0.978516805097647</v>
      </c>
      <c r="AC2275" s="13">
        <f t="shared" si="501"/>
        <v>0.0214831949023534</v>
      </c>
      <c r="AD2275" s="13">
        <f t="shared" si="502"/>
        <v>0.0155782004316027</v>
      </c>
      <c r="AE2275" s="13">
        <f t="shared" si="503"/>
        <v>0.984421799568397</v>
      </c>
    </row>
    <row r="2276" spans="1:31">
      <c r="A2276" s="5" t="s">
        <v>4579</v>
      </c>
      <c r="B2276" s="5" t="s">
        <v>4580</v>
      </c>
      <c r="C2276" s="6">
        <v>45000000</v>
      </c>
      <c r="D2276" s="6">
        <v>0</v>
      </c>
      <c r="E2276" s="6">
        <v>0</v>
      </c>
      <c r="F2276" s="6">
        <v>0</v>
      </c>
      <c r="G2276" s="6">
        <v>71701388.33</v>
      </c>
      <c r="H2276" s="6">
        <v>132735708</v>
      </c>
      <c r="I2276" s="6">
        <v>238809915.1</v>
      </c>
      <c r="J2276" s="6">
        <v>0</v>
      </c>
      <c r="K2276" s="6">
        <v>37628453.06</v>
      </c>
      <c r="L2276" s="6">
        <v>300319646</v>
      </c>
      <c r="M2276" s="6">
        <v>278438573.45</v>
      </c>
      <c r="N2276" s="6">
        <v>25969789.6</v>
      </c>
      <c r="O2276" s="6">
        <v>36853684.76</v>
      </c>
      <c r="P2276" s="6">
        <v>53541676.28</v>
      </c>
      <c r="Q2276" s="6">
        <v>588455911.35</v>
      </c>
      <c r="R2276" s="8">
        <f t="shared" si="490"/>
        <v>525875464.49</v>
      </c>
      <c r="S2276" s="8">
        <f t="shared" si="491"/>
        <v>1231639702.24</v>
      </c>
      <c r="T2276" s="8">
        <f t="shared" si="492"/>
        <v>1757515166.73</v>
      </c>
      <c r="U2276" s="8">
        <f t="shared" si="493"/>
        <v>116701388.33</v>
      </c>
      <c r="V2276" s="8">
        <f t="shared" si="494"/>
        <v>409174076.16</v>
      </c>
      <c r="W2276" s="8">
        <f t="shared" si="495"/>
        <v>116701388.33</v>
      </c>
      <c r="X2276" s="8">
        <f t="shared" si="496"/>
        <v>1640813778.4</v>
      </c>
      <c r="Y2276" s="13">
        <f t="shared" si="497"/>
        <v>0.299215320837563</v>
      </c>
      <c r="Z2276" s="13">
        <f t="shared" si="498"/>
        <v>0.700784679162437</v>
      </c>
      <c r="AA2276" s="13">
        <f t="shared" si="499"/>
        <v>1.42697183562172</v>
      </c>
      <c r="AB2276" s="13">
        <f t="shared" si="500"/>
        <v>0.22191829855226</v>
      </c>
      <c r="AC2276" s="13">
        <f t="shared" si="501"/>
        <v>0.778081701447741</v>
      </c>
      <c r="AD2276" s="13">
        <f t="shared" si="502"/>
        <v>0.0664013549010404</v>
      </c>
      <c r="AE2276" s="13">
        <f t="shared" si="503"/>
        <v>0.93359864509896</v>
      </c>
    </row>
    <row r="2277" spans="1:31">
      <c r="A2277" s="5" t="s">
        <v>4581</v>
      </c>
      <c r="B2277" s="5" t="s">
        <v>4582</v>
      </c>
      <c r="C2277" s="6">
        <v>154554025.01</v>
      </c>
      <c r="D2277" s="6">
        <v>0</v>
      </c>
      <c r="E2277" s="6">
        <v>0</v>
      </c>
      <c r="F2277" s="6">
        <v>0</v>
      </c>
      <c r="G2277" s="6">
        <v>11313316.5</v>
      </c>
      <c r="H2277" s="6">
        <v>0</v>
      </c>
      <c r="I2277" s="6">
        <v>0</v>
      </c>
      <c r="J2277" s="6">
        <v>0</v>
      </c>
      <c r="K2277" s="6">
        <v>0</v>
      </c>
      <c r="L2277" s="6">
        <v>266666700</v>
      </c>
      <c r="M2277" s="6">
        <v>896208416.14</v>
      </c>
      <c r="N2277" s="6">
        <v>0</v>
      </c>
      <c r="O2277" s="6">
        <v>-654119.34</v>
      </c>
      <c r="P2277" s="6">
        <v>103224938.69</v>
      </c>
      <c r="Q2277" s="6">
        <v>746935556.16</v>
      </c>
      <c r="R2277" s="8">
        <f t="shared" si="490"/>
        <v>165867341.51</v>
      </c>
      <c r="S2277" s="8">
        <f t="shared" si="491"/>
        <v>2012381491.65</v>
      </c>
      <c r="T2277" s="8">
        <f t="shared" si="492"/>
        <v>2178248833.16</v>
      </c>
      <c r="U2277" s="8">
        <f t="shared" si="493"/>
        <v>165867341.51</v>
      </c>
      <c r="V2277" s="8">
        <f t="shared" si="494"/>
        <v>0</v>
      </c>
      <c r="W2277" s="8">
        <f t="shared" si="495"/>
        <v>165867341.51</v>
      </c>
      <c r="X2277" s="8">
        <f t="shared" si="496"/>
        <v>2012381491.65</v>
      </c>
      <c r="Y2277" s="13">
        <f t="shared" si="497"/>
        <v>0.076147104492821</v>
      </c>
      <c r="Z2277" s="13">
        <f t="shared" si="498"/>
        <v>0.923852895507179</v>
      </c>
      <c r="AA2277" s="13">
        <f t="shared" si="499"/>
        <v>1.08242340838367</v>
      </c>
      <c r="AB2277" s="13">
        <f t="shared" si="500"/>
        <v>1</v>
      </c>
      <c r="AC2277" s="13">
        <f t="shared" si="501"/>
        <v>0</v>
      </c>
      <c r="AD2277" s="13">
        <f t="shared" si="502"/>
        <v>0.076147104492821</v>
      </c>
      <c r="AE2277" s="13">
        <f t="shared" si="503"/>
        <v>0.923852895507179</v>
      </c>
    </row>
    <row r="2278" spans="1:31">
      <c r="A2278" s="5" t="s">
        <v>4583</v>
      </c>
      <c r="B2278" s="5" t="s">
        <v>4584</v>
      </c>
      <c r="C2278" s="6">
        <v>351339400</v>
      </c>
      <c r="D2278" s="6">
        <v>0</v>
      </c>
      <c r="E2278" s="6">
        <v>0</v>
      </c>
      <c r="F2278" s="6">
        <v>0</v>
      </c>
      <c r="G2278" s="6">
        <v>14513694.47</v>
      </c>
      <c r="H2278" s="6">
        <v>0</v>
      </c>
      <c r="I2278" s="6">
        <v>0</v>
      </c>
      <c r="J2278" s="6">
        <v>0</v>
      </c>
      <c r="K2278" s="6">
        <v>2102534.53</v>
      </c>
      <c r="L2278" s="6">
        <v>204480000</v>
      </c>
      <c r="M2278" s="6">
        <v>396974172.83</v>
      </c>
      <c r="N2278" s="6">
        <v>0</v>
      </c>
      <c r="O2278" s="6">
        <v>-4569371.1</v>
      </c>
      <c r="P2278" s="6">
        <v>105141957.03</v>
      </c>
      <c r="Q2278" s="6">
        <v>1023772968.21</v>
      </c>
      <c r="R2278" s="8">
        <f t="shared" si="490"/>
        <v>367955629</v>
      </c>
      <c r="S2278" s="8">
        <f t="shared" si="491"/>
        <v>1725799726.97</v>
      </c>
      <c r="T2278" s="8">
        <f t="shared" si="492"/>
        <v>2093755355.97</v>
      </c>
      <c r="U2278" s="8">
        <f t="shared" si="493"/>
        <v>365853094.47</v>
      </c>
      <c r="V2278" s="8">
        <f t="shared" si="494"/>
        <v>2102534.53</v>
      </c>
      <c r="W2278" s="8">
        <f t="shared" si="495"/>
        <v>365853094.47</v>
      </c>
      <c r="X2278" s="8">
        <f t="shared" si="496"/>
        <v>1727902261.5</v>
      </c>
      <c r="Y2278" s="13">
        <f t="shared" si="497"/>
        <v>0.175739552355453</v>
      </c>
      <c r="Z2278" s="13">
        <f t="shared" si="498"/>
        <v>0.824260447644547</v>
      </c>
      <c r="AA2278" s="13">
        <f t="shared" si="499"/>
        <v>1.2132087653334</v>
      </c>
      <c r="AB2278" s="13">
        <f t="shared" si="500"/>
        <v>0.994285901983035</v>
      </c>
      <c r="AC2278" s="13">
        <f t="shared" si="501"/>
        <v>0.00571409801696497</v>
      </c>
      <c r="AD2278" s="13">
        <f t="shared" si="502"/>
        <v>0.174735359327836</v>
      </c>
      <c r="AE2278" s="13">
        <f t="shared" si="503"/>
        <v>0.825264640672164</v>
      </c>
    </row>
    <row r="2279" spans="1:31">
      <c r="A2279" s="5" t="s">
        <v>4585</v>
      </c>
      <c r="B2279" s="5" t="s">
        <v>4586</v>
      </c>
      <c r="C2279" s="6">
        <v>218361879.87</v>
      </c>
      <c r="D2279" s="6">
        <v>0</v>
      </c>
      <c r="E2279" s="6">
        <v>0</v>
      </c>
      <c r="F2279" s="6">
        <v>0</v>
      </c>
      <c r="G2279" s="6">
        <v>2000000</v>
      </c>
      <c r="H2279" s="6">
        <v>48000000</v>
      </c>
      <c r="I2279" s="6">
        <v>0</v>
      </c>
      <c r="J2279" s="6">
        <v>0</v>
      </c>
      <c r="K2279" s="6">
        <v>2014302.5</v>
      </c>
      <c r="L2279" s="6">
        <v>841000000</v>
      </c>
      <c r="M2279" s="6">
        <v>230534300.04</v>
      </c>
      <c r="N2279" s="6">
        <v>15066072.64</v>
      </c>
      <c r="O2279" s="6">
        <v>0</v>
      </c>
      <c r="P2279" s="6">
        <v>109712568.12</v>
      </c>
      <c r="Q2279" s="6">
        <v>776794595.17</v>
      </c>
      <c r="R2279" s="8">
        <f t="shared" si="490"/>
        <v>270376182.37</v>
      </c>
      <c r="S2279" s="8">
        <f t="shared" si="491"/>
        <v>1942975390.69</v>
      </c>
      <c r="T2279" s="8">
        <f t="shared" si="492"/>
        <v>2213351573.06</v>
      </c>
      <c r="U2279" s="8">
        <f t="shared" si="493"/>
        <v>220361879.87</v>
      </c>
      <c r="V2279" s="8">
        <f t="shared" si="494"/>
        <v>50014302.5</v>
      </c>
      <c r="W2279" s="8">
        <f t="shared" si="495"/>
        <v>220361879.87</v>
      </c>
      <c r="X2279" s="8">
        <f t="shared" si="496"/>
        <v>1992989693.19</v>
      </c>
      <c r="Y2279" s="13">
        <f t="shared" si="497"/>
        <v>0.122156907045816</v>
      </c>
      <c r="Z2279" s="13">
        <f t="shared" si="498"/>
        <v>0.877843092954185</v>
      </c>
      <c r="AA2279" s="13">
        <f t="shared" si="499"/>
        <v>1.1391557420982</v>
      </c>
      <c r="AB2279" s="13">
        <f t="shared" si="500"/>
        <v>0.81501956991331</v>
      </c>
      <c r="AC2279" s="13">
        <f t="shared" si="501"/>
        <v>0.18498043008669</v>
      </c>
      <c r="AD2279" s="13">
        <f t="shared" si="502"/>
        <v>0.0995602698424207</v>
      </c>
      <c r="AE2279" s="13">
        <f t="shared" si="503"/>
        <v>0.900439730157579</v>
      </c>
    </row>
    <row r="2280" spans="1:31">
      <c r="A2280" s="5" t="s">
        <v>4587</v>
      </c>
      <c r="B2280" s="5" t="s">
        <v>4588</v>
      </c>
      <c r="C2280" s="6">
        <v>1271198411.13</v>
      </c>
      <c r="D2280" s="6">
        <v>0</v>
      </c>
      <c r="E2280" s="6">
        <v>0</v>
      </c>
      <c r="F2280" s="6">
        <v>0</v>
      </c>
      <c r="G2280" s="6">
        <v>7504166.66</v>
      </c>
      <c r="H2280" s="6">
        <v>0</v>
      </c>
      <c r="I2280" s="6">
        <v>0</v>
      </c>
      <c r="J2280" s="6">
        <v>0</v>
      </c>
      <c r="K2280" s="6">
        <v>30583991.12</v>
      </c>
      <c r="L2280" s="6">
        <v>192000096</v>
      </c>
      <c r="M2280" s="6">
        <v>298022114.49</v>
      </c>
      <c r="N2280" s="6">
        <v>0</v>
      </c>
      <c r="O2280" s="6">
        <v>44189865.17</v>
      </c>
      <c r="P2280" s="6">
        <v>96484253.09</v>
      </c>
      <c r="Q2280" s="6">
        <v>518219346.15</v>
      </c>
      <c r="R2280" s="8">
        <f t="shared" si="490"/>
        <v>1309286568.91</v>
      </c>
      <c r="S2280" s="8">
        <f t="shared" si="491"/>
        <v>1148915674.9</v>
      </c>
      <c r="T2280" s="8">
        <f t="shared" si="492"/>
        <v>2458202243.81</v>
      </c>
      <c r="U2280" s="8">
        <f t="shared" si="493"/>
        <v>1278702577.79</v>
      </c>
      <c r="V2280" s="8">
        <f t="shared" si="494"/>
        <v>30583991.12</v>
      </c>
      <c r="W2280" s="8">
        <f t="shared" si="495"/>
        <v>1278702577.79</v>
      </c>
      <c r="X2280" s="8">
        <f t="shared" si="496"/>
        <v>1179499666.02</v>
      </c>
      <c r="Y2280" s="13">
        <f t="shared" si="497"/>
        <v>0.532619548373985</v>
      </c>
      <c r="Z2280" s="13">
        <f t="shared" si="498"/>
        <v>0.467380451626014</v>
      </c>
      <c r="AA2280" s="13">
        <f t="shared" si="499"/>
        <v>2.13958456439717</v>
      </c>
      <c r="AB2280" s="13">
        <f t="shared" si="500"/>
        <v>0.976640720338664</v>
      </c>
      <c r="AC2280" s="13">
        <f t="shared" si="501"/>
        <v>0.0233592796613362</v>
      </c>
      <c r="AD2280" s="13">
        <f t="shared" si="502"/>
        <v>0.520177939390423</v>
      </c>
      <c r="AE2280" s="13">
        <f t="shared" si="503"/>
        <v>0.479822060609577</v>
      </c>
    </row>
    <row r="2281" spans="1:31">
      <c r="A2281" s="5" t="s">
        <v>4589</v>
      </c>
      <c r="B2281" s="5" t="s">
        <v>4590</v>
      </c>
      <c r="C2281" s="6">
        <v>50000000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377127893.86</v>
      </c>
      <c r="J2281" s="6">
        <v>0</v>
      </c>
      <c r="K2281" s="6">
        <v>2856571.8</v>
      </c>
      <c r="L2281" s="6">
        <v>151200000</v>
      </c>
      <c r="M2281" s="6">
        <v>555540294.76</v>
      </c>
      <c r="N2281" s="6">
        <v>0</v>
      </c>
      <c r="O2281" s="6">
        <v>0</v>
      </c>
      <c r="P2281" s="6">
        <v>48020424.98</v>
      </c>
      <c r="Q2281" s="6">
        <v>349002351.99</v>
      </c>
      <c r="R2281" s="8">
        <f t="shared" si="490"/>
        <v>429984465.66</v>
      </c>
      <c r="S2281" s="8">
        <f t="shared" si="491"/>
        <v>1103763071.73</v>
      </c>
      <c r="T2281" s="8">
        <f t="shared" si="492"/>
        <v>1533747537.39</v>
      </c>
      <c r="U2281" s="8">
        <f t="shared" si="493"/>
        <v>50000000</v>
      </c>
      <c r="V2281" s="8">
        <f t="shared" si="494"/>
        <v>379984465.66</v>
      </c>
      <c r="W2281" s="8">
        <f t="shared" si="495"/>
        <v>50000000</v>
      </c>
      <c r="X2281" s="8">
        <f t="shared" si="496"/>
        <v>1483747537.39</v>
      </c>
      <c r="Y2281" s="13">
        <f t="shared" si="497"/>
        <v>0.280348920000035</v>
      </c>
      <c r="Z2281" s="13">
        <f t="shared" si="498"/>
        <v>0.719651079999965</v>
      </c>
      <c r="AA2281" s="13">
        <f t="shared" si="499"/>
        <v>1.38956228621244</v>
      </c>
      <c r="AB2281" s="13">
        <f t="shared" si="500"/>
        <v>0.116283270660146</v>
      </c>
      <c r="AC2281" s="13">
        <f t="shared" si="501"/>
        <v>0.883716729339854</v>
      </c>
      <c r="AD2281" s="13">
        <f t="shared" si="502"/>
        <v>0.0325998893436437</v>
      </c>
      <c r="AE2281" s="13">
        <f t="shared" si="503"/>
        <v>0.967400110656356</v>
      </c>
    </row>
    <row r="2282" spans="1:31">
      <c r="A2282" s="5" t="s">
        <v>4591</v>
      </c>
      <c r="B2282" s="5" t="s">
        <v>4592</v>
      </c>
      <c r="C2282" s="6">
        <v>426050000</v>
      </c>
      <c r="D2282" s="6">
        <v>0</v>
      </c>
      <c r="E2282" s="6">
        <v>0</v>
      </c>
      <c r="F2282" s="6">
        <v>0</v>
      </c>
      <c r="G2282" s="6">
        <v>5440098.91</v>
      </c>
      <c r="H2282" s="6">
        <v>40642500.24</v>
      </c>
      <c r="I2282" s="6">
        <v>256324483.53</v>
      </c>
      <c r="J2282" s="6">
        <v>0</v>
      </c>
      <c r="K2282" s="6">
        <v>3441105.44</v>
      </c>
      <c r="L2282" s="6">
        <v>583242360</v>
      </c>
      <c r="M2282" s="6">
        <v>1147132330.45</v>
      </c>
      <c r="N2282" s="6">
        <v>0</v>
      </c>
      <c r="O2282" s="6">
        <v>0</v>
      </c>
      <c r="P2282" s="6">
        <v>84806449.84</v>
      </c>
      <c r="Q2282" s="6">
        <v>667746168.33</v>
      </c>
      <c r="R2282" s="8">
        <f t="shared" si="490"/>
        <v>731898188.12</v>
      </c>
      <c r="S2282" s="8">
        <f t="shared" si="491"/>
        <v>2482927308.62</v>
      </c>
      <c r="T2282" s="8">
        <f t="shared" si="492"/>
        <v>3214825496.74</v>
      </c>
      <c r="U2282" s="8">
        <f t="shared" si="493"/>
        <v>431490098.91</v>
      </c>
      <c r="V2282" s="8">
        <f t="shared" si="494"/>
        <v>300408089.21</v>
      </c>
      <c r="W2282" s="8">
        <f t="shared" si="495"/>
        <v>431490098.91</v>
      </c>
      <c r="X2282" s="8">
        <f t="shared" si="496"/>
        <v>2783335397.83</v>
      </c>
      <c r="Y2282" s="13">
        <f t="shared" si="497"/>
        <v>0.227663426479037</v>
      </c>
      <c r="Z2282" s="13">
        <f t="shared" si="498"/>
        <v>0.772336573520963</v>
      </c>
      <c r="AA2282" s="13">
        <f t="shared" si="499"/>
        <v>1.29477229783533</v>
      </c>
      <c r="AB2282" s="13">
        <f t="shared" si="500"/>
        <v>0.589549347045595</v>
      </c>
      <c r="AC2282" s="13">
        <f t="shared" si="501"/>
        <v>0.410450652954405</v>
      </c>
      <c r="AD2282" s="13">
        <f t="shared" si="502"/>
        <v>0.134218824426879</v>
      </c>
      <c r="AE2282" s="13">
        <f t="shared" si="503"/>
        <v>0.865781175573121</v>
      </c>
    </row>
    <row r="2283" spans="1:31">
      <c r="A2283" s="5" t="s">
        <v>4593</v>
      </c>
      <c r="B2283" s="5" t="s">
        <v>4594</v>
      </c>
      <c r="C2283" s="6">
        <v>140118333.33</v>
      </c>
      <c r="D2283" s="6">
        <v>0</v>
      </c>
      <c r="E2283" s="6">
        <v>0</v>
      </c>
      <c r="F2283" s="6">
        <v>0</v>
      </c>
      <c r="G2283" s="6">
        <v>0</v>
      </c>
      <c r="H2283" s="6">
        <v>148392813.89</v>
      </c>
      <c r="I2283" s="6">
        <v>466344261.17</v>
      </c>
      <c r="J2283" s="6">
        <v>0</v>
      </c>
      <c r="K2283" s="6">
        <v>98955.95</v>
      </c>
      <c r="L2283" s="6">
        <v>160006753</v>
      </c>
      <c r="M2283" s="6">
        <v>580973594.48</v>
      </c>
      <c r="N2283" s="6">
        <v>35002883</v>
      </c>
      <c r="O2283" s="6">
        <v>0</v>
      </c>
      <c r="P2283" s="6">
        <v>63115066.17</v>
      </c>
      <c r="Q2283" s="6">
        <v>750232558.67</v>
      </c>
      <c r="R2283" s="8">
        <f t="shared" si="490"/>
        <v>754954364.34</v>
      </c>
      <c r="S2283" s="8">
        <f t="shared" si="491"/>
        <v>1519325089.32</v>
      </c>
      <c r="T2283" s="8">
        <f t="shared" si="492"/>
        <v>2274279453.66</v>
      </c>
      <c r="U2283" s="8">
        <f t="shared" si="493"/>
        <v>140118333.33</v>
      </c>
      <c r="V2283" s="8">
        <f t="shared" si="494"/>
        <v>614836031.01</v>
      </c>
      <c r="W2283" s="8">
        <f t="shared" si="495"/>
        <v>140118333.33</v>
      </c>
      <c r="X2283" s="8">
        <f t="shared" si="496"/>
        <v>2134161120.33</v>
      </c>
      <c r="Y2283" s="13">
        <f t="shared" si="497"/>
        <v>0.33195320967485</v>
      </c>
      <c r="Z2283" s="13">
        <f t="shared" si="498"/>
        <v>0.668046790325151</v>
      </c>
      <c r="AA2283" s="13">
        <f t="shared" si="499"/>
        <v>1.49690113698964</v>
      </c>
      <c r="AB2283" s="13">
        <f t="shared" si="500"/>
        <v>0.185598414882329</v>
      </c>
      <c r="AC2283" s="13">
        <f t="shared" si="501"/>
        <v>0.814401585117671</v>
      </c>
      <c r="AD2283" s="13">
        <f t="shared" si="502"/>
        <v>0.0616099895307533</v>
      </c>
      <c r="AE2283" s="13">
        <f t="shared" si="503"/>
        <v>0.938390010469247</v>
      </c>
    </row>
    <row r="2284" spans="1:31">
      <c r="A2284" s="5" t="s">
        <v>4595</v>
      </c>
      <c r="B2284" s="5" t="s">
        <v>4596</v>
      </c>
      <c r="C2284" s="6">
        <v>412415000</v>
      </c>
      <c r="D2284" s="6">
        <v>0</v>
      </c>
      <c r="E2284" s="6">
        <v>0</v>
      </c>
      <c r="F2284" s="6">
        <v>0</v>
      </c>
      <c r="G2284" s="6">
        <v>194981000</v>
      </c>
      <c r="H2284" s="6">
        <v>80147199.05</v>
      </c>
      <c r="I2284" s="6">
        <v>683025117.09</v>
      </c>
      <c r="J2284" s="6">
        <v>0</v>
      </c>
      <c r="K2284" s="6">
        <v>35069142.24</v>
      </c>
      <c r="L2284" s="6">
        <v>593964099</v>
      </c>
      <c r="M2284" s="6">
        <v>1721142476.97</v>
      </c>
      <c r="N2284" s="6">
        <v>50000000</v>
      </c>
      <c r="O2284" s="6">
        <v>-52923427.43</v>
      </c>
      <c r="P2284" s="6">
        <v>145863699.35</v>
      </c>
      <c r="Q2284" s="6">
        <v>2539130059.73</v>
      </c>
      <c r="R2284" s="8">
        <f t="shared" si="490"/>
        <v>1405637458.38</v>
      </c>
      <c r="S2284" s="8">
        <f t="shared" si="491"/>
        <v>4897176907.62</v>
      </c>
      <c r="T2284" s="8">
        <f t="shared" si="492"/>
        <v>6302814366</v>
      </c>
      <c r="U2284" s="8">
        <f t="shared" si="493"/>
        <v>607396000</v>
      </c>
      <c r="V2284" s="8">
        <f t="shared" si="494"/>
        <v>798241458.38</v>
      </c>
      <c r="W2284" s="8">
        <f t="shared" si="495"/>
        <v>607396000</v>
      </c>
      <c r="X2284" s="8">
        <f t="shared" si="496"/>
        <v>5695418366</v>
      </c>
      <c r="Y2284" s="13">
        <f t="shared" si="497"/>
        <v>0.22301742947763</v>
      </c>
      <c r="Z2284" s="13">
        <f t="shared" si="498"/>
        <v>0.77698257052237</v>
      </c>
      <c r="AA2284" s="13">
        <f t="shared" si="499"/>
        <v>1.28703015735307</v>
      </c>
      <c r="AB2284" s="13">
        <f t="shared" si="500"/>
        <v>0.432114267003118</v>
      </c>
      <c r="AC2284" s="13">
        <f t="shared" si="501"/>
        <v>0.567885732996882</v>
      </c>
      <c r="AD2284" s="13">
        <f t="shared" si="502"/>
        <v>0.0963690130676458</v>
      </c>
      <c r="AE2284" s="13">
        <f t="shared" si="503"/>
        <v>0.903630986932354</v>
      </c>
    </row>
    <row r="2285" spans="1:31">
      <c r="A2285" s="5" t="s">
        <v>4597</v>
      </c>
      <c r="B2285" s="5" t="s">
        <v>4598</v>
      </c>
      <c r="C2285" s="6">
        <v>472670350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452871026.25</v>
      </c>
      <c r="J2285" s="6">
        <v>0</v>
      </c>
      <c r="K2285" s="6">
        <v>8384594.12</v>
      </c>
      <c r="L2285" s="6">
        <v>201415700</v>
      </c>
      <c r="M2285" s="6">
        <v>997182797.7</v>
      </c>
      <c r="N2285" s="6">
        <v>8965503.58</v>
      </c>
      <c r="O2285" s="6">
        <v>-513802.08</v>
      </c>
      <c r="P2285" s="6">
        <v>41355297.32</v>
      </c>
      <c r="Q2285" s="6">
        <v>431497608.22</v>
      </c>
      <c r="R2285" s="8">
        <f t="shared" si="490"/>
        <v>933925970.37</v>
      </c>
      <c r="S2285" s="8">
        <f t="shared" si="491"/>
        <v>1661972097.58</v>
      </c>
      <c r="T2285" s="8">
        <f t="shared" si="492"/>
        <v>2595898067.95</v>
      </c>
      <c r="U2285" s="8">
        <f t="shared" si="493"/>
        <v>472670350</v>
      </c>
      <c r="V2285" s="8">
        <f t="shared" si="494"/>
        <v>461255620.37</v>
      </c>
      <c r="W2285" s="8">
        <f t="shared" si="495"/>
        <v>472670350</v>
      </c>
      <c r="X2285" s="8">
        <f t="shared" si="496"/>
        <v>2123227717.95</v>
      </c>
      <c r="Y2285" s="13">
        <f t="shared" si="497"/>
        <v>0.359769893086568</v>
      </c>
      <c r="Z2285" s="13">
        <f t="shared" si="498"/>
        <v>0.640230106913432</v>
      </c>
      <c r="AA2285" s="13">
        <f t="shared" si="499"/>
        <v>1.56193841745592</v>
      </c>
      <c r="AB2285" s="13">
        <f t="shared" si="500"/>
        <v>0.506111153341992</v>
      </c>
      <c r="AC2285" s="13">
        <f t="shared" si="501"/>
        <v>0.493888846658008</v>
      </c>
      <c r="AD2285" s="13">
        <f t="shared" si="502"/>
        <v>0.182083555527768</v>
      </c>
      <c r="AE2285" s="13">
        <f t="shared" si="503"/>
        <v>0.817916444472232</v>
      </c>
    </row>
    <row r="2286" spans="1:31">
      <c r="A2286" s="5" t="s">
        <v>4599</v>
      </c>
      <c r="B2286" s="5" t="s">
        <v>4600</v>
      </c>
      <c r="C2286" s="6">
        <v>19909953.33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6">
        <v>0</v>
      </c>
      <c r="K2286" s="6">
        <v>20086259.6</v>
      </c>
      <c r="L2286" s="6">
        <v>401819600</v>
      </c>
      <c r="M2286" s="6">
        <v>780162701.6</v>
      </c>
      <c r="N2286" s="6">
        <v>26661588</v>
      </c>
      <c r="O2286" s="6">
        <v>-254809.49</v>
      </c>
      <c r="P2286" s="6">
        <v>200500000</v>
      </c>
      <c r="Q2286" s="6">
        <v>1623125615.1</v>
      </c>
      <c r="R2286" s="8">
        <f t="shared" si="490"/>
        <v>39996212.93</v>
      </c>
      <c r="S2286" s="8">
        <f t="shared" si="491"/>
        <v>2978691519.21</v>
      </c>
      <c r="T2286" s="8">
        <f t="shared" si="492"/>
        <v>3018687732.14</v>
      </c>
      <c r="U2286" s="8">
        <f t="shared" si="493"/>
        <v>19909953.33</v>
      </c>
      <c r="V2286" s="8">
        <f t="shared" si="494"/>
        <v>20086259.6</v>
      </c>
      <c r="W2286" s="8">
        <f t="shared" si="495"/>
        <v>19909953.33</v>
      </c>
      <c r="X2286" s="8">
        <f t="shared" si="496"/>
        <v>2998777778.81</v>
      </c>
      <c r="Y2286" s="13">
        <f t="shared" si="497"/>
        <v>0.013249536381044</v>
      </c>
      <c r="Z2286" s="13">
        <f t="shared" si="498"/>
        <v>0.986750463618956</v>
      </c>
      <c r="AA2286" s="13">
        <f t="shared" si="499"/>
        <v>1.01342744378599</v>
      </c>
      <c r="AB2286" s="13">
        <f t="shared" si="500"/>
        <v>0.497795962953936</v>
      </c>
      <c r="AC2286" s="13">
        <f t="shared" si="501"/>
        <v>0.502204037046064</v>
      </c>
      <c r="AD2286" s="13">
        <f t="shared" si="502"/>
        <v>0.00659556572149498</v>
      </c>
      <c r="AE2286" s="13">
        <f t="shared" si="503"/>
        <v>0.993404434278505</v>
      </c>
    </row>
    <row r="2287" spans="1:31">
      <c r="A2287" s="5" t="s">
        <v>4601</v>
      </c>
      <c r="B2287" s="5" t="s">
        <v>4602</v>
      </c>
      <c r="C2287" s="6">
        <v>391404388.89</v>
      </c>
      <c r="D2287" s="6">
        <v>0</v>
      </c>
      <c r="E2287" s="6">
        <v>0</v>
      </c>
      <c r="F2287" s="6">
        <v>0</v>
      </c>
      <c r="G2287" s="6">
        <v>22099750</v>
      </c>
      <c r="H2287" s="6">
        <v>50000000</v>
      </c>
      <c r="I2287" s="6">
        <v>0</v>
      </c>
      <c r="J2287" s="6">
        <v>0</v>
      </c>
      <c r="K2287" s="6">
        <v>4452133.89</v>
      </c>
      <c r="L2287" s="6">
        <v>339121541</v>
      </c>
      <c r="M2287" s="6">
        <v>1798980309.7</v>
      </c>
      <c r="N2287" s="6">
        <v>0</v>
      </c>
      <c r="O2287" s="6">
        <v>1619895.23</v>
      </c>
      <c r="P2287" s="6">
        <v>38909506.91</v>
      </c>
      <c r="Q2287" s="6">
        <v>1055051443.49</v>
      </c>
      <c r="R2287" s="8">
        <f t="shared" si="490"/>
        <v>467956272.78</v>
      </c>
      <c r="S2287" s="8">
        <f t="shared" si="491"/>
        <v>3233682696.33</v>
      </c>
      <c r="T2287" s="8">
        <f t="shared" si="492"/>
        <v>3701638969.11</v>
      </c>
      <c r="U2287" s="8">
        <f t="shared" si="493"/>
        <v>413504138.89</v>
      </c>
      <c r="V2287" s="8">
        <f t="shared" si="494"/>
        <v>54452133.89</v>
      </c>
      <c r="W2287" s="8">
        <f t="shared" si="495"/>
        <v>413504138.89</v>
      </c>
      <c r="X2287" s="8">
        <f t="shared" si="496"/>
        <v>3288134830.22</v>
      </c>
      <c r="Y2287" s="13">
        <f t="shared" si="497"/>
        <v>0.126418669320556</v>
      </c>
      <c r="Z2287" s="13">
        <f t="shared" si="498"/>
        <v>0.873581330679444</v>
      </c>
      <c r="AA2287" s="13">
        <f t="shared" si="499"/>
        <v>1.14471310784793</v>
      </c>
      <c r="AB2287" s="13">
        <f t="shared" si="500"/>
        <v>0.883638414404588</v>
      </c>
      <c r="AC2287" s="13">
        <f t="shared" si="501"/>
        <v>0.116361585595412</v>
      </c>
      <c r="AD2287" s="13">
        <f t="shared" si="502"/>
        <v>0.111708392509554</v>
      </c>
      <c r="AE2287" s="13">
        <f t="shared" si="503"/>
        <v>0.888291607490446</v>
      </c>
    </row>
    <row r="2288" spans="1:31">
      <c r="A2288" s="5" t="s">
        <v>4603</v>
      </c>
      <c r="B2288" s="5" t="s">
        <v>4604</v>
      </c>
      <c r="C2288" s="6">
        <v>552550000</v>
      </c>
      <c r="D2288" s="6">
        <v>0</v>
      </c>
      <c r="E2288" s="6">
        <v>0</v>
      </c>
      <c r="F2288" s="6">
        <v>0</v>
      </c>
      <c r="G2288" s="6">
        <v>5360769.01</v>
      </c>
      <c r="H2288" s="6">
        <v>39500000</v>
      </c>
      <c r="I2288" s="6">
        <v>0</v>
      </c>
      <c r="J2288" s="6">
        <v>0</v>
      </c>
      <c r="K2288" s="6">
        <v>5254115.62</v>
      </c>
      <c r="L2288" s="6">
        <v>441569000</v>
      </c>
      <c r="M2288" s="6">
        <v>572825733.61</v>
      </c>
      <c r="N2288" s="6">
        <v>30432238.42</v>
      </c>
      <c r="O2288" s="6">
        <v>2571686.14</v>
      </c>
      <c r="P2288" s="6">
        <v>76526492.1</v>
      </c>
      <c r="Q2288" s="6">
        <v>893374865.19</v>
      </c>
      <c r="R2288" s="8">
        <f t="shared" si="490"/>
        <v>602664884.63</v>
      </c>
      <c r="S2288" s="8">
        <f t="shared" si="491"/>
        <v>1956435538.62</v>
      </c>
      <c r="T2288" s="8">
        <f t="shared" si="492"/>
        <v>2559100423.25</v>
      </c>
      <c r="U2288" s="8">
        <f t="shared" si="493"/>
        <v>557910769.01</v>
      </c>
      <c r="V2288" s="8">
        <f t="shared" si="494"/>
        <v>44754115.62</v>
      </c>
      <c r="W2288" s="8">
        <f t="shared" si="495"/>
        <v>557910769.01</v>
      </c>
      <c r="X2288" s="8">
        <f t="shared" si="496"/>
        <v>2001189654.24</v>
      </c>
      <c r="Y2288" s="13">
        <f t="shared" si="497"/>
        <v>0.235498724143318</v>
      </c>
      <c r="Z2288" s="13">
        <f t="shared" si="498"/>
        <v>0.764501275856682</v>
      </c>
      <c r="AA2288" s="13">
        <f t="shared" si="499"/>
        <v>1.30804229055004</v>
      </c>
      <c r="AB2288" s="13">
        <f t="shared" si="500"/>
        <v>0.925739632818533</v>
      </c>
      <c r="AC2288" s="13">
        <f t="shared" si="501"/>
        <v>0.0742603671814666</v>
      </c>
      <c r="AD2288" s="13">
        <f t="shared" si="502"/>
        <v>0.218010502417668</v>
      </c>
      <c r="AE2288" s="13">
        <f t="shared" si="503"/>
        <v>0.781989497582332</v>
      </c>
    </row>
    <row r="2289" spans="1:31">
      <c r="A2289" s="5" t="s">
        <v>4605</v>
      </c>
      <c r="B2289" s="5" t="s">
        <v>4606</v>
      </c>
      <c r="C2289" s="6">
        <v>30000000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443922810.95</v>
      </c>
      <c r="J2289" s="6">
        <v>0</v>
      </c>
      <c r="K2289" s="6">
        <v>323055903.94</v>
      </c>
      <c r="L2289" s="6">
        <v>399514386</v>
      </c>
      <c r="M2289" s="6">
        <v>1057004039.09</v>
      </c>
      <c r="N2289" s="6">
        <v>0</v>
      </c>
      <c r="O2289" s="6">
        <v>0</v>
      </c>
      <c r="P2289" s="6">
        <v>198130033</v>
      </c>
      <c r="Q2289" s="6">
        <v>1185019556.67</v>
      </c>
      <c r="R2289" s="8">
        <f t="shared" si="490"/>
        <v>796978714.89</v>
      </c>
      <c r="S2289" s="8">
        <f t="shared" si="491"/>
        <v>2839668014.76</v>
      </c>
      <c r="T2289" s="8">
        <f t="shared" si="492"/>
        <v>3636646729.65</v>
      </c>
      <c r="U2289" s="8">
        <f t="shared" si="493"/>
        <v>30000000</v>
      </c>
      <c r="V2289" s="8">
        <f t="shared" si="494"/>
        <v>766978714.89</v>
      </c>
      <c r="W2289" s="8">
        <f t="shared" si="495"/>
        <v>30000000</v>
      </c>
      <c r="X2289" s="8">
        <f t="shared" si="496"/>
        <v>3606646729.65</v>
      </c>
      <c r="Y2289" s="13">
        <f t="shared" si="497"/>
        <v>0.219152085461626</v>
      </c>
      <c r="Z2289" s="13">
        <f t="shared" si="498"/>
        <v>0.780847914538374</v>
      </c>
      <c r="AA2289" s="13">
        <f t="shared" si="499"/>
        <v>1.28065911604718</v>
      </c>
      <c r="AB2289" s="13">
        <f t="shared" si="500"/>
        <v>0.0376421596204619</v>
      </c>
      <c r="AC2289" s="13">
        <f t="shared" si="501"/>
        <v>0.962357840379538</v>
      </c>
      <c r="AD2289" s="13">
        <f t="shared" si="502"/>
        <v>0.00824935778210364</v>
      </c>
      <c r="AE2289" s="13">
        <f t="shared" si="503"/>
        <v>0.991750642217896</v>
      </c>
    </row>
    <row r="2290" spans="1:31">
      <c r="A2290" s="5" t="s">
        <v>4607</v>
      </c>
      <c r="B2290" s="5" t="s">
        <v>4608</v>
      </c>
      <c r="C2290" s="6">
        <v>130172027.76</v>
      </c>
      <c r="D2290" s="6">
        <v>0</v>
      </c>
      <c r="E2290" s="6">
        <v>0</v>
      </c>
      <c r="F2290" s="6">
        <v>0</v>
      </c>
      <c r="G2290" s="6">
        <v>1040458.14</v>
      </c>
      <c r="H2290" s="6">
        <v>0</v>
      </c>
      <c r="I2290" s="6">
        <v>0</v>
      </c>
      <c r="J2290" s="6">
        <v>0</v>
      </c>
      <c r="K2290" s="6">
        <v>0</v>
      </c>
      <c r="L2290" s="6">
        <v>165463488</v>
      </c>
      <c r="M2290" s="6">
        <v>674777521.49</v>
      </c>
      <c r="N2290" s="6">
        <v>70696853.35</v>
      </c>
      <c r="O2290" s="6">
        <v>-3843767.89</v>
      </c>
      <c r="P2290" s="6">
        <v>35600837.88</v>
      </c>
      <c r="Q2290" s="6">
        <v>262269659.64</v>
      </c>
      <c r="R2290" s="8">
        <f t="shared" si="490"/>
        <v>131212485.9</v>
      </c>
      <c r="S2290" s="8">
        <f t="shared" si="491"/>
        <v>1063570885.77</v>
      </c>
      <c r="T2290" s="8">
        <f t="shared" si="492"/>
        <v>1194783371.67</v>
      </c>
      <c r="U2290" s="8">
        <f t="shared" si="493"/>
        <v>131212485.9</v>
      </c>
      <c r="V2290" s="8">
        <f t="shared" si="494"/>
        <v>0</v>
      </c>
      <c r="W2290" s="8">
        <f t="shared" si="495"/>
        <v>131212485.9</v>
      </c>
      <c r="X2290" s="8">
        <f t="shared" si="496"/>
        <v>1063570885.77</v>
      </c>
      <c r="Y2290" s="13">
        <f t="shared" si="497"/>
        <v>0.109821151692627</v>
      </c>
      <c r="Z2290" s="13">
        <f t="shared" si="498"/>
        <v>0.890178848307372</v>
      </c>
      <c r="AA2290" s="13">
        <f t="shared" si="499"/>
        <v>1.12336976092102</v>
      </c>
      <c r="AB2290" s="13">
        <f t="shared" si="500"/>
        <v>1</v>
      </c>
      <c r="AC2290" s="13">
        <f t="shared" si="501"/>
        <v>0</v>
      </c>
      <c r="AD2290" s="13">
        <f t="shared" si="502"/>
        <v>0.109821151692627</v>
      </c>
      <c r="AE2290" s="13">
        <f t="shared" si="503"/>
        <v>0.890178848307372</v>
      </c>
    </row>
    <row r="2291" spans="1:31">
      <c r="A2291" s="5" t="s">
        <v>4609</v>
      </c>
      <c r="B2291" s="5" t="s">
        <v>4610</v>
      </c>
      <c r="C2291" s="6">
        <v>20031944.44</v>
      </c>
      <c r="D2291" s="6">
        <v>0</v>
      </c>
      <c r="E2291" s="6">
        <v>0</v>
      </c>
      <c r="F2291" s="6">
        <v>0</v>
      </c>
      <c r="G2291" s="6">
        <v>0</v>
      </c>
      <c r="H2291" s="6">
        <v>40061111.17</v>
      </c>
      <c r="I2291" s="6">
        <v>0</v>
      </c>
      <c r="J2291" s="6">
        <v>0</v>
      </c>
      <c r="K2291" s="6">
        <v>11292174.59</v>
      </c>
      <c r="L2291" s="6">
        <v>74534998</v>
      </c>
      <c r="M2291" s="6">
        <v>247628381.73</v>
      </c>
      <c r="N2291" s="6">
        <v>0</v>
      </c>
      <c r="O2291" s="6">
        <v>0</v>
      </c>
      <c r="P2291" s="6">
        <v>17336477.09</v>
      </c>
      <c r="Q2291" s="6">
        <v>15185401.88</v>
      </c>
      <c r="R2291" s="8">
        <f t="shared" si="490"/>
        <v>71385230.2</v>
      </c>
      <c r="S2291" s="8">
        <f t="shared" si="491"/>
        <v>354685258.7</v>
      </c>
      <c r="T2291" s="8">
        <f t="shared" si="492"/>
        <v>426070488.9</v>
      </c>
      <c r="U2291" s="8">
        <f t="shared" si="493"/>
        <v>20031944.44</v>
      </c>
      <c r="V2291" s="8">
        <f t="shared" si="494"/>
        <v>51353285.76</v>
      </c>
      <c r="W2291" s="8">
        <f t="shared" si="495"/>
        <v>20031944.44</v>
      </c>
      <c r="X2291" s="8">
        <f t="shared" si="496"/>
        <v>406038544.46</v>
      </c>
      <c r="Y2291" s="13">
        <f t="shared" si="497"/>
        <v>0.167543240050015</v>
      </c>
      <c r="Z2291" s="13">
        <f t="shared" si="498"/>
        <v>0.832456759949985</v>
      </c>
      <c r="AA2291" s="13">
        <f t="shared" si="499"/>
        <v>1.20126359483234</v>
      </c>
      <c r="AB2291" s="13">
        <f t="shared" si="500"/>
        <v>0.280617494457558</v>
      </c>
      <c r="AC2291" s="13">
        <f t="shared" si="501"/>
        <v>0.719382505542442</v>
      </c>
      <c r="AD2291" s="13">
        <f t="shared" si="502"/>
        <v>0.0470155642361364</v>
      </c>
      <c r="AE2291" s="13">
        <f t="shared" si="503"/>
        <v>0.952984435763864</v>
      </c>
    </row>
    <row r="2292" spans="1:31">
      <c r="A2292" s="5" t="s">
        <v>4611</v>
      </c>
      <c r="B2292" s="5" t="s">
        <v>4612</v>
      </c>
      <c r="C2292" s="6">
        <v>95140279.03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6">
        <v>0</v>
      </c>
      <c r="K2292" s="6">
        <v>3895432.57</v>
      </c>
      <c r="L2292" s="6">
        <v>401009858</v>
      </c>
      <c r="M2292" s="6">
        <v>999693759.39</v>
      </c>
      <c r="N2292" s="6">
        <v>0</v>
      </c>
      <c r="O2292" s="6">
        <v>-314238.21</v>
      </c>
      <c r="P2292" s="6">
        <v>92416985.06</v>
      </c>
      <c r="Q2292" s="6">
        <v>641691161.52</v>
      </c>
      <c r="R2292" s="8">
        <f t="shared" si="490"/>
        <v>99035711.6</v>
      </c>
      <c r="S2292" s="8">
        <f t="shared" si="491"/>
        <v>2134497525.76</v>
      </c>
      <c r="T2292" s="8">
        <f t="shared" si="492"/>
        <v>2233533237.36</v>
      </c>
      <c r="U2292" s="8">
        <f t="shared" si="493"/>
        <v>95140279.03</v>
      </c>
      <c r="V2292" s="8">
        <f t="shared" si="494"/>
        <v>3895432.57</v>
      </c>
      <c r="W2292" s="8">
        <f t="shared" si="495"/>
        <v>95140279.03</v>
      </c>
      <c r="X2292" s="8">
        <f t="shared" si="496"/>
        <v>2138392958.33</v>
      </c>
      <c r="Y2292" s="13">
        <f t="shared" si="497"/>
        <v>0.0443403796027941</v>
      </c>
      <c r="Z2292" s="13">
        <f t="shared" si="498"/>
        <v>0.955659620397206</v>
      </c>
      <c r="AA2292" s="13">
        <f t="shared" si="499"/>
        <v>1.04639766989879</v>
      </c>
      <c r="AB2292" s="13">
        <f t="shared" si="500"/>
        <v>0.960666384811436</v>
      </c>
      <c r="AC2292" s="13">
        <f t="shared" si="501"/>
        <v>0.039333615188564</v>
      </c>
      <c r="AD2292" s="13">
        <f t="shared" si="502"/>
        <v>0.0425963121741829</v>
      </c>
      <c r="AE2292" s="13">
        <f t="shared" si="503"/>
        <v>0.957403687825817</v>
      </c>
    </row>
    <row r="2293" spans="1:31">
      <c r="A2293" s="5" t="s">
        <v>4613</v>
      </c>
      <c r="B2293" s="5" t="s">
        <v>4614</v>
      </c>
      <c r="C2293" s="6">
        <v>545213870.21</v>
      </c>
      <c r="D2293" s="6">
        <v>0</v>
      </c>
      <c r="E2293" s="6">
        <v>98320</v>
      </c>
      <c r="F2293" s="6">
        <v>0</v>
      </c>
      <c r="G2293" s="6">
        <v>111729517.44</v>
      </c>
      <c r="H2293" s="6">
        <v>909689782.61</v>
      </c>
      <c r="I2293" s="6">
        <v>0</v>
      </c>
      <c r="J2293" s="6">
        <v>0</v>
      </c>
      <c r="K2293" s="6">
        <v>66725187.71</v>
      </c>
      <c r="L2293" s="6">
        <v>233127400</v>
      </c>
      <c r="M2293" s="6">
        <v>1377876909.93</v>
      </c>
      <c r="N2293" s="6">
        <v>35522356</v>
      </c>
      <c r="O2293" s="6">
        <v>-5851063.97</v>
      </c>
      <c r="P2293" s="6">
        <v>113481961.09</v>
      </c>
      <c r="Q2293" s="6">
        <v>1751411342.82</v>
      </c>
      <c r="R2293" s="8">
        <f t="shared" si="490"/>
        <v>1633456677.97</v>
      </c>
      <c r="S2293" s="8">
        <f t="shared" si="491"/>
        <v>3434524193.87</v>
      </c>
      <c r="T2293" s="8">
        <f t="shared" si="492"/>
        <v>5067980871.84</v>
      </c>
      <c r="U2293" s="8">
        <f t="shared" si="493"/>
        <v>657041707.65</v>
      </c>
      <c r="V2293" s="8">
        <f t="shared" si="494"/>
        <v>976414970.32</v>
      </c>
      <c r="W2293" s="8">
        <f t="shared" si="495"/>
        <v>657041707.65</v>
      </c>
      <c r="X2293" s="8">
        <f t="shared" si="496"/>
        <v>4410939164.19</v>
      </c>
      <c r="Y2293" s="13">
        <f t="shared" si="497"/>
        <v>0.322309163999854</v>
      </c>
      <c r="Z2293" s="13">
        <f t="shared" si="498"/>
        <v>0.677690836000146</v>
      </c>
      <c r="AA2293" s="13">
        <f t="shared" si="499"/>
        <v>1.47559911817929</v>
      </c>
      <c r="AB2293" s="13">
        <f t="shared" si="500"/>
        <v>0.402240057242624</v>
      </c>
      <c r="AC2293" s="13">
        <f t="shared" si="501"/>
        <v>0.597759942757375</v>
      </c>
      <c r="AD2293" s="13">
        <f t="shared" si="502"/>
        <v>0.129645656577124</v>
      </c>
      <c r="AE2293" s="13">
        <f t="shared" si="503"/>
        <v>0.870354343422876</v>
      </c>
    </row>
    <row r="2294" spans="1:31">
      <c r="A2294" s="5" t="s">
        <v>4615</v>
      </c>
      <c r="B2294" s="5" t="s">
        <v>4616</v>
      </c>
      <c r="C2294" s="6">
        <v>2567790515.94</v>
      </c>
      <c r="D2294" s="6">
        <v>0</v>
      </c>
      <c r="E2294" s="6">
        <v>0</v>
      </c>
      <c r="F2294" s="6">
        <v>0</v>
      </c>
      <c r="G2294" s="6">
        <v>373890678.23</v>
      </c>
      <c r="H2294" s="6">
        <v>2170189776.52</v>
      </c>
      <c r="I2294" s="6">
        <v>576752511.22</v>
      </c>
      <c r="J2294" s="6">
        <v>0</v>
      </c>
      <c r="K2294" s="6">
        <v>368101944</v>
      </c>
      <c r="L2294" s="6">
        <v>1098661723</v>
      </c>
      <c r="M2294" s="6">
        <v>3316075402.13</v>
      </c>
      <c r="N2294" s="6">
        <v>11707548.85</v>
      </c>
      <c r="O2294" s="6">
        <v>-265070800.41</v>
      </c>
      <c r="P2294" s="6">
        <v>207378775.29</v>
      </c>
      <c r="Q2294" s="6">
        <v>321215655.9</v>
      </c>
      <c r="R2294" s="8">
        <f t="shared" si="490"/>
        <v>6056725425.91</v>
      </c>
      <c r="S2294" s="8">
        <f t="shared" si="491"/>
        <v>4666553207.06</v>
      </c>
      <c r="T2294" s="8">
        <f t="shared" si="492"/>
        <v>10723278632.97</v>
      </c>
      <c r="U2294" s="8">
        <f t="shared" si="493"/>
        <v>2941681194.17</v>
      </c>
      <c r="V2294" s="8">
        <f t="shared" si="494"/>
        <v>3115044231.74</v>
      </c>
      <c r="W2294" s="8">
        <f t="shared" si="495"/>
        <v>2941681194.17</v>
      </c>
      <c r="X2294" s="8">
        <f t="shared" si="496"/>
        <v>7781597438.8</v>
      </c>
      <c r="Y2294" s="13">
        <f t="shared" si="497"/>
        <v>0.564820297337782</v>
      </c>
      <c r="Z2294" s="13">
        <f t="shared" si="498"/>
        <v>0.435179702662218</v>
      </c>
      <c r="AA2294" s="13">
        <f t="shared" si="499"/>
        <v>2.29790128970282</v>
      </c>
      <c r="AB2294" s="13">
        <f t="shared" si="500"/>
        <v>0.485688385606158</v>
      </c>
      <c r="AC2294" s="13">
        <f t="shared" si="501"/>
        <v>0.514311614393842</v>
      </c>
      <c r="AD2294" s="13">
        <f t="shared" si="502"/>
        <v>0.274326658371578</v>
      </c>
      <c r="AE2294" s="13">
        <f t="shared" si="503"/>
        <v>0.725673341628422</v>
      </c>
    </row>
    <row r="2295" spans="1:31">
      <c r="A2295" s="5" t="s">
        <v>4617</v>
      </c>
      <c r="B2295" s="5" t="s">
        <v>4618</v>
      </c>
      <c r="C2295" s="6">
        <v>573000000</v>
      </c>
      <c r="D2295" s="6">
        <v>0</v>
      </c>
      <c r="E2295" s="6">
        <v>0</v>
      </c>
      <c r="F2295" s="6">
        <v>0</v>
      </c>
      <c r="G2295" s="6">
        <v>15769259.2</v>
      </c>
      <c r="H2295" s="6">
        <v>31215489.01</v>
      </c>
      <c r="I2295" s="6">
        <v>0</v>
      </c>
      <c r="J2295" s="6">
        <v>0</v>
      </c>
      <c r="K2295" s="6">
        <v>719570.47</v>
      </c>
      <c r="L2295" s="6">
        <v>429429720</v>
      </c>
      <c r="M2295" s="6">
        <v>131932317.18</v>
      </c>
      <c r="N2295" s="6">
        <v>0</v>
      </c>
      <c r="O2295" s="6">
        <v>-74869.54</v>
      </c>
      <c r="P2295" s="6">
        <v>78012327.64</v>
      </c>
      <c r="Q2295" s="6">
        <v>548851412.51</v>
      </c>
      <c r="R2295" s="8">
        <f t="shared" si="490"/>
        <v>620704318.68</v>
      </c>
      <c r="S2295" s="8">
        <f t="shared" si="491"/>
        <v>1188150907.79</v>
      </c>
      <c r="T2295" s="8">
        <f t="shared" si="492"/>
        <v>1808855226.47</v>
      </c>
      <c r="U2295" s="8">
        <f t="shared" si="493"/>
        <v>588769259.2</v>
      </c>
      <c r="V2295" s="8">
        <f t="shared" si="494"/>
        <v>31935059.48</v>
      </c>
      <c r="W2295" s="8">
        <f t="shared" si="495"/>
        <v>588769259.2</v>
      </c>
      <c r="X2295" s="8">
        <f t="shared" si="496"/>
        <v>1220085967.27</v>
      </c>
      <c r="Y2295" s="13">
        <f t="shared" si="497"/>
        <v>0.343147593901869</v>
      </c>
      <c r="Z2295" s="13">
        <f t="shared" si="498"/>
        <v>0.656852406098131</v>
      </c>
      <c r="AA2295" s="13">
        <f t="shared" si="499"/>
        <v>1.52241202242107</v>
      </c>
      <c r="AB2295" s="13">
        <f t="shared" si="500"/>
        <v>0.948550286313597</v>
      </c>
      <c r="AC2295" s="13">
        <f t="shared" si="501"/>
        <v>0.0514497136864032</v>
      </c>
      <c r="AD2295" s="13">
        <f t="shared" si="502"/>
        <v>0.325492748443439</v>
      </c>
      <c r="AE2295" s="13">
        <f t="shared" si="503"/>
        <v>0.674507251556561</v>
      </c>
    </row>
    <row r="2296" spans="1:31">
      <c r="A2296" s="5" t="s">
        <v>4619</v>
      </c>
      <c r="B2296" s="5" t="s">
        <v>4620</v>
      </c>
      <c r="C2296" s="6">
        <v>7999724.08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0</v>
      </c>
      <c r="K2296" s="6">
        <v>6336294.6</v>
      </c>
      <c r="L2296" s="6">
        <v>576000000</v>
      </c>
      <c r="M2296" s="6">
        <v>245140532.64</v>
      </c>
      <c r="N2296" s="6">
        <v>0</v>
      </c>
      <c r="O2296" s="6">
        <v>-33054764.67</v>
      </c>
      <c r="P2296" s="6">
        <v>123901350.53</v>
      </c>
      <c r="Q2296" s="6">
        <v>880983892.08</v>
      </c>
      <c r="R2296" s="8">
        <f t="shared" si="490"/>
        <v>14336018.68</v>
      </c>
      <c r="S2296" s="8">
        <f t="shared" si="491"/>
        <v>1792971010.58</v>
      </c>
      <c r="T2296" s="8">
        <f t="shared" si="492"/>
        <v>1807307029.26</v>
      </c>
      <c r="U2296" s="8">
        <f t="shared" si="493"/>
        <v>7999724.08</v>
      </c>
      <c r="V2296" s="8">
        <f t="shared" si="494"/>
        <v>6336294.6</v>
      </c>
      <c r="W2296" s="8">
        <f t="shared" si="495"/>
        <v>7999724.08</v>
      </c>
      <c r="X2296" s="8">
        <f t="shared" si="496"/>
        <v>1799307305.18</v>
      </c>
      <c r="Y2296" s="13">
        <f t="shared" si="497"/>
        <v>0.00793225414824501</v>
      </c>
      <c r="Z2296" s="13">
        <f t="shared" si="498"/>
        <v>0.992067745851755</v>
      </c>
      <c r="AA2296" s="13">
        <f t="shared" si="499"/>
        <v>1.00799567789741</v>
      </c>
      <c r="AB2296" s="13">
        <f t="shared" si="500"/>
        <v>0.558015740531945</v>
      </c>
      <c r="AC2296" s="13">
        <f t="shared" si="501"/>
        <v>0.441984259468055</v>
      </c>
      <c r="AD2296" s="13">
        <f t="shared" si="502"/>
        <v>0.00442632267262053</v>
      </c>
      <c r="AE2296" s="13">
        <f t="shared" si="503"/>
        <v>0.995573677327379</v>
      </c>
    </row>
    <row r="2297" spans="1:31">
      <c r="A2297" s="5" t="s">
        <v>4621</v>
      </c>
      <c r="B2297" s="5" t="s">
        <v>4622</v>
      </c>
      <c r="C2297" s="6">
        <v>636990227.99</v>
      </c>
      <c r="D2297" s="6">
        <v>0</v>
      </c>
      <c r="E2297" s="6">
        <v>0</v>
      </c>
      <c r="F2297" s="6">
        <v>0</v>
      </c>
      <c r="G2297" s="6">
        <v>25698938.61</v>
      </c>
      <c r="H2297" s="6">
        <v>150000000</v>
      </c>
      <c r="I2297" s="6">
        <v>0</v>
      </c>
      <c r="J2297" s="6">
        <v>0</v>
      </c>
      <c r="K2297" s="6">
        <v>659613.89</v>
      </c>
      <c r="L2297" s="6">
        <v>392886000</v>
      </c>
      <c r="M2297" s="6">
        <v>1625539703.22</v>
      </c>
      <c r="N2297" s="6">
        <v>0</v>
      </c>
      <c r="O2297" s="6">
        <v>186901.81</v>
      </c>
      <c r="P2297" s="6">
        <v>44688618.92</v>
      </c>
      <c r="Q2297" s="6">
        <v>628502481.25</v>
      </c>
      <c r="R2297" s="8">
        <f t="shared" si="490"/>
        <v>813348780.49</v>
      </c>
      <c r="S2297" s="8">
        <f t="shared" si="491"/>
        <v>2691803705.2</v>
      </c>
      <c r="T2297" s="8">
        <f t="shared" si="492"/>
        <v>3505152485.69</v>
      </c>
      <c r="U2297" s="8">
        <f t="shared" si="493"/>
        <v>662689166.6</v>
      </c>
      <c r="V2297" s="8">
        <f t="shared" si="494"/>
        <v>150659613.89</v>
      </c>
      <c r="W2297" s="8">
        <f t="shared" si="495"/>
        <v>662689166.6</v>
      </c>
      <c r="X2297" s="8">
        <f t="shared" si="496"/>
        <v>2842463319.09</v>
      </c>
      <c r="Y2297" s="13">
        <f t="shared" si="497"/>
        <v>0.232043765231483</v>
      </c>
      <c r="Z2297" s="13">
        <f t="shared" si="498"/>
        <v>0.767956234768517</v>
      </c>
      <c r="AA2297" s="13">
        <f t="shared" si="499"/>
        <v>1.30215753805479</v>
      </c>
      <c r="AB2297" s="13">
        <f t="shared" si="500"/>
        <v>0.814766287841195</v>
      </c>
      <c r="AC2297" s="13">
        <f t="shared" si="501"/>
        <v>0.185233712158805</v>
      </c>
      <c r="AD2297" s="13">
        <f t="shared" si="502"/>
        <v>0.189061437214349</v>
      </c>
      <c r="AE2297" s="13">
        <f t="shared" si="503"/>
        <v>0.810938562785651</v>
      </c>
    </row>
    <row r="2298" spans="1:31">
      <c r="A2298" s="5" t="s">
        <v>4623</v>
      </c>
      <c r="B2298" s="5" t="s">
        <v>4624</v>
      </c>
      <c r="C2298" s="6">
        <v>8150482.04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0</v>
      </c>
      <c r="K2298" s="6">
        <v>3477484.67</v>
      </c>
      <c r="L2298" s="6">
        <v>401000000</v>
      </c>
      <c r="M2298" s="6">
        <v>387445563.61</v>
      </c>
      <c r="N2298" s="6">
        <v>0</v>
      </c>
      <c r="O2298" s="6">
        <v>284753.85</v>
      </c>
      <c r="P2298" s="6">
        <v>26833697.26</v>
      </c>
      <c r="Q2298" s="6">
        <v>579152195.35</v>
      </c>
      <c r="R2298" s="8">
        <f t="shared" si="490"/>
        <v>11627966.71</v>
      </c>
      <c r="S2298" s="8">
        <f t="shared" si="491"/>
        <v>1394716210.07</v>
      </c>
      <c r="T2298" s="8">
        <f t="shared" si="492"/>
        <v>1406344176.78</v>
      </c>
      <c r="U2298" s="8">
        <f t="shared" si="493"/>
        <v>8150482.04</v>
      </c>
      <c r="V2298" s="8">
        <f t="shared" si="494"/>
        <v>3477484.67</v>
      </c>
      <c r="W2298" s="8">
        <f t="shared" si="495"/>
        <v>8150482.04</v>
      </c>
      <c r="X2298" s="8">
        <f t="shared" si="496"/>
        <v>1398193694.74</v>
      </c>
      <c r="Y2298" s="13">
        <f t="shared" si="497"/>
        <v>0.00826822260296457</v>
      </c>
      <c r="Z2298" s="13">
        <f t="shared" si="498"/>
        <v>0.991731777397035</v>
      </c>
      <c r="AA2298" s="13">
        <f t="shared" si="499"/>
        <v>1.00833715606519</v>
      </c>
      <c r="AB2298" s="13">
        <f t="shared" si="500"/>
        <v>0.700937854680184</v>
      </c>
      <c r="AC2298" s="13">
        <f t="shared" si="501"/>
        <v>0.299062145319816</v>
      </c>
      <c r="AD2298" s="13">
        <f t="shared" si="502"/>
        <v>0.00579551021334019</v>
      </c>
      <c r="AE2298" s="13">
        <f t="shared" si="503"/>
        <v>0.99420448978666</v>
      </c>
    </row>
    <row r="2299" spans="1:31">
      <c r="A2299" s="5" t="s">
        <v>4625</v>
      </c>
      <c r="B2299" s="5" t="s">
        <v>4626</v>
      </c>
      <c r="C2299" s="6">
        <v>592738911.54</v>
      </c>
      <c r="D2299" s="6">
        <v>0</v>
      </c>
      <c r="E2299" s="6">
        <v>0</v>
      </c>
      <c r="F2299" s="6">
        <v>0</v>
      </c>
      <c r="G2299" s="6">
        <v>358678076.53</v>
      </c>
      <c r="H2299" s="6">
        <v>725191421.42</v>
      </c>
      <c r="I2299" s="6">
        <v>0</v>
      </c>
      <c r="J2299" s="6">
        <v>0</v>
      </c>
      <c r="K2299" s="6">
        <v>3533264.59</v>
      </c>
      <c r="L2299" s="6">
        <v>500000000</v>
      </c>
      <c r="M2299" s="6">
        <v>585978487.48</v>
      </c>
      <c r="N2299" s="6">
        <v>0</v>
      </c>
      <c r="O2299" s="6">
        <v>0</v>
      </c>
      <c r="P2299" s="6">
        <v>72368977.55</v>
      </c>
      <c r="Q2299" s="6">
        <v>998044239.14</v>
      </c>
      <c r="R2299" s="8">
        <f t="shared" si="490"/>
        <v>1680141674.08</v>
      </c>
      <c r="S2299" s="8">
        <f t="shared" si="491"/>
        <v>2156391704.17</v>
      </c>
      <c r="T2299" s="8">
        <f t="shared" si="492"/>
        <v>3836533378.25</v>
      </c>
      <c r="U2299" s="8">
        <f t="shared" si="493"/>
        <v>951416988.07</v>
      </c>
      <c r="V2299" s="8">
        <f t="shared" si="494"/>
        <v>728724686.01</v>
      </c>
      <c r="W2299" s="8">
        <f t="shared" si="495"/>
        <v>951416988.07</v>
      </c>
      <c r="X2299" s="8">
        <f t="shared" si="496"/>
        <v>2885116390.18</v>
      </c>
      <c r="Y2299" s="13">
        <f t="shared" si="497"/>
        <v>0.43793224466781</v>
      </c>
      <c r="Z2299" s="13">
        <f t="shared" si="498"/>
        <v>0.56206775533219</v>
      </c>
      <c r="AA2299" s="13">
        <f t="shared" si="499"/>
        <v>1.77914493495359</v>
      </c>
      <c r="AB2299" s="13">
        <f t="shared" si="500"/>
        <v>0.566271882155992</v>
      </c>
      <c r="AC2299" s="13">
        <f t="shared" si="501"/>
        <v>0.433728117844009</v>
      </c>
      <c r="AD2299" s="13">
        <f t="shared" si="502"/>
        <v>0.247988716444839</v>
      </c>
      <c r="AE2299" s="13">
        <f t="shared" si="503"/>
        <v>0.752011283555161</v>
      </c>
    </row>
    <row r="2300" spans="1:31">
      <c r="A2300" s="5" t="s">
        <v>4627</v>
      </c>
      <c r="B2300" s="5" t="s">
        <v>4628</v>
      </c>
      <c r="C2300" s="6">
        <v>882230799.34</v>
      </c>
      <c r="D2300" s="6">
        <v>0</v>
      </c>
      <c r="E2300" s="6">
        <v>0</v>
      </c>
      <c r="F2300" s="6">
        <v>0</v>
      </c>
      <c r="G2300" s="6">
        <v>41000000</v>
      </c>
      <c r="H2300" s="6">
        <v>137000000</v>
      </c>
      <c r="I2300" s="6">
        <v>0</v>
      </c>
      <c r="J2300" s="6">
        <v>0</v>
      </c>
      <c r="K2300" s="6">
        <v>17803151.28</v>
      </c>
      <c r="L2300" s="6">
        <v>400010000</v>
      </c>
      <c r="M2300" s="6">
        <v>461297728.52</v>
      </c>
      <c r="N2300" s="6">
        <v>0</v>
      </c>
      <c r="O2300" s="6">
        <v>0</v>
      </c>
      <c r="P2300" s="6">
        <v>27655733.7</v>
      </c>
      <c r="Q2300" s="6">
        <v>992702906.92</v>
      </c>
      <c r="R2300" s="8">
        <f t="shared" si="490"/>
        <v>1078033950.62</v>
      </c>
      <c r="S2300" s="8">
        <f t="shared" si="491"/>
        <v>1881666369.14</v>
      </c>
      <c r="T2300" s="8">
        <f t="shared" si="492"/>
        <v>2959700319.76</v>
      </c>
      <c r="U2300" s="8">
        <f t="shared" si="493"/>
        <v>923230799.34</v>
      </c>
      <c r="V2300" s="8">
        <f t="shared" si="494"/>
        <v>154803151.28</v>
      </c>
      <c r="W2300" s="8">
        <f t="shared" si="495"/>
        <v>923230799.34</v>
      </c>
      <c r="X2300" s="8">
        <f t="shared" si="496"/>
        <v>2036469520.42</v>
      </c>
      <c r="Y2300" s="13">
        <f t="shared" si="497"/>
        <v>0.364237535612192</v>
      </c>
      <c r="Z2300" s="13">
        <f t="shared" si="498"/>
        <v>0.635762464387808</v>
      </c>
      <c r="AA2300" s="13">
        <f t="shared" si="499"/>
        <v>1.57291450190116</v>
      </c>
      <c r="AB2300" s="13">
        <f t="shared" si="500"/>
        <v>0.856402341326106</v>
      </c>
      <c r="AC2300" s="13">
        <f t="shared" si="501"/>
        <v>0.143597658673894</v>
      </c>
      <c r="AD2300" s="13">
        <f t="shared" si="502"/>
        <v>0.311933878297132</v>
      </c>
      <c r="AE2300" s="13">
        <f t="shared" si="503"/>
        <v>0.688066121702867</v>
      </c>
    </row>
    <row r="2301" spans="1:31">
      <c r="A2301" s="5" t="s">
        <v>4629</v>
      </c>
      <c r="B2301" s="5" t="s">
        <v>4630</v>
      </c>
      <c r="C2301" s="6">
        <v>337118802.58</v>
      </c>
      <c r="D2301" s="6">
        <v>0</v>
      </c>
      <c r="E2301" s="6">
        <v>0</v>
      </c>
      <c r="F2301" s="6">
        <v>0</v>
      </c>
      <c r="G2301" s="6">
        <v>29165367.36</v>
      </c>
      <c r="H2301" s="6">
        <v>611386632.75</v>
      </c>
      <c r="I2301" s="6">
        <v>0</v>
      </c>
      <c r="J2301" s="6">
        <v>0</v>
      </c>
      <c r="K2301" s="6">
        <v>435914.47</v>
      </c>
      <c r="L2301" s="6">
        <v>642380414</v>
      </c>
      <c r="M2301" s="6">
        <v>348234954.87</v>
      </c>
      <c r="N2301" s="6">
        <v>0</v>
      </c>
      <c r="O2301" s="6">
        <v>0</v>
      </c>
      <c r="P2301" s="6">
        <v>72337437.46</v>
      </c>
      <c r="Q2301" s="6">
        <v>736002212.4</v>
      </c>
      <c r="R2301" s="8">
        <f t="shared" si="490"/>
        <v>978106717.16</v>
      </c>
      <c r="S2301" s="8">
        <f t="shared" si="491"/>
        <v>1798955018.73</v>
      </c>
      <c r="T2301" s="8">
        <f t="shared" si="492"/>
        <v>2777061735.89</v>
      </c>
      <c r="U2301" s="8">
        <f t="shared" si="493"/>
        <v>366284169.94</v>
      </c>
      <c r="V2301" s="8">
        <f t="shared" si="494"/>
        <v>611822547.22</v>
      </c>
      <c r="W2301" s="8">
        <f t="shared" si="495"/>
        <v>366284169.94</v>
      </c>
      <c r="X2301" s="8">
        <f t="shared" si="496"/>
        <v>2410777565.95</v>
      </c>
      <c r="Y2301" s="13">
        <f t="shared" si="497"/>
        <v>0.352209208934469</v>
      </c>
      <c r="Z2301" s="13">
        <f t="shared" si="498"/>
        <v>0.647790791065531</v>
      </c>
      <c r="AA2301" s="13">
        <f t="shared" si="499"/>
        <v>1.54370826784236</v>
      </c>
      <c r="AB2301" s="13">
        <f t="shared" si="500"/>
        <v>0.374482828421352</v>
      </c>
      <c r="AC2301" s="13">
        <f t="shared" si="501"/>
        <v>0.625517171578648</v>
      </c>
      <c r="AD2301" s="13">
        <f t="shared" si="502"/>
        <v>0.131896300757827</v>
      </c>
      <c r="AE2301" s="13">
        <f t="shared" si="503"/>
        <v>0.868103699242173</v>
      </c>
    </row>
    <row r="2302" spans="1:31">
      <c r="A2302" s="5" t="s">
        <v>4631</v>
      </c>
      <c r="B2302" s="5" t="s">
        <v>4632</v>
      </c>
      <c r="C2302" s="6">
        <v>639543439.15</v>
      </c>
      <c r="D2302" s="6">
        <v>0</v>
      </c>
      <c r="E2302" s="6">
        <v>0</v>
      </c>
      <c r="F2302" s="6">
        <v>0</v>
      </c>
      <c r="G2302" s="6">
        <v>51870838.49</v>
      </c>
      <c r="H2302" s="6">
        <v>394562521.03</v>
      </c>
      <c r="I2302" s="6">
        <v>0</v>
      </c>
      <c r="J2302" s="6">
        <v>0</v>
      </c>
      <c r="K2302" s="6">
        <v>5188324.54</v>
      </c>
      <c r="L2302" s="6">
        <v>400100000</v>
      </c>
      <c r="M2302" s="6">
        <v>716032275.42</v>
      </c>
      <c r="N2302" s="6">
        <v>0</v>
      </c>
      <c r="O2302" s="6">
        <v>0</v>
      </c>
      <c r="P2302" s="6">
        <v>74445641.56</v>
      </c>
      <c r="Q2302" s="6">
        <v>660958299.47</v>
      </c>
      <c r="R2302" s="8">
        <f t="shared" si="490"/>
        <v>1091165123.21</v>
      </c>
      <c r="S2302" s="8">
        <f t="shared" si="491"/>
        <v>1851536216.45</v>
      </c>
      <c r="T2302" s="8">
        <f t="shared" si="492"/>
        <v>2942701339.66</v>
      </c>
      <c r="U2302" s="8">
        <f t="shared" si="493"/>
        <v>691414277.64</v>
      </c>
      <c r="V2302" s="8">
        <f t="shared" si="494"/>
        <v>399750845.57</v>
      </c>
      <c r="W2302" s="8">
        <f t="shared" si="495"/>
        <v>691414277.64</v>
      </c>
      <c r="X2302" s="8">
        <f t="shared" si="496"/>
        <v>2251287062.02</v>
      </c>
      <c r="Y2302" s="13">
        <f t="shared" si="497"/>
        <v>0.370803896577583</v>
      </c>
      <c r="Z2302" s="13">
        <f t="shared" si="498"/>
        <v>0.629196103422418</v>
      </c>
      <c r="AA2302" s="13">
        <f t="shared" si="499"/>
        <v>1.5893296137097</v>
      </c>
      <c r="AB2302" s="13">
        <f t="shared" si="500"/>
        <v>0.633647706413115</v>
      </c>
      <c r="AC2302" s="13">
        <f t="shared" si="501"/>
        <v>0.366352293586885</v>
      </c>
      <c r="AD2302" s="13">
        <f t="shared" si="502"/>
        <v>0.234959038595431</v>
      </c>
      <c r="AE2302" s="13">
        <f t="shared" si="503"/>
        <v>0.765040961404569</v>
      </c>
    </row>
    <row r="2303" spans="1:31">
      <c r="A2303" s="5" t="s">
        <v>4633</v>
      </c>
      <c r="B2303" s="5" t="s">
        <v>4634</v>
      </c>
      <c r="C2303" s="6">
        <v>16000000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126800000</v>
      </c>
      <c r="M2303" s="6">
        <v>630519276.87</v>
      </c>
      <c r="N2303" s="6">
        <v>0</v>
      </c>
      <c r="O2303" s="6">
        <v>12580227.84</v>
      </c>
      <c r="P2303" s="6">
        <v>34248128.92</v>
      </c>
      <c r="Q2303" s="6">
        <v>369392556.04</v>
      </c>
      <c r="R2303" s="8">
        <f t="shared" si="490"/>
        <v>16000000</v>
      </c>
      <c r="S2303" s="8">
        <f t="shared" si="491"/>
        <v>1173540189.67</v>
      </c>
      <c r="T2303" s="8">
        <f t="shared" si="492"/>
        <v>1189540189.67</v>
      </c>
      <c r="U2303" s="8">
        <f t="shared" si="493"/>
        <v>16000000</v>
      </c>
      <c r="V2303" s="8">
        <f t="shared" si="494"/>
        <v>0</v>
      </c>
      <c r="W2303" s="8">
        <f t="shared" si="495"/>
        <v>16000000</v>
      </c>
      <c r="X2303" s="8">
        <f t="shared" si="496"/>
        <v>1173540189.67</v>
      </c>
      <c r="Y2303" s="13">
        <f t="shared" si="497"/>
        <v>0.013450575389503</v>
      </c>
      <c r="Z2303" s="13">
        <f t="shared" si="498"/>
        <v>0.986549424610497</v>
      </c>
      <c r="AA2303" s="13">
        <f t="shared" si="499"/>
        <v>1.01363395999629</v>
      </c>
      <c r="AB2303" s="13">
        <f t="shared" si="500"/>
        <v>1</v>
      </c>
      <c r="AC2303" s="13">
        <f t="shared" si="501"/>
        <v>0</v>
      </c>
      <c r="AD2303" s="13">
        <f t="shared" si="502"/>
        <v>0.013450575389503</v>
      </c>
      <c r="AE2303" s="13">
        <f t="shared" si="503"/>
        <v>0.986549424610497</v>
      </c>
    </row>
    <row r="2304" spans="1:31">
      <c r="A2304" s="5" t="s">
        <v>4635</v>
      </c>
      <c r="B2304" s="5" t="s">
        <v>4636</v>
      </c>
      <c r="C2304" s="6">
        <v>65000000</v>
      </c>
      <c r="D2304" s="6">
        <v>0</v>
      </c>
      <c r="E2304" s="6">
        <v>0</v>
      </c>
      <c r="F2304" s="6">
        <v>0</v>
      </c>
      <c r="G2304" s="6">
        <v>0</v>
      </c>
      <c r="H2304" s="6">
        <v>0</v>
      </c>
      <c r="I2304" s="6">
        <v>0</v>
      </c>
      <c r="J2304" s="6">
        <v>0</v>
      </c>
      <c r="K2304" s="6">
        <v>358515.95</v>
      </c>
      <c r="L2304" s="6">
        <v>416680000</v>
      </c>
      <c r="M2304" s="6">
        <v>785465818.95</v>
      </c>
      <c r="N2304" s="6">
        <v>0</v>
      </c>
      <c r="O2304" s="6">
        <v>0</v>
      </c>
      <c r="P2304" s="6">
        <v>40309987.48</v>
      </c>
      <c r="Q2304" s="6">
        <v>733288058.32</v>
      </c>
      <c r="R2304" s="8">
        <f t="shared" si="490"/>
        <v>65358515.95</v>
      </c>
      <c r="S2304" s="8">
        <f t="shared" si="491"/>
        <v>1975743864.75</v>
      </c>
      <c r="T2304" s="8">
        <f t="shared" si="492"/>
        <v>2041102380.7</v>
      </c>
      <c r="U2304" s="8">
        <f t="shared" si="493"/>
        <v>65000000</v>
      </c>
      <c r="V2304" s="8">
        <f t="shared" si="494"/>
        <v>358515.95</v>
      </c>
      <c r="W2304" s="8">
        <f t="shared" si="495"/>
        <v>65000000</v>
      </c>
      <c r="X2304" s="8">
        <f t="shared" si="496"/>
        <v>1976102380.7</v>
      </c>
      <c r="Y2304" s="13">
        <f t="shared" si="497"/>
        <v>0.0320211845167635</v>
      </c>
      <c r="Z2304" s="13">
        <f t="shared" si="498"/>
        <v>0.967978815483236</v>
      </c>
      <c r="AA2304" s="13">
        <f t="shared" si="499"/>
        <v>1.03308046003133</v>
      </c>
      <c r="AB2304" s="13">
        <f t="shared" si="500"/>
        <v>0.994514625297272</v>
      </c>
      <c r="AC2304" s="13">
        <f t="shared" si="501"/>
        <v>0.00548537470272839</v>
      </c>
      <c r="AD2304" s="13">
        <f t="shared" si="502"/>
        <v>0.0318455363212639</v>
      </c>
      <c r="AE2304" s="13">
        <f t="shared" si="503"/>
        <v>0.968154463678736</v>
      </c>
    </row>
    <row r="2305" spans="1:31">
      <c r="A2305" s="5" t="s">
        <v>4637</v>
      </c>
      <c r="B2305" s="5" t="s">
        <v>4638</v>
      </c>
      <c r="C2305" s="6">
        <v>63972281.94</v>
      </c>
      <c r="D2305" s="6">
        <v>0</v>
      </c>
      <c r="E2305" s="6">
        <v>0</v>
      </c>
      <c r="F2305" s="6">
        <v>0</v>
      </c>
      <c r="G2305" s="6">
        <v>44108845.34</v>
      </c>
      <c r="H2305" s="6">
        <v>34400000</v>
      </c>
      <c r="I2305" s="6">
        <v>0</v>
      </c>
      <c r="J2305" s="6">
        <v>0</v>
      </c>
      <c r="K2305" s="6">
        <v>190934483.31</v>
      </c>
      <c r="L2305" s="6">
        <v>266670000</v>
      </c>
      <c r="M2305" s="6">
        <v>725220533.83</v>
      </c>
      <c r="N2305" s="6">
        <v>0</v>
      </c>
      <c r="O2305" s="6">
        <v>0</v>
      </c>
      <c r="P2305" s="6">
        <v>36463874.24</v>
      </c>
      <c r="Q2305" s="6">
        <v>840334660.04</v>
      </c>
      <c r="R2305" s="8">
        <f t="shared" si="490"/>
        <v>333415610.59</v>
      </c>
      <c r="S2305" s="8">
        <f t="shared" si="491"/>
        <v>1868689068.11</v>
      </c>
      <c r="T2305" s="8">
        <f t="shared" si="492"/>
        <v>2202104678.7</v>
      </c>
      <c r="U2305" s="8">
        <f t="shared" si="493"/>
        <v>108081127.28</v>
      </c>
      <c r="V2305" s="8">
        <f t="shared" si="494"/>
        <v>225334483.31</v>
      </c>
      <c r="W2305" s="8">
        <f t="shared" si="495"/>
        <v>108081127.28</v>
      </c>
      <c r="X2305" s="8">
        <f t="shared" si="496"/>
        <v>2094023551.42</v>
      </c>
      <c r="Y2305" s="13">
        <f t="shared" si="497"/>
        <v>0.151407702737742</v>
      </c>
      <c r="Z2305" s="13">
        <f t="shared" si="498"/>
        <v>0.848592297262258</v>
      </c>
      <c r="AA2305" s="13">
        <f t="shared" si="499"/>
        <v>1.17842219782835</v>
      </c>
      <c r="AB2305" s="13">
        <f t="shared" si="500"/>
        <v>0.324163368022102</v>
      </c>
      <c r="AC2305" s="13">
        <f t="shared" si="501"/>
        <v>0.675836631977898</v>
      </c>
      <c r="AD2305" s="13">
        <f t="shared" si="502"/>
        <v>0.0490808308639556</v>
      </c>
      <c r="AE2305" s="13">
        <f t="shared" si="503"/>
        <v>0.950919169136044</v>
      </c>
    </row>
    <row r="2306" spans="1:31">
      <c r="A2306" s="5" t="s">
        <v>4639</v>
      </c>
      <c r="B2306" s="5" t="s">
        <v>4640</v>
      </c>
      <c r="C2306" s="6">
        <v>179704746.11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6">
        <v>135200000</v>
      </c>
      <c r="M2306" s="6">
        <v>459369311.08</v>
      </c>
      <c r="N2306" s="6">
        <v>0</v>
      </c>
      <c r="O2306" s="6">
        <v>0</v>
      </c>
      <c r="P2306" s="6">
        <v>8864975.41</v>
      </c>
      <c r="Q2306" s="6">
        <v>301504767.78</v>
      </c>
      <c r="R2306" s="8">
        <f t="shared" si="490"/>
        <v>179704746.11</v>
      </c>
      <c r="S2306" s="8">
        <f t="shared" si="491"/>
        <v>904939054.27</v>
      </c>
      <c r="T2306" s="8">
        <f t="shared" si="492"/>
        <v>1084643800.38</v>
      </c>
      <c r="U2306" s="8">
        <f t="shared" si="493"/>
        <v>179704746.11</v>
      </c>
      <c r="V2306" s="8">
        <f t="shared" si="494"/>
        <v>0</v>
      </c>
      <c r="W2306" s="8">
        <f t="shared" si="495"/>
        <v>179704746.11</v>
      </c>
      <c r="X2306" s="8">
        <f t="shared" si="496"/>
        <v>904939054.27</v>
      </c>
      <c r="Y2306" s="13">
        <f t="shared" si="497"/>
        <v>0.165680886247671</v>
      </c>
      <c r="Z2306" s="13">
        <f t="shared" si="498"/>
        <v>0.834319113752329</v>
      </c>
      <c r="AA2306" s="13">
        <f t="shared" si="499"/>
        <v>1.19858215341912</v>
      </c>
      <c r="AB2306" s="13">
        <f t="shared" si="500"/>
        <v>1</v>
      </c>
      <c r="AC2306" s="13">
        <f t="shared" si="501"/>
        <v>0</v>
      </c>
      <c r="AD2306" s="13">
        <f t="shared" si="502"/>
        <v>0.165680886247671</v>
      </c>
      <c r="AE2306" s="13">
        <f t="shared" si="503"/>
        <v>0.834319113752329</v>
      </c>
    </row>
    <row r="2307" spans="1:31">
      <c r="A2307" s="5" t="s">
        <v>4641</v>
      </c>
      <c r="B2307" s="5" t="s">
        <v>4642</v>
      </c>
      <c r="C2307" s="6">
        <v>39452207.45</v>
      </c>
      <c r="D2307" s="6">
        <v>0</v>
      </c>
      <c r="E2307" s="6">
        <v>0</v>
      </c>
      <c r="F2307" s="6">
        <v>0</v>
      </c>
      <c r="G2307" s="6">
        <v>359269.46</v>
      </c>
      <c r="H2307" s="6">
        <v>0</v>
      </c>
      <c r="I2307" s="6">
        <v>0</v>
      </c>
      <c r="J2307" s="6">
        <v>0</v>
      </c>
      <c r="K2307" s="6">
        <v>20512452.32</v>
      </c>
      <c r="L2307" s="6">
        <v>435000000</v>
      </c>
      <c r="M2307" s="6">
        <v>1393496298.07</v>
      </c>
      <c r="N2307" s="6">
        <v>0</v>
      </c>
      <c r="O2307" s="6">
        <v>0</v>
      </c>
      <c r="P2307" s="6">
        <v>103456398.69</v>
      </c>
      <c r="Q2307" s="6">
        <v>1126460933.64</v>
      </c>
      <c r="R2307" s="8">
        <f t="shared" ref="R2307:R2370" si="504">C2307+D2307+E2307+F2307+G2307+H2307+I2307+J2307+K2307</f>
        <v>60323929.23</v>
      </c>
      <c r="S2307" s="8">
        <f t="shared" ref="S2307:S2370" si="505">L2307+M2307-N2307+O2307+P2307+Q2307</f>
        <v>3058413630.4</v>
      </c>
      <c r="T2307" s="8">
        <f t="shared" ref="T2307:T2370" si="506">R2307+S2307</f>
        <v>3118737559.63</v>
      </c>
      <c r="U2307" s="8">
        <f t="shared" ref="U2307:U2370" si="507">C2307+D2307+E2307+F2307+G2307</f>
        <v>39811476.91</v>
      </c>
      <c r="V2307" s="8">
        <f t="shared" ref="V2307:V2370" si="508">H2307+I2307+J2307+K2307</f>
        <v>20512452.32</v>
      </c>
      <c r="W2307" s="8">
        <f t="shared" ref="W2307:W2370" si="509">U2307</f>
        <v>39811476.91</v>
      </c>
      <c r="X2307" s="8">
        <f t="shared" ref="X2307:X2370" si="510">V2307+S2307</f>
        <v>3078926082.72</v>
      </c>
      <c r="Y2307" s="13">
        <f t="shared" ref="Y2307:Y2370" si="511">R2307/T2307</f>
        <v>0.0193424191925776</v>
      </c>
      <c r="Z2307" s="13">
        <f t="shared" ref="Z2307:Z2370" si="512">S2307/T2307</f>
        <v>0.980657580807422</v>
      </c>
      <c r="AA2307" s="13">
        <f t="shared" ref="AA2307:AA2370" si="513">T2307/S2307</f>
        <v>1.01972392766969</v>
      </c>
      <c r="AB2307" s="13">
        <f t="shared" ref="AB2307:AB2370" si="514">U2307/R2307</f>
        <v>0.659961600946265</v>
      </c>
      <c r="AC2307" s="13">
        <f t="shared" ref="AC2307:AC2370" si="515">V2307/R2307</f>
        <v>0.340038399053735</v>
      </c>
      <c r="AD2307" s="13">
        <f t="shared" ref="AD2307:AD2370" si="516">W2307/T2307</f>
        <v>0.0127652539365073</v>
      </c>
      <c r="AE2307" s="13">
        <f t="shared" ref="AE2307:AE2370" si="517">X2307/T2307</f>
        <v>0.987234746063493</v>
      </c>
    </row>
    <row r="2308" spans="1:31">
      <c r="A2308" s="5" t="s">
        <v>4643</v>
      </c>
      <c r="B2308" s="5" t="s">
        <v>4644</v>
      </c>
      <c r="C2308" s="6">
        <v>319398000</v>
      </c>
      <c r="D2308" s="6">
        <v>0</v>
      </c>
      <c r="E2308" s="6">
        <v>0</v>
      </c>
      <c r="F2308" s="6">
        <v>0</v>
      </c>
      <c r="G2308" s="6">
        <v>5440400</v>
      </c>
      <c r="H2308" s="6">
        <v>162934400</v>
      </c>
      <c r="I2308" s="6">
        <v>0</v>
      </c>
      <c r="J2308" s="6">
        <v>0</v>
      </c>
      <c r="K2308" s="6">
        <v>91431.57</v>
      </c>
      <c r="L2308" s="6">
        <v>440000000</v>
      </c>
      <c r="M2308" s="6">
        <v>294040062.86</v>
      </c>
      <c r="N2308" s="6">
        <v>0</v>
      </c>
      <c r="O2308" s="6">
        <v>0</v>
      </c>
      <c r="P2308" s="6">
        <v>47743899.82</v>
      </c>
      <c r="Q2308" s="6">
        <v>347292648.09</v>
      </c>
      <c r="R2308" s="8">
        <f t="shared" si="504"/>
        <v>487864231.57</v>
      </c>
      <c r="S2308" s="8">
        <f t="shared" si="505"/>
        <v>1129076610.77</v>
      </c>
      <c r="T2308" s="8">
        <f t="shared" si="506"/>
        <v>1616940842.34</v>
      </c>
      <c r="U2308" s="8">
        <f t="shared" si="507"/>
        <v>324838400</v>
      </c>
      <c r="V2308" s="8">
        <f t="shared" si="508"/>
        <v>163025831.57</v>
      </c>
      <c r="W2308" s="8">
        <f t="shared" si="509"/>
        <v>324838400</v>
      </c>
      <c r="X2308" s="8">
        <f t="shared" si="510"/>
        <v>1292102442.34</v>
      </c>
      <c r="Y2308" s="13">
        <f t="shared" si="511"/>
        <v>0.301720519882455</v>
      </c>
      <c r="Z2308" s="13">
        <f t="shared" si="512"/>
        <v>0.698279480117545</v>
      </c>
      <c r="AA2308" s="13">
        <f t="shared" si="513"/>
        <v>1.43209134518984</v>
      </c>
      <c r="AB2308" s="13">
        <f t="shared" si="514"/>
        <v>0.665837704384752</v>
      </c>
      <c r="AC2308" s="13">
        <f t="shared" si="515"/>
        <v>0.334162295615248</v>
      </c>
      <c r="AD2308" s="13">
        <f t="shared" si="516"/>
        <v>0.200896898324308</v>
      </c>
      <c r="AE2308" s="13">
        <f t="shared" si="517"/>
        <v>0.799103101675692</v>
      </c>
    </row>
    <row r="2309" spans="1:31">
      <c r="A2309" s="5" t="s">
        <v>4645</v>
      </c>
      <c r="B2309" s="5" t="s">
        <v>4646</v>
      </c>
      <c r="C2309" s="6">
        <v>178534225.14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0</v>
      </c>
      <c r="K2309" s="6">
        <v>89958.52</v>
      </c>
      <c r="L2309" s="6">
        <v>142923950</v>
      </c>
      <c r="M2309" s="6">
        <v>781155434.1</v>
      </c>
      <c r="N2309" s="6">
        <v>0</v>
      </c>
      <c r="O2309" s="6">
        <v>2292479.35</v>
      </c>
      <c r="P2309" s="6">
        <v>12430140.49</v>
      </c>
      <c r="Q2309" s="6">
        <v>468044368.04</v>
      </c>
      <c r="R2309" s="8">
        <f t="shared" si="504"/>
        <v>178624183.66</v>
      </c>
      <c r="S2309" s="8">
        <f t="shared" si="505"/>
        <v>1406846371.98</v>
      </c>
      <c r="T2309" s="8">
        <f t="shared" si="506"/>
        <v>1585470555.64</v>
      </c>
      <c r="U2309" s="8">
        <f t="shared" si="507"/>
        <v>178534225.14</v>
      </c>
      <c r="V2309" s="8">
        <f t="shared" si="508"/>
        <v>89958.52</v>
      </c>
      <c r="W2309" s="8">
        <f t="shared" si="509"/>
        <v>178534225.14</v>
      </c>
      <c r="X2309" s="8">
        <f t="shared" si="510"/>
        <v>1406936330.5</v>
      </c>
      <c r="Y2309" s="13">
        <f t="shared" si="511"/>
        <v>0.112663198332242</v>
      </c>
      <c r="Z2309" s="13">
        <f t="shared" si="512"/>
        <v>0.887336801667758</v>
      </c>
      <c r="AA2309" s="13">
        <f t="shared" si="513"/>
        <v>1.12696779635477</v>
      </c>
      <c r="AB2309" s="13">
        <f t="shared" si="514"/>
        <v>0.999496381071383</v>
      </c>
      <c r="AC2309" s="13">
        <f t="shared" si="515"/>
        <v>0.000503618928617361</v>
      </c>
      <c r="AD2309" s="13">
        <f t="shared" si="516"/>
        <v>0.112606459013004</v>
      </c>
      <c r="AE2309" s="13">
        <f t="shared" si="517"/>
        <v>0.887393540986996</v>
      </c>
    </row>
    <row r="2310" spans="1:31">
      <c r="A2310" s="5" t="s">
        <v>4647</v>
      </c>
      <c r="B2310" s="5" t="s">
        <v>4648</v>
      </c>
      <c r="C2310" s="6">
        <v>90103583.34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0</v>
      </c>
      <c r="K2310" s="6">
        <v>131143903.27</v>
      </c>
      <c r="L2310" s="6">
        <v>404038000</v>
      </c>
      <c r="M2310" s="6">
        <v>678868295.7</v>
      </c>
      <c r="N2310" s="6">
        <v>20871060</v>
      </c>
      <c r="O2310" s="6">
        <v>0</v>
      </c>
      <c r="P2310" s="6">
        <v>104713483.92</v>
      </c>
      <c r="Q2310" s="6">
        <v>608569845.71</v>
      </c>
      <c r="R2310" s="8">
        <f t="shared" si="504"/>
        <v>221247486.61</v>
      </c>
      <c r="S2310" s="8">
        <f t="shared" si="505"/>
        <v>1775318565.33</v>
      </c>
      <c r="T2310" s="8">
        <f t="shared" si="506"/>
        <v>1996566051.94</v>
      </c>
      <c r="U2310" s="8">
        <f t="shared" si="507"/>
        <v>90103583.34</v>
      </c>
      <c r="V2310" s="8">
        <f t="shared" si="508"/>
        <v>131143903.27</v>
      </c>
      <c r="W2310" s="8">
        <f t="shared" si="509"/>
        <v>90103583.34</v>
      </c>
      <c r="X2310" s="8">
        <f t="shared" si="510"/>
        <v>1906462468.6</v>
      </c>
      <c r="Y2310" s="13">
        <f t="shared" si="511"/>
        <v>0.110814008079032</v>
      </c>
      <c r="Z2310" s="13">
        <f t="shared" si="512"/>
        <v>0.889185991920968</v>
      </c>
      <c r="AA2310" s="13">
        <f t="shared" si="513"/>
        <v>1.12462410461464</v>
      </c>
      <c r="AB2310" s="13">
        <f t="shared" si="514"/>
        <v>0.407252460674631</v>
      </c>
      <c r="AC2310" s="13">
        <f t="shared" si="515"/>
        <v>0.592747539325369</v>
      </c>
      <c r="AD2310" s="13">
        <f t="shared" si="516"/>
        <v>0.0451292774674042</v>
      </c>
      <c r="AE2310" s="13">
        <f t="shared" si="517"/>
        <v>0.954870722532596</v>
      </c>
    </row>
    <row r="2311" spans="1:31">
      <c r="A2311" s="5" t="s">
        <v>4649</v>
      </c>
      <c r="B2311" s="5" t="s">
        <v>4650</v>
      </c>
      <c r="C2311" s="6">
        <v>303187887.5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6">
        <v>0</v>
      </c>
      <c r="K2311" s="6">
        <v>100048.55</v>
      </c>
      <c r="L2311" s="6">
        <v>166000000</v>
      </c>
      <c r="M2311" s="6">
        <v>912613199.97</v>
      </c>
      <c r="N2311" s="6">
        <v>0</v>
      </c>
      <c r="O2311" s="6">
        <v>252603.21</v>
      </c>
      <c r="P2311" s="6">
        <v>47853011.68</v>
      </c>
      <c r="Q2311" s="6">
        <v>598277970.32</v>
      </c>
      <c r="R2311" s="8">
        <f t="shared" si="504"/>
        <v>303287936.05</v>
      </c>
      <c r="S2311" s="8">
        <f t="shared" si="505"/>
        <v>1724996785.18</v>
      </c>
      <c r="T2311" s="8">
        <f t="shared" si="506"/>
        <v>2028284721.23</v>
      </c>
      <c r="U2311" s="8">
        <f t="shared" si="507"/>
        <v>303187887.5</v>
      </c>
      <c r="V2311" s="8">
        <f t="shared" si="508"/>
        <v>100048.55</v>
      </c>
      <c r="W2311" s="8">
        <f t="shared" si="509"/>
        <v>303187887.5</v>
      </c>
      <c r="X2311" s="8">
        <f t="shared" si="510"/>
        <v>1725096833.73</v>
      </c>
      <c r="Y2311" s="13">
        <f t="shared" si="511"/>
        <v>0.1495292711499</v>
      </c>
      <c r="Z2311" s="13">
        <f t="shared" si="512"/>
        <v>0.8504707288501</v>
      </c>
      <c r="AA2311" s="13">
        <f t="shared" si="513"/>
        <v>1.1758194210306</v>
      </c>
      <c r="AB2311" s="13">
        <f t="shared" si="514"/>
        <v>0.999670120245127</v>
      </c>
      <c r="AC2311" s="13">
        <f t="shared" si="515"/>
        <v>0.00032987975487263</v>
      </c>
      <c r="AD2311" s="13">
        <f t="shared" si="516"/>
        <v>0.149479944470587</v>
      </c>
      <c r="AE2311" s="13">
        <f t="shared" si="517"/>
        <v>0.850520055529413</v>
      </c>
    </row>
    <row r="2312" spans="1:31">
      <c r="A2312" s="5" t="s">
        <v>4651</v>
      </c>
      <c r="B2312" s="5" t="s">
        <v>4652</v>
      </c>
      <c r="C2312" s="6">
        <v>301221481.45</v>
      </c>
      <c r="D2312" s="6">
        <v>0</v>
      </c>
      <c r="E2312" s="6">
        <v>0</v>
      </c>
      <c r="F2312" s="6">
        <v>0</v>
      </c>
      <c r="G2312" s="6">
        <v>11940690.6</v>
      </c>
      <c r="H2312" s="6">
        <v>814000000</v>
      </c>
      <c r="I2312" s="6">
        <v>0</v>
      </c>
      <c r="J2312" s="6">
        <v>0</v>
      </c>
      <c r="K2312" s="6">
        <v>198803342.08</v>
      </c>
      <c r="L2312" s="6">
        <v>162844444</v>
      </c>
      <c r="M2312" s="6">
        <v>904178963.49</v>
      </c>
      <c r="N2312" s="6">
        <v>0</v>
      </c>
      <c r="O2312" s="6">
        <v>0</v>
      </c>
      <c r="P2312" s="6">
        <v>70567905.26</v>
      </c>
      <c r="Q2312" s="6">
        <v>696853254.13</v>
      </c>
      <c r="R2312" s="8">
        <f t="shared" si="504"/>
        <v>1325965514.13</v>
      </c>
      <c r="S2312" s="8">
        <f t="shared" si="505"/>
        <v>1834444566.88</v>
      </c>
      <c r="T2312" s="8">
        <f t="shared" si="506"/>
        <v>3160410081.01</v>
      </c>
      <c r="U2312" s="8">
        <f t="shared" si="507"/>
        <v>313162172.05</v>
      </c>
      <c r="V2312" s="8">
        <f t="shared" si="508"/>
        <v>1012803342.08</v>
      </c>
      <c r="W2312" s="8">
        <f t="shared" si="509"/>
        <v>313162172.05</v>
      </c>
      <c r="X2312" s="8">
        <f t="shared" si="510"/>
        <v>2847247908.96</v>
      </c>
      <c r="Y2312" s="13">
        <f t="shared" si="511"/>
        <v>0.419554893239123</v>
      </c>
      <c r="Z2312" s="13">
        <f t="shared" si="512"/>
        <v>0.580445106760877</v>
      </c>
      <c r="AA2312" s="13">
        <f t="shared" si="513"/>
        <v>1.72281579834554</v>
      </c>
      <c r="AB2312" s="13">
        <f t="shared" si="514"/>
        <v>0.236176709509277</v>
      </c>
      <c r="AC2312" s="13">
        <f t="shared" si="515"/>
        <v>0.763823290490723</v>
      </c>
      <c r="AD2312" s="13">
        <f t="shared" si="516"/>
        <v>0.0990890941437321</v>
      </c>
      <c r="AE2312" s="13">
        <f t="shared" si="517"/>
        <v>0.900910905856268</v>
      </c>
    </row>
    <row r="2313" spans="1:31">
      <c r="A2313" s="5" t="s">
        <v>4653</v>
      </c>
      <c r="B2313" s="5" t="s">
        <v>4654</v>
      </c>
      <c r="C2313" s="6">
        <v>53459345</v>
      </c>
      <c r="D2313" s="6">
        <v>0</v>
      </c>
      <c r="E2313" s="6">
        <v>0</v>
      </c>
      <c r="F2313" s="6">
        <v>0</v>
      </c>
      <c r="G2313" s="6">
        <v>0</v>
      </c>
      <c r="H2313" s="6">
        <v>20018250</v>
      </c>
      <c r="I2313" s="6">
        <v>0</v>
      </c>
      <c r="J2313" s="6">
        <v>0</v>
      </c>
      <c r="K2313" s="6">
        <v>525465.79</v>
      </c>
      <c r="L2313" s="6">
        <v>163184000</v>
      </c>
      <c r="M2313" s="6">
        <v>1469991566.05</v>
      </c>
      <c r="N2313" s="6">
        <v>0</v>
      </c>
      <c r="O2313" s="6">
        <v>-14281.51</v>
      </c>
      <c r="P2313" s="6">
        <v>79225941.12</v>
      </c>
      <c r="Q2313" s="6">
        <v>669042068.85</v>
      </c>
      <c r="R2313" s="8">
        <f t="shared" si="504"/>
        <v>74003060.79</v>
      </c>
      <c r="S2313" s="8">
        <f t="shared" si="505"/>
        <v>2381429294.51</v>
      </c>
      <c r="T2313" s="8">
        <f t="shared" si="506"/>
        <v>2455432355.3</v>
      </c>
      <c r="U2313" s="8">
        <f t="shared" si="507"/>
        <v>53459345</v>
      </c>
      <c r="V2313" s="8">
        <f t="shared" si="508"/>
        <v>20543715.79</v>
      </c>
      <c r="W2313" s="8">
        <f t="shared" si="509"/>
        <v>53459345</v>
      </c>
      <c r="X2313" s="8">
        <f t="shared" si="510"/>
        <v>2401973010.3</v>
      </c>
      <c r="Y2313" s="13">
        <f t="shared" si="511"/>
        <v>0.0301385051924831</v>
      </c>
      <c r="Z2313" s="13">
        <f t="shared" si="512"/>
        <v>0.969861494807517</v>
      </c>
      <c r="AA2313" s="13">
        <f t="shared" si="513"/>
        <v>1.03107506108227</v>
      </c>
      <c r="AB2313" s="13">
        <f t="shared" si="514"/>
        <v>0.722393701413279</v>
      </c>
      <c r="AC2313" s="13">
        <f t="shared" si="515"/>
        <v>0.277606298586721</v>
      </c>
      <c r="AD2313" s="13">
        <f t="shared" si="516"/>
        <v>0.0217718663210612</v>
      </c>
      <c r="AE2313" s="13">
        <f t="shared" si="517"/>
        <v>0.978228133678939</v>
      </c>
    </row>
    <row r="2314" spans="1:31">
      <c r="A2314" s="5" t="s">
        <v>4655</v>
      </c>
      <c r="B2314" s="5" t="s">
        <v>4656</v>
      </c>
      <c r="C2314" s="6">
        <v>22575889.6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6">
        <v>0</v>
      </c>
      <c r="K2314" s="6">
        <v>646667.79</v>
      </c>
      <c r="L2314" s="6">
        <v>165935000</v>
      </c>
      <c r="M2314" s="6">
        <v>675853862.82</v>
      </c>
      <c r="N2314" s="6">
        <v>0</v>
      </c>
      <c r="O2314" s="6">
        <v>462816.43</v>
      </c>
      <c r="P2314" s="6">
        <v>48442159.52</v>
      </c>
      <c r="Q2314" s="6">
        <v>620547294.59</v>
      </c>
      <c r="R2314" s="8">
        <f t="shared" si="504"/>
        <v>23222557.39</v>
      </c>
      <c r="S2314" s="8">
        <f t="shared" si="505"/>
        <v>1511241133.36</v>
      </c>
      <c r="T2314" s="8">
        <f t="shared" si="506"/>
        <v>1534463690.75</v>
      </c>
      <c r="U2314" s="8">
        <f t="shared" si="507"/>
        <v>22575889.6</v>
      </c>
      <c r="V2314" s="8">
        <f t="shared" si="508"/>
        <v>646667.79</v>
      </c>
      <c r="W2314" s="8">
        <f t="shared" si="509"/>
        <v>22575889.6</v>
      </c>
      <c r="X2314" s="8">
        <f t="shared" si="510"/>
        <v>1511887801.15</v>
      </c>
      <c r="Y2314" s="13">
        <f t="shared" si="511"/>
        <v>0.0151339895039481</v>
      </c>
      <c r="Z2314" s="13">
        <f t="shared" si="512"/>
        <v>0.984866010496052</v>
      </c>
      <c r="AA2314" s="13">
        <f t="shared" si="513"/>
        <v>1.01536654665981</v>
      </c>
      <c r="AB2314" s="13">
        <f t="shared" si="514"/>
        <v>0.972153463585433</v>
      </c>
      <c r="AC2314" s="13">
        <f t="shared" si="515"/>
        <v>0.0278465364145667</v>
      </c>
      <c r="AD2314" s="13">
        <f t="shared" si="516"/>
        <v>0.0147125603141288</v>
      </c>
      <c r="AE2314" s="13">
        <f t="shared" si="517"/>
        <v>0.985287439685871</v>
      </c>
    </row>
    <row r="2315" spans="1:31">
      <c r="A2315" s="5" t="s">
        <v>4657</v>
      </c>
      <c r="B2315" s="5" t="s">
        <v>4658</v>
      </c>
      <c r="C2315" s="6">
        <v>1337198905.37</v>
      </c>
      <c r="D2315" s="6">
        <v>0</v>
      </c>
      <c r="E2315" s="6">
        <v>31836358.95</v>
      </c>
      <c r="F2315" s="6">
        <v>0</v>
      </c>
      <c r="G2315" s="6">
        <v>235649080.44</v>
      </c>
      <c r="H2315" s="6">
        <v>0</v>
      </c>
      <c r="I2315" s="6">
        <v>0</v>
      </c>
      <c r="J2315" s="6">
        <v>0</v>
      </c>
      <c r="K2315" s="6">
        <v>17634170.24</v>
      </c>
      <c r="L2315" s="6">
        <v>442969866</v>
      </c>
      <c r="M2315" s="6">
        <v>3285265369.07</v>
      </c>
      <c r="N2315" s="6">
        <v>0</v>
      </c>
      <c r="O2315" s="6">
        <v>11049544.23</v>
      </c>
      <c r="P2315" s="6">
        <v>22584634.34</v>
      </c>
      <c r="Q2315" s="6">
        <v>2049365591.99</v>
      </c>
      <c r="R2315" s="8">
        <f t="shared" si="504"/>
        <v>1622318515</v>
      </c>
      <c r="S2315" s="8">
        <f t="shared" si="505"/>
        <v>5811235005.63</v>
      </c>
      <c r="T2315" s="8">
        <f t="shared" si="506"/>
        <v>7433553520.63</v>
      </c>
      <c r="U2315" s="8">
        <f t="shared" si="507"/>
        <v>1604684344.76</v>
      </c>
      <c r="V2315" s="8">
        <f t="shared" si="508"/>
        <v>17634170.24</v>
      </c>
      <c r="W2315" s="8">
        <f t="shared" si="509"/>
        <v>1604684344.76</v>
      </c>
      <c r="X2315" s="8">
        <f t="shared" si="510"/>
        <v>5828869175.87</v>
      </c>
      <c r="Y2315" s="13">
        <f t="shared" si="511"/>
        <v>0.218242662879557</v>
      </c>
      <c r="Z2315" s="13">
        <f t="shared" si="512"/>
        <v>0.781757337120443</v>
      </c>
      <c r="AA2315" s="13">
        <f t="shared" si="513"/>
        <v>1.27916931829951</v>
      </c>
      <c r="AB2315" s="13">
        <f t="shared" si="514"/>
        <v>0.98913026629669</v>
      </c>
      <c r="AC2315" s="13">
        <f t="shared" si="515"/>
        <v>0.0108697337033104</v>
      </c>
      <c r="AD2315" s="13">
        <f t="shared" si="516"/>
        <v>0.215870423251355</v>
      </c>
      <c r="AE2315" s="13">
        <f t="shared" si="517"/>
        <v>0.784129576748645</v>
      </c>
    </row>
    <row r="2316" spans="1:31">
      <c r="A2316" s="5" t="s">
        <v>4659</v>
      </c>
      <c r="B2316" s="5" t="s">
        <v>4660</v>
      </c>
      <c r="C2316" s="6">
        <v>1000000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6">
        <v>0</v>
      </c>
      <c r="K2316" s="6">
        <v>125201.87</v>
      </c>
      <c r="L2316" s="6">
        <v>121380000</v>
      </c>
      <c r="M2316" s="6">
        <v>1071144322.4</v>
      </c>
      <c r="N2316" s="6">
        <v>0</v>
      </c>
      <c r="O2316" s="6">
        <v>-13164456.54</v>
      </c>
      <c r="P2316" s="6">
        <v>43350000</v>
      </c>
      <c r="Q2316" s="6">
        <v>577005243.91</v>
      </c>
      <c r="R2316" s="8">
        <f t="shared" si="504"/>
        <v>1125201.87</v>
      </c>
      <c r="S2316" s="8">
        <f t="shared" si="505"/>
        <v>1799715109.77</v>
      </c>
      <c r="T2316" s="8">
        <f t="shared" si="506"/>
        <v>1800840311.64</v>
      </c>
      <c r="U2316" s="8">
        <f t="shared" si="507"/>
        <v>1000000</v>
      </c>
      <c r="V2316" s="8">
        <f t="shared" si="508"/>
        <v>125201.87</v>
      </c>
      <c r="W2316" s="8">
        <f t="shared" si="509"/>
        <v>1000000</v>
      </c>
      <c r="X2316" s="8">
        <f t="shared" si="510"/>
        <v>1799840311.64</v>
      </c>
      <c r="Y2316" s="13">
        <f t="shared" si="511"/>
        <v>0.000624820458941912</v>
      </c>
      <c r="Z2316" s="13">
        <f t="shared" si="512"/>
        <v>0.999375179541058</v>
      </c>
      <c r="AA2316" s="13">
        <f t="shared" si="513"/>
        <v>1.00062521110363</v>
      </c>
      <c r="AB2316" s="13">
        <f t="shared" si="514"/>
        <v>0.888729415282611</v>
      </c>
      <c r="AC2316" s="13">
        <f t="shared" si="515"/>
        <v>0.111270584717389</v>
      </c>
      <c r="AD2316" s="13">
        <f t="shared" si="516"/>
        <v>0.000555296321132058</v>
      </c>
      <c r="AE2316" s="13">
        <f t="shared" si="517"/>
        <v>0.999444703678868</v>
      </c>
    </row>
    <row r="2317" spans="1:31">
      <c r="A2317" s="5" t="s">
        <v>4661</v>
      </c>
      <c r="B2317" s="5" t="s">
        <v>4662</v>
      </c>
      <c r="C2317" s="6">
        <v>99275052.31</v>
      </c>
      <c r="D2317" s="6">
        <v>0</v>
      </c>
      <c r="E2317" s="6">
        <v>0</v>
      </c>
      <c r="F2317" s="6">
        <v>0</v>
      </c>
      <c r="G2317" s="6">
        <v>28105479.86</v>
      </c>
      <c r="H2317" s="6">
        <v>0</v>
      </c>
      <c r="I2317" s="6">
        <v>0</v>
      </c>
      <c r="J2317" s="6">
        <v>0</v>
      </c>
      <c r="K2317" s="6">
        <v>103792.35</v>
      </c>
      <c r="L2317" s="6">
        <v>172354000</v>
      </c>
      <c r="M2317" s="6">
        <v>1339276786.73</v>
      </c>
      <c r="N2317" s="6">
        <v>0</v>
      </c>
      <c r="O2317" s="6">
        <v>0</v>
      </c>
      <c r="P2317" s="6">
        <v>72341901</v>
      </c>
      <c r="Q2317" s="6">
        <v>682250080.67</v>
      </c>
      <c r="R2317" s="8">
        <f t="shared" si="504"/>
        <v>127484324.52</v>
      </c>
      <c r="S2317" s="8">
        <f t="shared" si="505"/>
        <v>2266222768.4</v>
      </c>
      <c r="T2317" s="8">
        <f t="shared" si="506"/>
        <v>2393707092.92</v>
      </c>
      <c r="U2317" s="8">
        <f t="shared" si="507"/>
        <v>127380532.17</v>
      </c>
      <c r="V2317" s="8">
        <f t="shared" si="508"/>
        <v>103792.35</v>
      </c>
      <c r="W2317" s="8">
        <f t="shared" si="509"/>
        <v>127380532.17</v>
      </c>
      <c r="X2317" s="8">
        <f t="shared" si="510"/>
        <v>2266326560.75</v>
      </c>
      <c r="Y2317" s="13">
        <f t="shared" si="511"/>
        <v>0.0532581137003217</v>
      </c>
      <c r="Z2317" s="13">
        <f t="shared" si="512"/>
        <v>0.946741886299678</v>
      </c>
      <c r="AA2317" s="13">
        <f t="shared" si="513"/>
        <v>1.05625410100791</v>
      </c>
      <c r="AB2317" s="13">
        <f t="shared" si="514"/>
        <v>0.999185842256365</v>
      </c>
      <c r="AC2317" s="13">
        <f t="shared" si="515"/>
        <v>0.000814157743634723</v>
      </c>
      <c r="AD2317" s="13">
        <f t="shared" si="516"/>
        <v>0.0532147531946413</v>
      </c>
      <c r="AE2317" s="13">
        <f t="shared" si="517"/>
        <v>0.946785246805359</v>
      </c>
    </row>
    <row r="2318" spans="1:31">
      <c r="A2318" s="5" t="s">
        <v>4663</v>
      </c>
      <c r="B2318" s="5" t="s">
        <v>4664</v>
      </c>
      <c r="C2318" s="6">
        <v>10011800</v>
      </c>
      <c r="D2318" s="6">
        <v>0</v>
      </c>
      <c r="E2318" s="6">
        <v>0</v>
      </c>
      <c r="F2318" s="6">
        <v>0</v>
      </c>
      <c r="G2318" s="6">
        <v>7134427.78</v>
      </c>
      <c r="H2318" s="6">
        <v>0</v>
      </c>
      <c r="I2318" s="6">
        <v>0</v>
      </c>
      <c r="J2318" s="6">
        <v>0</v>
      </c>
      <c r="K2318" s="6">
        <v>75609.38</v>
      </c>
      <c r="L2318" s="6">
        <v>80000000</v>
      </c>
      <c r="M2318" s="6">
        <v>542862159.45</v>
      </c>
      <c r="N2318" s="6">
        <v>0</v>
      </c>
      <c r="O2318" s="6">
        <v>652813</v>
      </c>
      <c r="P2318" s="6">
        <v>33213966.31</v>
      </c>
      <c r="Q2318" s="6">
        <v>349905551.06</v>
      </c>
      <c r="R2318" s="8">
        <f t="shared" si="504"/>
        <v>17221837.16</v>
      </c>
      <c r="S2318" s="8">
        <f t="shared" si="505"/>
        <v>1006634489.82</v>
      </c>
      <c r="T2318" s="8">
        <f t="shared" si="506"/>
        <v>1023856326.98</v>
      </c>
      <c r="U2318" s="8">
        <f t="shared" si="507"/>
        <v>17146227.78</v>
      </c>
      <c r="V2318" s="8">
        <f t="shared" si="508"/>
        <v>75609.38</v>
      </c>
      <c r="W2318" s="8">
        <f t="shared" si="509"/>
        <v>17146227.78</v>
      </c>
      <c r="X2318" s="8">
        <f t="shared" si="510"/>
        <v>1006710099.2</v>
      </c>
      <c r="Y2318" s="13">
        <f t="shared" si="511"/>
        <v>0.0168205603717839</v>
      </c>
      <c r="Z2318" s="13">
        <f t="shared" si="512"/>
        <v>0.983179439628216</v>
      </c>
      <c r="AA2318" s="13">
        <f t="shared" si="513"/>
        <v>1.01710833210481</v>
      </c>
      <c r="AB2318" s="13">
        <f t="shared" si="514"/>
        <v>0.995609679774722</v>
      </c>
      <c r="AC2318" s="13">
        <f t="shared" si="515"/>
        <v>0.00439032022527845</v>
      </c>
      <c r="AD2318" s="13">
        <f t="shared" si="516"/>
        <v>0.0167467127253831</v>
      </c>
      <c r="AE2318" s="13">
        <f t="shared" si="517"/>
        <v>0.983253287274617</v>
      </c>
    </row>
    <row r="2319" spans="1:31">
      <c r="A2319" s="5" t="s">
        <v>4665</v>
      </c>
      <c r="B2319" s="5" t="s">
        <v>4666</v>
      </c>
      <c r="C2319" s="6">
        <v>70830354.11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6">
        <v>0</v>
      </c>
      <c r="K2319" s="6">
        <v>0</v>
      </c>
      <c r="L2319" s="6">
        <v>160000000</v>
      </c>
      <c r="M2319" s="6">
        <v>908133701.54</v>
      </c>
      <c r="N2319" s="6">
        <v>0</v>
      </c>
      <c r="O2319" s="6">
        <v>-20492390.57</v>
      </c>
      <c r="P2319" s="6">
        <v>27180114.11</v>
      </c>
      <c r="Q2319" s="6">
        <v>561935972.22</v>
      </c>
      <c r="R2319" s="8">
        <f t="shared" si="504"/>
        <v>70830354.11</v>
      </c>
      <c r="S2319" s="8">
        <f t="shared" si="505"/>
        <v>1636757397.3</v>
      </c>
      <c r="T2319" s="8">
        <f t="shared" si="506"/>
        <v>1707587751.41</v>
      </c>
      <c r="U2319" s="8">
        <f t="shared" si="507"/>
        <v>70830354.11</v>
      </c>
      <c r="V2319" s="8">
        <f t="shared" si="508"/>
        <v>0</v>
      </c>
      <c r="W2319" s="8">
        <f t="shared" si="509"/>
        <v>70830354.11</v>
      </c>
      <c r="X2319" s="8">
        <f t="shared" si="510"/>
        <v>1636757397.3</v>
      </c>
      <c r="Y2319" s="13">
        <f t="shared" si="511"/>
        <v>0.0414797740564217</v>
      </c>
      <c r="Z2319" s="13">
        <f t="shared" si="512"/>
        <v>0.958520225943578</v>
      </c>
      <c r="AA2319" s="13">
        <f t="shared" si="513"/>
        <v>1.04327480311184</v>
      </c>
      <c r="AB2319" s="13">
        <f t="shared" si="514"/>
        <v>1</v>
      </c>
      <c r="AC2319" s="13">
        <f t="shared" si="515"/>
        <v>0</v>
      </c>
      <c r="AD2319" s="13">
        <f t="shared" si="516"/>
        <v>0.0414797740564217</v>
      </c>
      <c r="AE2319" s="13">
        <f t="shared" si="517"/>
        <v>0.958520225943578</v>
      </c>
    </row>
    <row r="2320" spans="1:31">
      <c r="A2320" s="5" t="s">
        <v>4667</v>
      </c>
      <c r="B2320" s="5" t="s">
        <v>4668</v>
      </c>
      <c r="C2320" s="6">
        <v>32427000</v>
      </c>
      <c r="D2320" s="6">
        <v>0</v>
      </c>
      <c r="E2320" s="6">
        <v>0</v>
      </c>
      <c r="F2320" s="6">
        <v>0</v>
      </c>
      <c r="G2320" s="6">
        <v>11453283.84</v>
      </c>
      <c r="H2320" s="6">
        <v>0</v>
      </c>
      <c r="I2320" s="6">
        <v>0</v>
      </c>
      <c r="J2320" s="6">
        <v>0</v>
      </c>
      <c r="K2320" s="6">
        <v>0</v>
      </c>
      <c r="L2320" s="6">
        <v>402030000</v>
      </c>
      <c r="M2320" s="6">
        <v>755982166.78</v>
      </c>
      <c r="N2320" s="6">
        <v>29319000</v>
      </c>
      <c r="O2320" s="6">
        <v>-763397.11</v>
      </c>
      <c r="P2320" s="6">
        <v>63994561.92</v>
      </c>
      <c r="Q2320" s="6">
        <v>1346641433.79</v>
      </c>
      <c r="R2320" s="8">
        <f t="shared" si="504"/>
        <v>43880283.84</v>
      </c>
      <c r="S2320" s="8">
        <f t="shared" si="505"/>
        <v>2538565765.38</v>
      </c>
      <c r="T2320" s="8">
        <f t="shared" si="506"/>
        <v>2582446049.22</v>
      </c>
      <c r="U2320" s="8">
        <f t="shared" si="507"/>
        <v>43880283.84</v>
      </c>
      <c r="V2320" s="8">
        <f t="shared" si="508"/>
        <v>0</v>
      </c>
      <c r="W2320" s="8">
        <f t="shared" si="509"/>
        <v>43880283.84</v>
      </c>
      <c r="X2320" s="8">
        <f t="shared" si="510"/>
        <v>2538565765.38</v>
      </c>
      <c r="Y2320" s="13">
        <f t="shared" si="511"/>
        <v>0.016991752394306</v>
      </c>
      <c r="Z2320" s="13">
        <f t="shared" si="512"/>
        <v>0.983008247605694</v>
      </c>
      <c r="AA2320" s="13">
        <f t="shared" si="513"/>
        <v>1.01728546269647</v>
      </c>
      <c r="AB2320" s="13">
        <f t="shared" si="514"/>
        <v>1</v>
      </c>
      <c r="AC2320" s="13">
        <f t="shared" si="515"/>
        <v>0</v>
      </c>
      <c r="AD2320" s="13">
        <f t="shared" si="516"/>
        <v>0.016991752394306</v>
      </c>
      <c r="AE2320" s="13">
        <f t="shared" si="517"/>
        <v>0.983008247605694</v>
      </c>
    </row>
    <row r="2321" spans="1:31">
      <c r="A2321" s="5" t="s">
        <v>4669</v>
      </c>
      <c r="B2321" s="5" t="s">
        <v>4670</v>
      </c>
      <c r="C2321" s="6">
        <v>2595437200.81</v>
      </c>
      <c r="D2321" s="6">
        <v>0</v>
      </c>
      <c r="E2321" s="6">
        <v>0</v>
      </c>
      <c r="F2321" s="6">
        <v>0</v>
      </c>
      <c r="G2321" s="6">
        <v>46104735.67</v>
      </c>
      <c r="H2321" s="6">
        <v>11834209.83</v>
      </c>
      <c r="I2321" s="6">
        <v>0</v>
      </c>
      <c r="J2321" s="6">
        <v>0</v>
      </c>
      <c r="K2321" s="6">
        <v>280660318.61</v>
      </c>
      <c r="L2321" s="6">
        <v>500000000</v>
      </c>
      <c r="M2321" s="6">
        <v>206270439.13</v>
      </c>
      <c r="N2321" s="6">
        <v>0</v>
      </c>
      <c r="O2321" s="6">
        <v>-134231121.42</v>
      </c>
      <c r="P2321" s="6">
        <v>50941719.21</v>
      </c>
      <c r="Q2321" s="6">
        <v>1003730809.33</v>
      </c>
      <c r="R2321" s="8">
        <f t="shared" si="504"/>
        <v>2934036464.92</v>
      </c>
      <c r="S2321" s="8">
        <f t="shared" si="505"/>
        <v>1626711846.25</v>
      </c>
      <c r="T2321" s="8">
        <f t="shared" si="506"/>
        <v>4560748311.17</v>
      </c>
      <c r="U2321" s="8">
        <f t="shared" si="507"/>
        <v>2641541936.48</v>
      </c>
      <c r="V2321" s="8">
        <f t="shared" si="508"/>
        <v>292494528.44</v>
      </c>
      <c r="W2321" s="8">
        <f t="shared" si="509"/>
        <v>2641541936.48</v>
      </c>
      <c r="X2321" s="8">
        <f t="shared" si="510"/>
        <v>1919206374.69</v>
      </c>
      <c r="Y2321" s="13">
        <f t="shared" si="511"/>
        <v>0.643323477801675</v>
      </c>
      <c r="Z2321" s="13">
        <f t="shared" si="512"/>
        <v>0.356676522198325</v>
      </c>
      <c r="AA2321" s="13">
        <f t="shared" si="513"/>
        <v>2.80366084607039</v>
      </c>
      <c r="AB2321" s="13">
        <f t="shared" si="514"/>
        <v>0.900309852335808</v>
      </c>
      <c r="AC2321" s="13">
        <f t="shared" si="515"/>
        <v>0.0996901476641924</v>
      </c>
      <c r="AD2321" s="13">
        <f t="shared" si="516"/>
        <v>0.579190465303784</v>
      </c>
      <c r="AE2321" s="13">
        <f t="shared" si="517"/>
        <v>0.420809534696216</v>
      </c>
    </row>
    <row r="2322" spans="1:31">
      <c r="A2322" s="5" t="s">
        <v>4671</v>
      </c>
      <c r="B2322" s="5" t="s">
        <v>4672</v>
      </c>
      <c r="C2322" s="6">
        <v>10010777.78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6">
        <v>0</v>
      </c>
      <c r="K2322" s="6">
        <v>11995562.98</v>
      </c>
      <c r="L2322" s="6">
        <v>511420000</v>
      </c>
      <c r="M2322" s="6">
        <v>651992468.87</v>
      </c>
      <c r="N2322" s="6">
        <v>0</v>
      </c>
      <c r="O2322" s="6">
        <v>0</v>
      </c>
      <c r="P2322" s="6">
        <v>83836962.65</v>
      </c>
      <c r="Q2322" s="6">
        <v>815640412.22</v>
      </c>
      <c r="R2322" s="8">
        <f t="shared" si="504"/>
        <v>22006340.76</v>
      </c>
      <c r="S2322" s="8">
        <f t="shared" si="505"/>
        <v>2062889843.74</v>
      </c>
      <c r="T2322" s="8">
        <f t="shared" si="506"/>
        <v>2084896184.5</v>
      </c>
      <c r="U2322" s="8">
        <f t="shared" si="507"/>
        <v>10010777.78</v>
      </c>
      <c r="V2322" s="8">
        <f t="shared" si="508"/>
        <v>11995562.98</v>
      </c>
      <c r="W2322" s="8">
        <f t="shared" si="509"/>
        <v>10010777.78</v>
      </c>
      <c r="X2322" s="8">
        <f t="shared" si="510"/>
        <v>2074885406.72</v>
      </c>
      <c r="Y2322" s="13">
        <f t="shared" si="511"/>
        <v>0.0105551254415469</v>
      </c>
      <c r="Z2322" s="13">
        <f t="shared" si="512"/>
        <v>0.989444874558453</v>
      </c>
      <c r="AA2322" s="13">
        <f t="shared" si="513"/>
        <v>1.01066772461301</v>
      </c>
      <c r="AB2322" s="13">
        <f t="shared" si="514"/>
        <v>0.454904242789704</v>
      </c>
      <c r="AC2322" s="13">
        <f t="shared" si="515"/>
        <v>0.545095757210296</v>
      </c>
      <c r="AD2322" s="13">
        <f t="shared" si="516"/>
        <v>0.00480157134653723</v>
      </c>
      <c r="AE2322" s="13">
        <f t="shared" si="517"/>
        <v>0.995198428653463</v>
      </c>
    </row>
    <row r="2323" spans="1:31">
      <c r="A2323" s="5" t="s">
        <v>4673</v>
      </c>
      <c r="B2323" s="5" t="s">
        <v>4674</v>
      </c>
      <c r="C2323" s="6">
        <v>114581499.99</v>
      </c>
      <c r="D2323" s="6">
        <v>0</v>
      </c>
      <c r="E2323" s="6">
        <v>0</v>
      </c>
      <c r="F2323" s="6">
        <v>0</v>
      </c>
      <c r="G2323" s="6">
        <v>21635597.74</v>
      </c>
      <c r="H2323" s="6">
        <v>0</v>
      </c>
      <c r="I2323" s="6">
        <v>0</v>
      </c>
      <c r="J2323" s="6">
        <v>0</v>
      </c>
      <c r="K2323" s="6">
        <v>0</v>
      </c>
      <c r="L2323" s="6">
        <v>400451000</v>
      </c>
      <c r="M2323" s="6">
        <v>354008124.74</v>
      </c>
      <c r="N2323" s="6">
        <v>0</v>
      </c>
      <c r="O2323" s="6">
        <v>0</v>
      </c>
      <c r="P2323" s="6">
        <v>52885274.19</v>
      </c>
      <c r="Q2323" s="6">
        <v>297933611.72</v>
      </c>
      <c r="R2323" s="8">
        <f t="shared" si="504"/>
        <v>136217097.73</v>
      </c>
      <c r="S2323" s="8">
        <f t="shared" si="505"/>
        <v>1105278010.65</v>
      </c>
      <c r="T2323" s="8">
        <f t="shared" si="506"/>
        <v>1241495108.38</v>
      </c>
      <c r="U2323" s="8">
        <f t="shared" si="507"/>
        <v>136217097.73</v>
      </c>
      <c r="V2323" s="8">
        <f t="shared" si="508"/>
        <v>0</v>
      </c>
      <c r="W2323" s="8">
        <f t="shared" si="509"/>
        <v>136217097.73</v>
      </c>
      <c r="X2323" s="8">
        <f t="shared" si="510"/>
        <v>1105278010.65</v>
      </c>
      <c r="Y2323" s="13">
        <f t="shared" si="511"/>
        <v>0.109720204945267</v>
      </c>
      <c r="Z2323" s="13">
        <f t="shared" si="512"/>
        <v>0.890279795054733</v>
      </c>
      <c r="AA2323" s="13">
        <f t="shared" si="513"/>
        <v>1.12324238464664</v>
      </c>
      <c r="AB2323" s="13">
        <f t="shared" si="514"/>
        <v>1</v>
      </c>
      <c r="AC2323" s="13">
        <f t="shared" si="515"/>
        <v>0</v>
      </c>
      <c r="AD2323" s="13">
        <f t="shared" si="516"/>
        <v>0.109720204945267</v>
      </c>
      <c r="AE2323" s="13">
        <f t="shared" si="517"/>
        <v>0.890279795054733</v>
      </c>
    </row>
    <row r="2324" spans="1:31">
      <c r="A2324" s="5" t="s">
        <v>4675</v>
      </c>
      <c r="B2324" s="5" t="s">
        <v>4676</v>
      </c>
      <c r="C2324" s="6">
        <v>42482343.59</v>
      </c>
      <c r="D2324" s="6">
        <v>0</v>
      </c>
      <c r="E2324" s="6">
        <v>0</v>
      </c>
      <c r="F2324" s="6">
        <v>0</v>
      </c>
      <c r="G2324" s="6">
        <v>0</v>
      </c>
      <c r="H2324" s="6">
        <v>32616829.93</v>
      </c>
      <c r="I2324" s="6">
        <v>0</v>
      </c>
      <c r="J2324" s="6">
        <v>0</v>
      </c>
      <c r="K2324" s="6">
        <v>0</v>
      </c>
      <c r="L2324" s="6">
        <v>449070000</v>
      </c>
      <c r="M2324" s="6">
        <v>424448810.31</v>
      </c>
      <c r="N2324" s="6">
        <v>0</v>
      </c>
      <c r="O2324" s="6">
        <v>0</v>
      </c>
      <c r="P2324" s="6">
        <v>33859013.85</v>
      </c>
      <c r="Q2324" s="6">
        <v>397116809.06</v>
      </c>
      <c r="R2324" s="8">
        <f t="shared" si="504"/>
        <v>75099173.52</v>
      </c>
      <c r="S2324" s="8">
        <f t="shared" si="505"/>
        <v>1304494633.22</v>
      </c>
      <c r="T2324" s="8">
        <f t="shared" si="506"/>
        <v>1379593806.74</v>
      </c>
      <c r="U2324" s="8">
        <f t="shared" si="507"/>
        <v>42482343.59</v>
      </c>
      <c r="V2324" s="8">
        <f t="shared" si="508"/>
        <v>32616829.93</v>
      </c>
      <c r="W2324" s="8">
        <f t="shared" si="509"/>
        <v>42482343.59</v>
      </c>
      <c r="X2324" s="8">
        <f t="shared" si="510"/>
        <v>1337111463.15</v>
      </c>
      <c r="Y2324" s="13">
        <f t="shared" si="511"/>
        <v>0.0544357137246509</v>
      </c>
      <c r="Z2324" s="13">
        <f t="shared" si="512"/>
        <v>0.945564286275349</v>
      </c>
      <c r="AA2324" s="13">
        <f t="shared" si="513"/>
        <v>1.05756955345583</v>
      </c>
      <c r="AB2324" s="13">
        <f t="shared" si="514"/>
        <v>0.565683237228787</v>
      </c>
      <c r="AC2324" s="13">
        <f t="shared" si="515"/>
        <v>0.434316762771213</v>
      </c>
      <c r="AD2324" s="13">
        <f t="shared" si="516"/>
        <v>0.03079337076062</v>
      </c>
      <c r="AE2324" s="13">
        <f t="shared" si="517"/>
        <v>0.96920662923938</v>
      </c>
    </row>
    <row r="2325" spans="1:31">
      <c r="A2325" s="5" t="s">
        <v>4677</v>
      </c>
      <c r="B2325" s="5" t="s">
        <v>4678</v>
      </c>
      <c r="C2325" s="6">
        <v>105000000</v>
      </c>
      <c r="D2325" s="6">
        <v>0</v>
      </c>
      <c r="E2325" s="6">
        <v>0</v>
      </c>
      <c r="F2325" s="6">
        <v>0</v>
      </c>
      <c r="G2325" s="6">
        <v>16130689.16</v>
      </c>
      <c r="H2325" s="6">
        <v>0</v>
      </c>
      <c r="I2325" s="6">
        <v>0</v>
      </c>
      <c r="J2325" s="6">
        <v>0</v>
      </c>
      <c r="K2325" s="6">
        <v>640902.3</v>
      </c>
      <c r="L2325" s="6">
        <v>69677800</v>
      </c>
      <c r="M2325" s="6">
        <v>1072249514.49</v>
      </c>
      <c r="N2325" s="6">
        <v>0</v>
      </c>
      <c r="O2325" s="6">
        <v>0</v>
      </c>
      <c r="P2325" s="6">
        <v>75205508.59</v>
      </c>
      <c r="Q2325" s="6">
        <v>541614034.01</v>
      </c>
      <c r="R2325" s="8">
        <f t="shared" si="504"/>
        <v>121771591.46</v>
      </c>
      <c r="S2325" s="8">
        <f t="shared" si="505"/>
        <v>1758746857.09</v>
      </c>
      <c r="T2325" s="8">
        <f t="shared" si="506"/>
        <v>1880518448.55</v>
      </c>
      <c r="U2325" s="8">
        <f t="shared" si="507"/>
        <v>121130689.16</v>
      </c>
      <c r="V2325" s="8">
        <f t="shared" si="508"/>
        <v>640902.3</v>
      </c>
      <c r="W2325" s="8">
        <f t="shared" si="509"/>
        <v>121130689.16</v>
      </c>
      <c r="X2325" s="8">
        <f t="shared" si="510"/>
        <v>1759387759.39</v>
      </c>
      <c r="Y2325" s="13">
        <f t="shared" si="511"/>
        <v>0.0647542658004199</v>
      </c>
      <c r="Z2325" s="13">
        <f t="shared" si="512"/>
        <v>0.93524573419958</v>
      </c>
      <c r="AA2325" s="13">
        <f t="shared" si="513"/>
        <v>1.069237702384</v>
      </c>
      <c r="AB2325" s="13">
        <f t="shared" si="514"/>
        <v>0.994736848781265</v>
      </c>
      <c r="AC2325" s="13">
        <f t="shared" si="515"/>
        <v>0.005263151218735</v>
      </c>
      <c r="AD2325" s="13">
        <f t="shared" si="516"/>
        <v>0.0644134543074542</v>
      </c>
      <c r="AE2325" s="13">
        <f t="shared" si="517"/>
        <v>0.935586545692546</v>
      </c>
    </row>
    <row r="2326" spans="1:31">
      <c r="A2326" s="5" t="s">
        <v>4679</v>
      </c>
      <c r="B2326" s="5" t="s">
        <v>4680</v>
      </c>
      <c r="C2326" s="6">
        <v>70000000</v>
      </c>
      <c r="D2326" s="6">
        <v>0</v>
      </c>
      <c r="E2326" s="6">
        <v>0</v>
      </c>
      <c r="F2326" s="6">
        <v>0</v>
      </c>
      <c r="G2326" s="6">
        <v>1397827.78</v>
      </c>
      <c r="H2326" s="6">
        <v>97800849.4</v>
      </c>
      <c r="I2326" s="6">
        <v>0</v>
      </c>
      <c r="J2326" s="6">
        <v>0</v>
      </c>
      <c r="K2326" s="6">
        <v>5047155.51</v>
      </c>
      <c r="L2326" s="6">
        <v>208000000</v>
      </c>
      <c r="M2326" s="6">
        <v>887921927.54</v>
      </c>
      <c r="N2326" s="6">
        <v>0</v>
      </c>
      <c r="O2326" s="6">
        <v>6639968.35</v>
      </c>
      <c r="P2326" s="6">
        <v>38393733.33</v>
      </c>
      <c r="Q2326" s="6">
        <v>444658443.73</v>
      </c>
      <c r="R2326" s="8">
        <f t="shared" si="504"/>
        <v>174245832.69</v>
      </c>
      <c r="S2326" s="8">
        <f t="shared" si="505"/>
        <v>1585614072.95</v>
      </c>
      <c r="T2326" s="8">
        <f t="shared" si="506"/>
        <v>1759859905.64</v>
      </c>
      <c r="U2326" s="8">
        <f t="shared" si="507"/>
        <v>71397827.78</v>
      </c>
      <c r="V2326" s="8">
        <f t="shared" si="508"/>
        <v>102848004.91</v>
      </c>
      <c r="W2326" s="8">
        <f t="shared" si="509"/>
        <v>71397827.78</v>
      </c>
      <c r="X2326" s="8">
        <f t="shared" si="510"/>
        <v>1688462077.86</v>
      </c>
      <c r="Y2326" s="13">
        <f t="shared" si="511"/>
        <v>0.0990111952272888</v>
      </c>
      <c r="Z2326" s="13">
        <f t="shared" si="512"/>
        <v>0.900988804772711</v>
      </c>
      <c r="AA2326" s="13">
        <f t="shared" si="513"/>
        <v>1.10989170420632</v>
      </c>
      <c r="AB2326" s="13">
        <f t="shared" si="514"/>
        <v>0.409753430987492</v>
      </c>
      <c r="AC2326" s="13">
        <f t="shared" si="515"/>
        <v>0.590246569012508</v>
      </c>
      <c r="AD2326" s="13">
        <f t="shared" si="516"/>
        <v>0.040570176950554</v>
      </c>
      <c r="AE2326" s="13">
        <f t="shared" si="517"/>
        <v>0.959429823049446</v>
      </c>
    </row>
    <row r="2327" spans="1:31">
      <c r="A2327" s="5" t="s">
        <v>4681</v>
      </c>
      <c r="B2327" s="5" t="s">
        <v>4682</v>
      </c>
      <c r="C2327" s="6">
        <v>2002416.67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0</v>
      </c>
      <c r="K2327" s="6">
        <v>72449.89</v>
      </c>
      <c r="L2327" s="6">
        <v>113600000</v>
      </c>
      <c r="M2327" s="6">
        <v>1128661441.28</v>
      </c>
      <c r="N2327" s="6">
        <v>0</v>
      </c>
      <c r="O2327" s="6">
        <v>-482694.62</v>
      </c>
      <c r="P2327" s="6">
        <v>21682528.33</v>
      </c>
      <c r="Q2327" s="6">
        <v>479484818.05</v>
      </c>
      <c r="R2327" s="8">
        <f t="shared" si="504"/>
        <v>2074866.56</v>
      </c>
      <c r="S2327" s="8">
        <f t="shared" si="505"/>
        <v>1742946093.04</v>
      </c>
      <c r="T2327" s="8">
        <f t="shared" si="506"/>
        <v>1745020959.6</v>
      </c>
      <c r="U2327" s="8">
        <f t="shared" si="507"/>
        <v>2002416.67</v>
      </c>
      <c r="V2327" s="8">
        <f t="shared" si="508"/>
        <v>72449.89</v>
      </c>
      <c r="W2327" s="8">
        <f t="shared" si="509"/>
        <v>2002416.67</v>
      </c>
      <c r="X2327" s="8">
        <f t="shared" si="510"/>
        <v>1743018542.93</v>
      </c>
      <c r="Y2327" s="13">
        <f t="shared" si="511"/>
        <v>0.00118902099632981</v>
      </c>
      <c r="Z2327" s="13">
        <f t="shared" si="512"/>
        <v>0.99881097900367</v>
      </c>
      <c r="AA2327" s="13">
        <f t="shared" si="513"/>
        <v>1.00119043645026</v>
      </c>
      <c r="AB2327" s="13">
        <f t="shared" si="514"/>
        <v>0.965082144848872</v>
      </c>
      <c r="AC2327" s="13">
        <f t="shared" si="515"/>
        <v>0.0349178551511284</v>
      </c>
      <c r="AD2327" s="13">
        <f t="shared" si="516"/>
        <v>0.00114750293340832</v>
      </c>
      <c r="AE2327" s="13">
        <f t="shared" si="517"/>
        <v>0.998852497066592</v>
      </c>
    </row>
    <row r="2328" spans="1:31">
      <c r="A2328" s="5" t="s">
        <v>4683</v>
      </c>
      <c r="B2328" s="5" t="s">
        <v>4684</v>
      </c>
      <c r="C2328" s="6">
        <v>26974010.84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6">
        <v>0</v>
      </c>
      <c r="K2328" s="6">
        <v>149148961.29</v>
      </c>
      <c r="L2328" s="6">
        <v>99251600</v>
      </c>
      <c r="M2328" s="6">
        <v>1226311145.75</v>
      </c>
      <c r="N2328" s="6">
        <v>0</v>
      </c>
      <c r="O2328" s="6">
        <v>0</v>
      </c>
      <c r="P2328" s="6">
        <v>44400109.49</v>
      </c>
      <c r="Q2328" s="6">
        <v>696437878.55</v>
      </c>
      <c r="R2328" s="8">
        <f t="shared" si="504"/>
        <v>176122972.13</v>
      </c>
      <c r="S2328" s="8">
        <f t="shared" si="505"/>
        <v>2066400733.79</v>
      </c>
      <c r="T2328" s="8">
        <f t="shared" si="506"/>
        <v>2242523705.92</v>
      </c>
      <c r="U2328" s="8">
        <f t="shared" si="507"/>
        <v>26974010.84</v>
      </c>
      <c r="V2328" s="8">
        <f t="shared" si="508"/>
        <v>149148961.29</v>
      </c>
      <c r="W2328" s="8">
        <f t="shared" si="509"/>
        <v>26974010.84</v>
      </c>
      <c r="X2328" s="8">
        <f t="shared" si="510"/>
        <v>2215549695.08</v>
      </c>
      <c r="Y2328" s="13">
        <f t="shared" si="511"/>
        <v>0.0785378418364345</v>
      </c>
      <c r="Z2328" s="13">
        <f t="shared" si="512"/>
        <v>0.921462158163565</v>
      </c>
      <c r="AA2328" s="13">
        <f t="shared" si="513"/>
        <v>1.08523176035026</v>
      </c>
      <c r="AB2328" s="13">
        <f t="shared" si="514"/>
        <v>0.153154415427931</v>
      </c>
      <c r="AC2328" s="13">
        <f t="shared" si="515"/>
        <v>0.846845584572069</v>
      </c>
      <c r="AD2328" s="13">
        <f t="shared" si="516"/>
        <v>0.0120284172554305</v>
      </c>
      <c r="AE2328" s="13">
        <f t="shared" si="517"/>
        <v>0.987971582744569</v>
      </c>
    </row>
    <row r="2329" spans="1:31">
      <c r="A2329" s="5" t="s">
        <v>4685</v>
      </c>
      <c r="B2329" s="5" t="s">
        <v>4686</v>
      </c>
      <c r="C2329" s="6">
        <v>200433154.45</v>
      </c>
      <c r="D2329" s="6">
        <v>0</v>
      </c>
      <c r="E2329" s="6">
        <v>0</v>
      </c>
      <c r="F2329" s="6">
        <v>0</v>
      </c>
      <c r="G2329" s="6">
        <v>0</v>
      </c>
      <c r="H2329" s="6">
        <v>165930000</v>
      </c>
      <c r="I2329" s="6">
        <v>0</v>
      </c>
      <c r="J2329" s="6">
        <v>0</v>
      </c>
      <c r="K2329" s="6">
        <v>34607631.36</v>
      </c>
      <c r="L2329" s="6">
        <v>401000000</v>
      </c>
      <c r="M2329" s="6">
        <v>461441420.71</v>
      </c>
      <c r="N2329" s="6">
        <v>0</v>
      </c>
      <c r="O2329" s="6">
        <v>0</v>
      </c>
      <c r="P2329" s="6">
        <v>74946251.8</v>
      </c>
      <c r="Q2329" s="6">
        <v>321177111.6</v>
      </c>
      <c r="R2329" s="8">
        <f t="shared" si="504"/>
        <v>400970785.81</v>
      </c>
      <c r="S2329" s="8">
        <f t="shared" si="505"/>
        <v>1258564784.11</v>
      </c>
      <c r="T2329" s="8">
        <f t="shared" si="506"/>
        <v>1659535569.92</v>
      </c>
      <c r="U2329" s="8">
        <f t="shared" si="507"/>
        <v>200433154.45</v>
      </c>
      <c r="V2329" s="8">
        <f t="shared" si="508"/>
        <v>200537631.36</v>
      </c>
      <c r="W2329" s="8">
        <f t="shared" si="509"/>
        <v>200433154.45</v>
      </c>
      <c r="X2329" s="8">
        <f t="shared" si="510"/>
        <v>1459102415.47</v>
      </c>
      <c r="Y2329" s="13">
        <f t="shared" si="511"/>
        <v>0.24161626486218</v>
      </c>
      <c r="Z2329" s="13">
        <f t="shared" si="512"/>
        <v>0.75838373513782</v>
      </c>
      <c r="AA2329" s="13">
        <f t="shared" si="513"/>
        <v>1.31859367977911</v>
      </c>
      <c r="AB2329" s="13">
        <f t="shared" si="514"/>
        <v>0.499869720047323</v>
      </c>
      <c r="AC2329" s="13">
        <f t="shared" si="515"/>
        <v>0.500130279952677</v>
      </c>
      <c r="AD2329" s="13">
        <f t="shared" si="516"/>
        <v>0.120776654675538</v>
      </c>
      <c r="AE2329" s="13">
        <f t="shared" si="517"/>
        <v>0.879223345324462</v>
      </c>
    </row>
    <row r="2330" spans="1:31">
      <c r="A2330" s="5" t="s">
        <v>4687</v>
      </c>
      <c r="B2330" s="5" t="s">
        <v>4688</v>
      </c>
      <c r="C2330" s="6">
        <v>68358126.57</v>
      </c>
      <c r="D2330" s="6">
        <v>0</v>
      </c>
      <c r="E2330" s="6">
        <v>0</v>
      </c>
      <c r="F2330" s="6">
        <v>0</v>
      </c>
      <c r="G2330" s="6">
        <v>833400</v>
      </c>
      <c r="H2330" s="6">
        <v>4000000</v>
      </c>
      <c r="I2330" s="6">
        <v>0</v>
      </c>
      <c r="J2330" s="6">
        <v>0</v>
      </c>
      <c r="K2330" s="6">
        <v>481655.27</v>
      </c>
      <c r="L2330" s="6">
        <v>417587900</v>
      </c>
      <c r="M2330" s="6">
        <v>793655913.89</v>
      </c>
      <c r="N2330" s="6">
        <v>31058130</v>
      </c>
      <c r="O2330" s="6">
        <v>-10972883.21</v>
      </c>
      <c r="P2330" s="6">
        <v>156441596.55</v>
      </c>
      <c r="Q2330" s="6">
        <v>1043987023.07</v>
      </c>
      <c r="R2330" s="8">
        <f t="shared" si="504"/>
        <v>73673181.84</v>
      </c>
      <c r="S2330" s="8">
        <f t="shared" si="505"/>
        <v>2369641420.3</v>
      </c>
      <c r="T2330" s="8">
        <f t="shared" si="506"/>
        <v>2443314602.14</v>
      </c>
      <c r="U2330" s="8">
        <f t="shared" si="507"/>
        <v>69191526.57</v>
      </c>
      <c r="V2330" s="8">
        <f t="shared" si="508"/>
        <v>4481655.27</v>
      </c>
      <c r="W2330" s="8">
        <f t="shared" si="509"/>
        <v>69191526.57</v>
      </c>
      <c r="X2330" s="8">
        <f t="shared" si="510"/>
        <v>2374123075.57</v>
      </c>
      <c r="Y2330" s="13">
        <f t="shared" si="511"/>
        <v>0.0301529658830969</v>
      </c>
      <c r="Z2330" s="13">
        <f t="shared" si="512"/>
        <v>0.969847034116903</v>
      </c>
      <c r="AA2330" s="13">
        <f t="shared" si="513"/>
        <v>1.03109043469989</v>
      </c>
      <c r="AB2330" s="13">
        <f t="shared" si="514"/>
        <v>0.939168430654549</v>
      </c>
      <c r="AC2330" s="13">
        <f t="shared" si="515"/>
        <v>0.0608315693454513</v>
      </c>
      <c r="AD2330" s="13">
        <f t="shared" si="516"/>
        <v>0.0283187136480083</v>
      </c>
      <c r="AE2330" s="13">
        <f t="shared" si="517"/>
        <v>0.971681286351992</v>
      </c>
    </row>
    <row r="2331" spans="1:31">
      <c r="A2331" s="5" t="s">
        <v>4689</v>
      </c>
      <c r="B2331" s="5" t="s">
        <v>4690</v>
      </c>
      <c r="C2331" s="6">
        <v>70068055.55</v>
      </c>
      <c r="D2331" s="6">
        <v>0</v>
      </c>
      <c r="E2331" s="6">
        <v>0</v>
      </c>
      <c r="F2331" s="6">
        <v>0</v>
      </c>
      <c r="G2331" s="6">
        <v>0</v>
      </c>
      <c r="H2331" s="6">
        <v>27437503.46</v>
      </c>
      <c r="I2331" s="6">
        <v>0</v>
      </c>
      <c r="J2331" s="6">
        <v>0</v>
      </c>
      <c r="K2331" s="6">
        <v>11556625.56</v>
      </c>
      <c r="L2331" s="6">
        <v>124800000</v>
      </c>
      <c r="M2331" s="6">
        <v>823655853.52</v>
      </c>
      <c r="N2331" s="6">
        <v>0</v>
      </c>
      <c r="O2331" s="6">
        <v>0</v>
      </c>
      <c r="P2331" s="6">
        <v>57766347.02</v>
      </c>
      <c r="Q2331" s="6">
        <v>420806746.75</v>
      </c>
      <c r="R2331" s="8">
        <f t="shared" si="504"/>
        <v>109062184.57</v>
      </c>
      <c r="S2331" s="8">
        <f t="shared" si="505"/>
        <v>1427028947.29</v>
      </c>
      <c r="T2331" s="8">
        <f t="shared" si="506"/>
        <v>1536091131.86</v>
      </c>
      <c r="U2331" s="8">
        <f t="shared" si="507"/>
        <v>70068055.55</v>
      </c>
      <c r="V2331" s="8">
        <f t="shared" si="508"/>
        <v>38994129.02</v>
      </c>
      <c r="W2331" s="8">
        <f t="shared" si="509"/>
        <v>70068055.55</v>
      </c>
      <c r="X2331" s="8">
        <f t="shared" si="510"/>
        <v>1466023076.31</v>
      </c>
      <c r="Y2331" s="13">
        <f t="shared" si="511"/>
        <v>0.0709998139484995</v>
      </c>
      <c r="Z2331" s="13">
        <f t="shared" si="512"/>
        <v>0.929000186051501</v>
      </c>
      <c r="AA2331" s="13">
        <f t="shared" si="513"/>
        <v>1.07642604922424</v>
      </c>
      <c r="AB2331" s="13">
        <f t="shared" si="514"/>
        <v>0.642459674049788</v>
      </c>
      <c r="AC2331" s="13">
        <f t="shared" si="515"/>
        <v>0.357540325950212</v>
      </c>
      <c r="AD2331" s="13">
        <f t="shared" si="516"/>
        <v>0.0456145173269486</v>
      </c>
      <c r="AE2331" s="13">
        <f t="shared" si="517"/>
        <v>0.954385482673051</v>
      </c>
    </row>
    <row r="2332" spans="1:31">
      <c r="A2332" s="5" t="s">
        <v>4691</v>
      </c>
      <c r="B2332" s="5" t="s">
        <v>4692</v>
      </c>
      <c r="C2332" s="6">
        <v>1111261804.84</v>
      </c>
      <c r="D2332" s="6">
        <v>0</v>
      </c>
      <c r="E2332" s="6">
        <v>0</v>
      </c>
      <c r="F2332" s="6">
        <v>0</v>
      </c>
      <c r="G2332" s="6">
        <v>4810831.28</v>
      </c>
      <c r="H2332" s="6">
        <v>143136233.37</v>
      </c>
      <c r="I2332" s="6">
        <v>0</v>
      </c>
      <c r="J2332" s="6">
        <v>0</v>
      </c>
      <c r="K2332" s="6">
        <v>4324009.96</v>
      </c>
      <c r="L2332" s="6">
        <v>506822098</v>
      </c>
      <c r="M2332" s="6">
        <v>959576741.9</v>
      </c>
      <c r="N2332" s="6">
        <v>0</v>
      </c>
      <c r="O2332" s="6">
        <v>-10409321.22</v>
      </c>
      <c r="P2332" s="6">
        <v>44349747.87</v>
      </c>
      <c r="Q2332" s="6">
        <v>642511722.75</v>
      </c>
      <c r="R2332" s="8">
        <f t="shared" si="504"/>
        <v>1263532879.45</v>
      </c>
      <c r="S2332" s="8">
        <f t="shared" si="505"/>
        <v>2142850989.3</v>
      </c>
      <c r="T2332" s="8">
        <f t="shared" si="506"/>
        <v>3406383868.75</v>
      </c>
      <c r="U2332" s="8">
        <f t="shared" si="507"/>
        <v>1116072636.12</v>
      </c>
      <c r="V2332" s="8">
        <f t="shared" si="508"/>
        <v>147460243.33</v>
      </c>
      <c r="W2332" s="8">
        <f t="shared" si="509"/>
        <v>1116072636.12</v>
      </c>
      <c r="X2332" s="8">
        <f t="shared" si="510"/>
        <v>2290311232.63</v>
      </c>
      <c r="Y2332" s="13">
        <f t="shared" si="511"/>
        <v>0.370930854576194</v>
      </c>
      <c r="Z2332" s="13">
        <f t="shared" si="512"/>
        <v>0.629069145423806</v>
      </c>
      <c r="AA2332" s="13">
        <f t="shared" si="513"/>
        <v>1.58965037035205</v>
      </c>
      <c r="AB2332" s="13">
        <f t="shared" si="514"/>
        <v>0.883295285996683</v>
      </c>
      <c r="AC2332" s="13">
        <f t="shared" si="515"/>
        <v>0.116704714003317</v>
      </c>
      <c r="AD2332" s="13">
        <f t="shared" si="516"/>
        <v>0.327641475277873</v>
      </c>
      <c r="AE2332" s="13">
        <f t="shared" si="517"/>
        <v>0.672358524722127</v>
      </c>
    </row>
    <row r="2333" spans="1:31">
      <c r="A2333" s="5" t="s">
        <v>4693</v>
      </c>
      <c r="B2333" s="5" t="s">
        <v>4694</v>
      </c>
      <c r="C2333" s="6">
        <v>50000000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367300000</v>
      </c>
      <c r="M2333" s="6">
        <v>51532007.12</v>
      </c>
      <c r="N2333" s="6">
        <v>23872408.21</v>
      </c>
      <c r="O2333" s="6">
        <v>0</v>
      </c>
      <c r="P2333" s="6">
        <v>136586052.71</v>
      </c>
      <c r="Q2333" s="6">
        <v>1631648078.83</v>
      </c>
      <c r="R2333" s="8">
        <f t="shared" si="504"/>
        <v>50000000</v>
      </c>
      <c r="S2333" s="8">
        <f t="shared" si="505"/>
        <v>2163193730.45</v>
      </c>
      <c r="T2333" s="8">
        <f t="shared" si="506"/>
        <v>2213193730.45</v>
      </c>
      <c r="U2333" s="8">
        <f t="shared" si="507"/>
        <v>50000000</v>
      </c>
      <c r="V2333" s="8">
        <f t="shared" si="508"/>
        <v>0</v>
      </c>
      <c r="W2333" s="8">
        <f t="shared" si="509"/>
        <v>50000000</v>
      </c>
      <c r="X2333" s="8">
        <f t="shared" si="510"/>
        <v>2163193730.45</v>
      </c>
      <c r="Y2333" s="13">
        <f t="shared" si="511"/>
        <v>0.0225917863908975</v>
      </c>
      <c r="Z2333" s="13">
        <f t="shared" si="512"/>
        <v>0.977408213609102</v>
      </c>
      <c r="AA2333" s="13">
        <f t="shared" si="513"/>
        <v>1.02311397231611</v>
      </c>
      <c r="AB2333" s="13">
        <f t="shared" si="514"/>
        <v>1</v>
      </c>
      <c r="AC2333" s="13">
        <f t="shared" si="515"/>
        <v>0</v>
      </c>
      <c r="AD2333" s="13">
        <f t="shared" si="516"/>
        <v>0.0225917863908975</v>
      </c>
      <c r="AE2333" s="13">
        <f t="shared" si="517"/>
        <v>0.977408213609102</v>
      </c>
    </row>
    <row r="2334" spans="1:31">
      <c r="A2334" s="5" t="s">
        <v>4695</v>
      </c>
      <c r="B2334" s="5" t="s">
        <v>4696</v>
      </c>
      <c r="C2334" s="6">
        <v>256326100.42</v>
      </c>
      <c r="D2334" s="6">
        <v>0</v>
      </c>
      <c r="E2334" s="6">
        <v>0</v>
      </c>
      <c r="F2334" s="6">
        <v>0</v>
      </c>
      <c r="G2334" s="6">
        <v>43052383.33</v>
      </c>
      <c r="H2334" s="6">
        <v>69088816.67</v>
      </c>
      <c r="I2334" s="6">
        <v>0</v>
      </c>
      <c r="J2334" s="6">
        <v>0</v>
      </c>
      <c r="K2334" s="6">
        <v>1588764.97</v>
      </c>
      <c r="L2334" s="6">
        <v>400108752</v>
      </c>
      <c r="M2334" s="6">
        <v>290564747.73</v>
      </c>
      <c r="N2334" s="6">
        <v>0</v>
      </c>
      <c r="O2334" s="6">
        <v>0</v>
      </c>
      <c r="P2334" s="6">
        <v>43947299.35</v>
      </c>
      <c r="Q2334" s="6">
        <v>199201281.96</v>
      </c>
      <c r="R2334" s="8">
        <f t="shared" si="504"/>
        <v>370056065.39</v>
      </c>
      <c r="S2334" s="8">
        <f t="shared" si="505"/>
        <v>933822081.04</v>
      </c>
      <c r="T2334" s="8">
        <f t="shared" si="506"/>
        <v>1303878146.43</v>
      </c>
      <c r="U2334" s="8">
        <f t="shared" si="507"/>
        <v>299378483.75</v>
      </c>
      <c r="V2334" s="8">
        <f t="shared" si="508"/>
        <v>70677581.64</v>
      </c>
      <c r="W2334" s="8">
        <f t="shared" si="509"/>
        <v>299378483.75</v>
      </c>
      <c r="X2334" s="8">
        <f t="shared" si="510"/>
        <v>1004499662.68</v>
      </c>
      <c r="Y2334" s="13">
        <f t="shared" si="511"/>
        <v>0.283811847298161</v>
      </c>
      <c r="Z2334" s="13">
        <f t="shared" si="512"/>
        <v>0.716188152701839</v>
      </c>
      <c r="AA2334" s="13">
        <f t="shared" si="513"/>
        <v>1.39628112560571</v>
      </c>
      <c r="AB2334" s="13">
        <f t="shared" si="514"/>
        <v>0.809008449664206</v>
      </c>
      <c r="AC2334" s="13">
        <f t="shared" si="515"/>
        <v>0.190991550335794</v>
      </c>
      <c r="AD2334" s="13">
        <f t="shared" si="516"/>
        <v>0.229606182579019</v>
      </c>
      <c r="AE2334" s="13">
        <f t="shared" si="517"/>
        <v>0.770393817420981</v>
      </c>
    </row>
    <row r="2335" spans="1:31">
      <c r="A2335" s="5" t="s">
        <v>4697</v>
      </c>
      <c r="B2335" s="5" t="s">
        <v>4698</v>
      </c>
      <c r="C2335" s="6">
        <v>483000000</v>
      </c>
      <c r="D2335" s="6">
        <v>0</v>
      </c>
      <c r="E2335" s="6">
        <v>2234290.05</v>
      </c>
      <c r="F2335" s="6">
        <v>0</v>
      </c>
      <c r="G2335" s="6">
        <v>0</v>
      </c>
      <c r="H2335" s="6">
        <v>0</v>
      </c>
      <c r="I2335" s="6">
        <v>0</v>
      </c>
      <c r="J2335" s="6">
        <v>0</v>
      </c>
      <c r="K2335" s="6">
        <v>0</v>
      </c>
      <c r="L2335" s="6">
        <v>188000000</v>
      </c>
      <c r="M2335" s="6">
        <v>968364677.33</v>
      </c>
      <c r="N2335" s="6">
        <v>0</v>
      </c>
      <c r="O2335" s="6">
        <v>0</v>
      </c>
      <c r="P2335" s="6">
        <v>18815458.85</v>
      </c>
      <c r="Q2335" s="6">
        <v>753372343.48</v>
      </c>
      <c r="R2335" s="8">
        <f t="shared" si="504"/>
        <v>485234290.05</v>
      </c>
      <c r="S2335" s="8">
        <f t="shared" si="505"/>
        <v>1928552479.66</v>
      </c>
      <c r="T2335" s="8">
        <f t="shared" si="506"/>
        <v>2413786769.71</v>
      </c>
      <c r="U2335" s="8">
        <f t="shared" si="507"/>
        <v>485234290.05</v>
      </c>
      <c r="V2335" s="8">
        <f t="shared" si="508"/>
        <v>0</v>
      </c>
      <c r="W2335" s="8">
        <f t="shared" si="509"/>
        <v>485234290.05</v>
      </c>
      <c r="X2335" s="8">
        <f t="shared" si="510"/>
        <v>1928552479.66</v>
      </c>
      <c r="Y2335" s="13">
        <f t="shared" si="511"/>
        <v>0.201026161937368</v>
      </c>
      <c r="Z2335" s="13">
        <f t="shared" si="512"/>
        <v>0.798973838062631</v>
      </c>
      <c r="AA2335" s="13">
        <f t="shared" si="513"/>
        <v>1.25160543732548</v>
      </c>
      <c r="AB2335" s="13">
        <f t="shared" si="514"/>
        <v>1</v>
      </c>
      <c r="AC2335" s="13">
        <f t="shared" si="515"/>
        <v>0</v>
      </c>
      <c r="AD2335" s="13">
        <f t="shared" si="516"/>
        <v>0.201026161937368</v>
      </c>
      <c r="AE2335" s="13">
        <f t="shared" si="517"/>
        <v>0.798973838062631</v>
      </c>
    </row>
    <row r="2336" spans="1:31">
      <c r="A2336" s="5" t="s">
        <v>4699</v>
      </c>
      <c r="B2336" s="5" t="s">
        <v>4700</v>
      </c>
      <c r="C2336" s="6">
        <v>1283766.42</v>
      </c>
      <c r="D2336" s="6">
        <v>0</v>
      </c>
      <c r="E2336" s="6">
        <v>0</v>
      </c>
      <c r="F2336" s="6">
        <v>0</v>
      </c>
      <c r="G2336" s="6">
        <v>1058015.26</v>
      </c>
      <c r="H2336" s="6">
        <v>6509713.45</v>
      </c>
      <c r="I2336" s="6">
        <v>0</v>
      </c>
      <c r="J2336" s="6">
        <v>0</v>
      </c>
      <c r="K2336" s="6">
        <v>91707.1</v>
      </c>
      <c r="L2336" s="6">
        <v>212833460</v>
      </c>
      <c r="M2336" s="6">
        <v>638953117.6</v>
      </c>
      <c r="N2336" s="6">
        <v>0</v>
      </c>
      <c r="O2336" s="6">
        <v>3027857.09</v>
      </c>
      <c r="P2336" s="6">
        <v>26597541.38</v>
      </c>
      <c r="Q2336" s="6">
        <v>249841683.36</v>
      </c>
      <c r="R2336" s="8">
        <f t="shared" si="504"/>
        <v>8943202.23</v>
      </c>
      <c r="S2336" s="8">
        <f t="shared" si="505"/>
        <v>1131253659.43</v>
      </c>
      <c r="T2336" s="8">
        <f t="shared" si="506"/>
        <v>1140196861.66</v>
      </c>
      <c r="U2336" s="8">
        <f t="shared" si="507"/>
        <v>2341781.68</v>
      </c>
      <c r="V2336" s="8">
        <f t="shared" si="508"/>
        <v>6601420.55</v>
      </c>
      <c r="W2336" s="8">
        <f t="shared" si="509"/>
        <v>2341781.68</v>
      </c>
      <c r="X2336" s="8">
        <f t="shared" si="510"/>
        <v>1137855079.98</v>
      </c>
      <c r="Y2336" s="13">
        <f t="shared" si="511"/>
        <v>0.00784355976649479</v>
      </c>
      <c r="Z2336" s="13">
        <f t="shared" si="512"/>
        <v>0.992156440233505</v>
      </c>
      <c r="AA2336" s="13">
        <f t="shared" si="513"/>
        <v>1.00790556755812</v>
      </c>
      <c r="AB2336" s="13">
        <f t="shared" si="514"/>
        <v>0.261850466955168</v>
      </c>
      <c r="AC2336" s="13">
        <f t="shared" si="515"/>
        <v>0.738149533044832</v>
      </c>
      <c r="AD2336" s="13">
        <f t="shared" si="516"/>
        <v>0.00205383978744743</v>
      </c>
      <c r="AE2336" s="13">
        <f t="shared" si="517"/>
        <v>0.997946160212553</v>
      </c>
    </row>
    <row r="2337" spans="1:31">
      <c r="A2337" s="5" t="s">
        <v>4701</v>
      </c>
      <c r="B2337" s="5" t="s">
        <v>4702</v>
      </c>
      <c r="C2337" s="6">
        <v>2300120600</v>
      </c>
      <c r="D2337" s="6">
        <v>0</v>
      </c>
      <c r="E2337" s="6">
        <v>0</v>
      </c>
      <c r="F2337" s="6">
        <v>0</v>
      </c>
      <c r="G2337" s="6">
        <v>13598134.05</v>
      </c>
      <c r="H2337" s="6">
        <v>12000000</v>
      </c>
      <c r="I2337" s="6">
        <v>876120574.99</v>
      </c>
      <c r="J2337" s="6">
        <v>0</v>
      </c>
      <c r="K2337" s="6">
        <v>378484327.62</v>
      </c>
      <c r="L2337" s="6">
        <v>418197000</v>
      </c>
      <c r="M2337" s="6">
        <v>1257577915.91</v>
      </c>
      <c r="N2337" s="6">
        <v>0</v>
      </c>
      <c r="O2337" s="6">
        <v>0</v>
      </c>
      <c r="P2337" s="6">
        <v>123492586.28</v>
      </c>
      <c r="Q2337" s="6">
        <v>1672660102.33</v>
      </c>
      <c r="R2337" s="8">
        <f t="shared" si="504"/>
        <v>3580323636.66</v>
      </c>
      <c r="S2337" s="8">
        <f t="shared" si="505"/>
        <v>3471927604.52</v>
      </c>
      <c r="T2337" s="8">
        <f t="shared" si="506"/>
        <v>7052251241.18</v>
      </c>
      <c r="U2337" s="8">
        <f t="shared" si="507"/>
        <v>2313718734.05</v>
      </c>
      <c r="V2337" s="8">
        <f t="shared" si="508"/>
        <v>1266604902.61</v>
      </c>
      <c r="W2337" s="8">
        <f t="shared" si="509"/>
        <v>2313718734.05</v>
      </c>
      <c r="X2337" s="8">
        <f t="shared" si="510"/>
        <v>4738532507.13</v>
      </c>
      <c r="Y2337" s="13">
        <f t="shared" si="511"/>
        <v>0.507685207775004</v>
      </c>
      <c r="Z2337" s="13">
        <f t="shared" si="512"/>
        <v>0.492314792224996</v>
      </c>
      <c r="AA2337" s="13">
        <f t="shared" si="513"/>
        <v>2.03122070633008</v>
      </c>
      <c r="AB2337" s="13">
        <f t="shared" si="514"/>
        <v>0.646231728986493</v>
      </c>
      <c r="AC2337" s="13">
        <f t="shared" si="515"/>
        <v>0.353768271013507</v>
      </c>
      <c r="AD2337" s="13">
        <f t="shared" si="516"/>
        <v>0.328082289601308</v>
      </c>
      <c r="AE2337" s="13">
        <f t="shared" si="517"/>
        <v>0.671917710398692</v>
      </c>
    </row>
    <row r="2338" spans="1:31">
      <c r="A2338" s="5" t="s">
        <v>4703</v>
      </c>
      <c r="B2338" s="5" t="s">
        <v>4704</v>
      </c>
      <c r="C2338" s="6">
        <v>26000000</v>
      </c>
      <c r="D2338" s="6">
        <v>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6">
        <v>0</v>
      </c>
      <c r="K2338" s="6">
        <v>26906.36</v>
      </c>
      <c r="L2338" s="6">
        <v>88000000</v>
      </c>
      <c r="M2338" s="6">
        <v>572448151.34</v>
      </c>
      <c r="N2338" s="6">
        <v>0</v>
      </c>
      <c r="O2338" s="6">
        <v>0</v>
      </c>
      <c r="P2338" s="6">
        <v>39128958.49</v>
      </c>
      <c r="Q2338" s="6">
        <v>407484093.42</v>
      </c>
      <c r="R2338" s="8">
        <f t="shared" si="504"/>
        <v>26026906.36</v>
      </c>
      <c r="S2338" s="8">
        <f t="shared" si="505"/>
        <v>1107061203.25</v>
      </c>
      <c r="T2338" s="8">
        <f t="shared" si="506"/>
        <v>1133088109.61</v>
      </c>
      <c r="U2338" s="8">
        <f t="shared" si="507"/>
        <v>26000000</v>
      </c>
      <c r="V2338" s="8">
        <f t="shared" si="508"/>
        <v>26906.36</v>
      </c>
      <c r="W2338" s="8">
        <f t="shared" si="509"/>
        <v>26000000</v>
      </c>
      <c r="X2338" s="8">
        <f t="shared" si="510"/>
        <v>1107088109.61</v>
      </c>
      <c r="Y2338" s="13">
        <f t="shared" si="511"/>
        <v>0.0229698874599948</v>
      </c>
      <c r="Z2338" s="13">
        <f t="shared" si="512"/>
        <v>0.977030112540005</v>
      </c>
      <c r="AA2338" s="13">
        <f t="shared" si="513"/>
        <v>1.02350990738687</v>
      </c>
      <c r="AB2338" s="13">
        <f t="shared" si="514"/>
        <v>0.998966209828097</v>
      </c>
      <c r="AC2338" s="13">
        <f t="shared" si="515"/>
        <v>0.0010337901719027</v>
      </c>
      <c r="AD2338" s="13">
        <f t="shared" si="516"/>
        <v>0.022946141416089</v>
      </c>
      <c r="AE2338" s="13">
        <f t="shared" si="517"/>
        <v>0.977053858583911</v>
      </c>
    </row>
    <row r="2339" spans="1:31">
      <c r="A2339" s="5" t="s">
        <v>4705</v>
      </c>
      <c r="B2339" s="5" t="s">
        <v>4706</v>
      </c>
      <c r="C2339" s="6">
        <v>160000000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0</v>
      </c>
      <c r="K2339" s="6">
        <v>36954656.97</v>
      </c>
      <c r="L2339" s="6">
        <v>436000000</v>
      </c>
      <c r="M2339" s="6">
        <v>646818258.67</v>
      </c>
      <c r="N2339" s="6">
        <v>0</v>
      </c>
      <c r="O2339" s="6">
        <v>-3297.25</v>
      </c>
      <c r="P2339" s="6">
        <v>88409877.17</v>
      </c>
      <c r="Q2339" s="6">
        <v>566966580.48</v>
      </c>
      <c r="R2339" s="8">
        <f t="shared" si="504"/>
        <v>196954656.97</v>
      </c>
      <c r="S2339" s="8">
        <f t="shared" si="505"/>
        <v>1738191419.07</v>
      </c>
      <c r="T2339" s="8">
        <f t="shared" si="506"/>
        <v>1935146076.04</v>
      </c>
      <c r="U2339" s="8">
        <f t="shared" si="507"/>
        <v>160000000</v>
      </c>
      <c r="V2339" s="8">
        <f t="shared" si="508"/>
        <v>36954656.97</v>
      </c>
      <c r="W2339" s="8">
        <f t="shared" si="509"/>
        <v>160000000</v>
      </c>
      <c r="X2339" s="8">
        <f t="shared" si="510"/>
        <v>1775146076.04</v>
      </c>
      <c r="Y2339" s="13">
        <f t="shared" si="511"/>
        <v>0.101777669091028</v>
      </c>
      <c r="Z2339" s="13">
        <f t="shared" si="512"/>
        <v>0.898222330908972</v>
      </c>
      <c r="AA2339" s="13">
        <f t="shared" si="513"/>
        <v>1.1133101077414</v>
      </c>
      <c r="AB2339" s="13">
        <f t="shared" si="514"/>
        <v>0.812369722358843</v>
      </c>
      <c r="AC2339" s="13">
        <f t="shared" si="515"/>
        <v>0.187630277641157</v>
      </c>
      <c r="AD2339" s="13">
        <f t="shared" si="516"/>
        <v>0.0826810967818084</v>
      </c>
      <c r="AE2339" s="13">
        <f t="shared" si="517"/>
        <v>0.917318903218192</v>
      </c>
    </row>
    <row r="2340" spans="1:31">
      <c r="A2340" s="5" t="s">
        <v>4707</v>
      </c>
      <c r="B2340" s="5" t="s">
        <v>4708</v>
      </c>
      <c r="C2340" s="6">
        <v>239730685.41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6">
        <v>0</v>
      </c>
      <c r="K2340" s="6">
        <v>19038508.13</v>
      </c>
      <c r="L2340" s="6">
        <v>168000000</v>
      </c>
      <c r="M2340" s="6">
        <v>751588763.37</v>
      </c>
      <c r="N2340" s="6">
        <v>0</v>
      </c>
      <c r="O2340" s="6">
        <v>0</v>
      </c>
      <c r="P2340" s="6">
        <v>11089344.8</v>
      </c>
      <c r="Q2340" s="6">
        <v>508507739.82</v>
      </c>
      <c r="R2340" s="8">
        <f t="shared" si="504"/>
        <v>258769193.54</v>
      </c>
      <c r="S2340" s="8">
        <f t="shared" si="505"/>
        <v>1439185847.99</v>
      </c>
      <c r="T2340" s="8">
        <f t="shared" si="506"/>
        <v>1697955041.53</v>
      </c>
      <c r="U2340" s="8">
        <f t="shared" si="507"/>
        <v>239730685.41</v>
      </c>
      <c r="V2340" s="8">
        <f t="shared" si="508"/>
        <v>19038508.13</v>
      </c>
      <c r="W2340" s="8">
        <f t="shared" si="509"/>
        <v>239730685.41</v>
      </c>
      <c r="X2340" s="8">
        <f t="shared" si="510"/>
        <v>1458224356.12</v>
      </c>
      <c r="Y2340" s="13">
        <f t="shared" si="511"/>
        <v>0.15240049778163</v>
      </c>
      <c r="Z2340" s="13">
        <f t="shared" si="512"/>
        <v>0.84759950221837</v>
      </c>
      <c r="AA2340" s="13">
        <f t="shared" si="513"/>
        <v>1.17980248617745</v>
      </c>
      <c r="AB2340" s="13">
        <f t="shared" si="514"/>
        <v>0.926426682134954</v>
      </c>
      <c r="AC2340" s="13">
        <f t="shared" si="515"/>
        <v>0.0735733178650459</v>
      </c>
      <c r="AD2340" s="13">
        <f t="shared" si="516"/>
        <v>0.141187887515551</v>
      </c>
      <c r="AE2340" s="13">
        <f t="shared" si="517"/>
        <v>0.858812112484449</v>
      </c>
    </row>
    <row r="2341" spans="1:31">
      <c r="A2341" s="5" t="s">
        <v>4709</v>
      </c>
      <c r="B2341" s="5" t="s">
        <v>4710</v>
      </c>
      <c r="C2341" s="6">
        <v>1239654647.28</v>
      </c>
      <c r="D2341" s="6">
        <v>0</v>
      </c>
      <c r="E2341" s="6">
        <v>0</v>
      </c>
      <c r="F2341" s="6">
        <v>0</v>
      </c>
      <c r="G2341" s="6">
        <v>35056506.54</v>
      </c>
      <c r="H2341" s="6">
        <v>0</v>
      </c>
      <c r="I2341" s="6">
        <v>0</v>
      </c>
      <c r="J2341" s="6">
        <v>0</v>
      </c>
      <c r="K2341" s="6">
        <v>369834088.36</v>
      </c>
      <c r="L2341" s="6">
        <v>100000000</v>
      </c>
      <c r="M2341" s="6">
        <v>888632517.15</v>
      </c>
      <c r="N2341" s="6">
        <v>0</v>
      </c>
      <c r="O2341" s="6">
        <v>33288.86</v>
      </c>
      <c r="P2341" s="6">
        <v>37500000</v>
      </c>
      <c r="Q2341" s="6">
        <v>505424068.95</v>
      </c>
      <c r="R2341" s="8">
        <f t="shared" si="504"/>
        <v>1644545242.18</v>
      </c>
      <c r="S2341" s="8">
        <f t="shared" si="505"/>
        <v>1531589874.96</v>
      </c>
      <c r="T2341" s="8">
        <f t="shared" si="506"/>
        <v>3176135117.14</v>
      </c>
      <c r="U2341" s="8">
        <f t="shared" si="507"/>
        <v>1274711153.82</v>
      </c>
      <c r="V2341" s="8">
        <f t="shared" si="508"/>
        <v>369834088.36</v>
      </c>
      <c r="W2341" s="8">
        <f t="shared" si="509"/>
        <v>1274711153.82</v>
      </c>
      <c r="X2341" s="8">
        <f t="shared" si="510"/>
        <v>1901423963.32</v>
      </c>
      <c r="Y2341" s="13">
        <f t="shared" si="511"/>
        <v>0.517781889474795</v>
      </c>
      <c r="Z2341" s="13">
        <f t="shared" si="512"/>
        <v>0.482218110525205</v>
      </c>
      <c r="AA2341" s="13">
        <f t="shared" si="513"/>
        <v>2.07375040085255</v>
      </c>
      <c r="AB2341" s="13">
        <f t="shared" si="514"/>
        <v>0.775114676766356</v>
      </c>
      <c r="AC2341" s="13">
        <f t="shared" si="515"/>
        <v>0.224885323233644</v>
      </c>
      <c r="AD2341" s="13">
        <f t="shared" si="516"/>
        <v>0.401340341895729</v>
      </c>
      <c r="AE2341" s="13">
        <f t="shared" si="517"/>
        <v>0.598659658104271</v>
      </c>
    </row>
    <row r="2342" spans="1:31">
      <c r="A2342" s="5" t="s">
        <v>4711</v>
      </c>
      <c r="B2342" s="5" t="s">
        <v>4712</v>
      </c>
      <c r="C2342" s="6">
        <v>33035708.34</v>
      </c>
      <c r="D2342" s="6">
        <v>0</v>
      </c>
      <c r="E2342" s="6">
        <v>0</v>
      </c>
      <c r="F2342" s="6">
        <v>0</v>
      </c>
      <c r="G2342" s="6">
        <v>15294230.48</v>
      </c>
      <c r="H2342" s="6">
        <v>0</v>
      </c>
      <c r="I2342" s="6">
        <v>0</v>
      </c>
      <c r="J2342" s="6">
        <v>0</v>
      </c>
      <c r="K2342" s="6">
        <v>13334103.41</v>
      </c>
      <c r="L2342" s="6">
        <v>400229012</v>
      </c>
      <c r="M2342" s="6">
        <v>2063457781.67</v>
      </c>
      <c r="N2342" s="6">
        <v>0</v>
      </c>
      <c r="O2342" s="6">
        <v>0</v>
      </c>
      <c r="P2342" s="6">
        <v>117410488.29</v>
      </c>
      <c r="Q2342" s="6">
        <v>1898706349.8</v>
      </c>
      <c r="R2342" s="8">
        <f t="shared" si="504"/>
        <v>61664042.23</v>
      </c>
      <c r="S2342" s="8">
        <f t="shared" si="505"/>
        <v>4479803631.76</v>
      </c>
      <c r="T2342" s="8">
        <f t="shared" si="506"/>
        <v>4541467673.99</v>
      </c>
      <c r="U2342" s="8">
        <f t="shared" si="507"/>
        <v>48329938.82</v>
      </c>
      <c r="V2342" s="8">
        <f t="shared" si="508"/>
        <v>13334103.41</v>
      </c>
      <c r="W2342" s="8">
        <f t="shared" si="509"/>
        <v>48329938.82</v>
      </c>
      <c r="X2342" s="8">
        <f t="shared" si="510"/>
        <v>4493137735.17</v>
      </c>
      <c r="Y2342" s="13">
        <f t="shared" si="511"/>
        <v>0.0135779987124347</v>
      </c>
      <c r="Z2342" s="13">
        <f t="shared" si="512"/>
        <v>0.986422001287565</v>
      </c>
      <c r="AA2342" s="13">
        <f t="shared" si="513"/>
        <v>1.01376489848636</v>
      </c>
      <c r="AB2342" s="13">
        <f t="shared" si="514"/>
        <v>0.783762093307713</v>
      </c>
      <c r="AC2342" s="13">
        <f t="shared" si="515"/>
        <v>0.216237906692287</v>
      </c>
      <c r="AD2342" s="13">
        <f t="shared" si="516"/>
        <v>0.0106419206937872</v>
      </c>
      <c r="AE2342" s="13">
        <f t="shared" si="517"/>
        <v>0.989358079306213</v>
      </c>
    </row>
    <row r="2343" spans="1:31">
      <c r="A2343" s="5" t="s">
        <v>4713</v>
      </c>
      <c r="B2343" s="5" t="s">
        <v>4714</v>
      </c>
      <c r="C2343" s="6">
        <v>122450000</v>
      </c>
      <c r="D2343" s="6">
        <v>0</v>
      </c>
      <c r="E2343" s="6">
        <v>0</v>
      </c>
      <c r="F2343" s="6">
        <v>0</v>
      </c>
      <c r="G2343" s="6">
        <v>1673560.74</v>
      </c>
      <c r="H2343" s="6">
        <v>0</v>
      </c>
      <c r="I2343" s="6">
        <v>0</v>
      </c>
      <c r="J2343" s="6">
        <v>0</v>
      </c>
      <c r="K2343" s="6">
        <v>1567264.7</v>
      </c>
      <c r="L2343" s="6">
        <v>411499000</v>
      </c>
      <c r="M2343" s="6">
        <v>350463204.76</v>
      </c>
      <c r="N2343" s="6">
        <v>0</v>
      </c>
      <c r="O2343" s="6">
        <v>2190701.08</v>
      </c>
      <c r="P2343" s="6">
        <v>74305220.01</v>
      </c>
      <c r="Q2343" s="6">
        <v>408340008.31</v>
      </c>
      <c r="R2343" s="8">
        <f t="shared" si="504"/>
        <v>125690825.44</v>
      </c>
      <c r="S2343" s="8">
        <f t="shared" si="505"/>
        <v>1246798134.16</v>
      </c>
      <c r="T2343" s="8">
        <f t="shared" si="506"/>
        <v>1372488959.6</v>
      </c>
      <c r="U2343" s="8">
        <f t="shared" si="507"/>
        <v>124123560.74</v>
      </c>
      <c r="V2343" s="8">
        <f t="shared" si="508"/>
        <v>1567264.7</v>
      </c>
      <c r="W2343" s="8">
        <f t="shared" si="509"/>
        <v>124123560.74</v>
      </c>
      <c r="X2343" s="8">
        <f t="shared" si="510"/>
        <v>1248365398.86</v>
      </c>
      <c r="Y2343" s="13">
        <f t="shared" si="511"/>
        <v>0.0915787515526766</v>
      </c>
      <c r="Z2343" s="13">
        <f t="shared" si="512"/>
        <v>0.908421248447323</v>
      </c>
      <c r="AA2343" s="13">
        <f t="shared" si="513"/>
        <v>1.10081088669954</v>
      </c>
      <c r="AB2343" s="13">
        <f t="shared" si="514"/>
        <v>0.987530794753606</v>
      </c>
      <c r="AC2343" s="13">
        <f t="shared" si="515"/>
        <v>0.0124692052463937</v>
      </c>
      <c r="AD2343" s="13">
        <f t="shared" si="516"/>
        <v>0.0904368373033578</v>
      </c>
      <c r="AE2343" s="13">
        <f t="shared" si="517"/>
        <v>0.909563162696642</v>
      </c>
    </row>
    <row r="2344" spans="1:31">
      <c r="A2344" s="5" t="s">
        <v>4715</v>
      </c>
      <c r="B2344" s="5" t="s">
        <v>4716</v>
      </c>
      <c r="C2344" s="6">
        <v>3104883.34</v>
      </c>
      <c r="D2344" s="6">
        <v>0</v>
      </c>
      <c r="E2344" s="6">
        <v>0</v>
      </c>
      <c r="F2344" s="6">
        <v>0</v>
      </c>
      <c r="G2344" s="6">
        <v>105000000</v>
      </c>
      <c r="H2344" s="6">
        <v>117000000</v>
      </c>
      <c r="I2344" s="6">
        <v>0</v>
      </c>
      <c r="J2344" s="6">
        <v>0</v>
      </c>
      <c r="K2344" s="6">
        <v>89775011.85</v>
      </c>
      <c r="L2344" s="6">
        <v>161237408</v>
      </c>
      <c r="M2344" s="6">
        <v>896027868.77</v>
      </c>
      <c r="N2344" s="6">
        <v>0</v>
      </c>
      <c r="O2344" s="6">
        <v>449350.05</v>
      </c>
      <c r="P2344" s="6">
        <v>62125900.09</v>
      </c>
      <c r="Q2344" s="6">
        <v>510514043.25</v>
      </c>
      <c r="R2344" s="8">
        <f t="shared" si="504"/>
        <v>314879895.19</v>
      </c>
      <c r="S2344" s="8">
        <f t="shared" si="505"/>
        <v>1630354570.16</v>
      </c>
      <c r="T2344" s="8">
        <f t="shared" si="506"/>
        <v>1945234465.35</v>
      </c>
      <c r="U2344" s="8">
        <f t="shared" si="507"/>
        <v>108104883.34</v>
      </c>
      <c r="V2344" s="8">
        <f t="shared" si="508"/>
        <v>206775011.85</v>
      </c>
      <c r="W2344" s="8">
        <f t="shared" si="509"/>
        <v>108104883.34</v>
      </c>
      <c r="X2344" s="8">
        <f t="shared" si="510"/>
        <v>1837129582.01</v>
      </c>
      <c r="Y2344" s="13">
        <f t="shared" si="511"/>
        <v>0.161872463602142</v>
      </c>
      <c r="Z2344" s="13">
        <f t="shared" si="512"/>
        <v>0.838127536397858</v>
      </c>
      <c r="AA2344" s="13">
        <f t="shared" si="513"/>
        <v>1.19313583741425</v>
      </c>
      <c r="AB2344" s="13">
        <f t="shared" si="514"/>
        <v>0.343321009030345</v>
      </c>
      <c r="AC2344" s="13">
        <f t="shared" si="515"/>
        <v>0.656678990969655</v>
      </c>
      <c r="AD2344" s="13">
        <f t="shared" si="516"/>
        <v>0.0555742175381151</v>
      </c>
      <c r="AE2344" s="13">
        <f t="shared" si="517"/>
        <v>0.944425782461885</v>
      </c>
    </row>
    <row r="2345" spans="1:31">
      <c r="A2345" s="5" t="s">
        <v>4717</v>
      </c>
      <c r="B2345" s="5" t="s">
        <v>4718</v>
      </c>
      <c r="C2345" s="6">
        <v>30100000</v>
      </c>
      <c r="D2345" s="6">
        <v>0</v>
      </c>
      <c r="E2345" s="6">
        <v>0</v>
      </c>
      <c r="F2345" s="6">
        <v>0</v>
      </c>
      <c r="G2345" s="6">
        <v>0</v>
      </c>
      <c r="H2345" s="6">
        <v>1002394.79</v>
      </c>
      <c r="I2345" s="6">
        <v>0</v>
      </c>
      <c r="J2345" s="6">
        <v>0</v>
      </c>
      <c r="K2345" s="6">
        <v>5157005.15</v>
      </c>
      <c r="L2345" s="6">
        <v>129171152</v>
      </c>
      <c r="M2345" s="6">
        <v>498799597.84</v>
      </c>
      <c r="N2345" s="6">
        <v>0</v>
      </c>
      <c r="O2345" s="6">
        <v>0</v>
      </c>
      <c r="P2345" s="6">
        <v>21123233.49</v>
      </c>
      <c r="Q2345" s="6">
        <v>202851311.72</v>
      </c>
      <c r="R2345" s="8">
        <f t="shared" si="504"/>
        <v>36259399.94</v>
      </c>
      <c r="S2345" s="8">
        <f t="shared" si="505"/>
        <v>851945295.05</v>
      </c>
      <c r="T2345" s="8">
        <f t="shared" si="506"/>
        <v>888204694.99</v>
      </c>
      <c r="U2345" s="8">
        <f t="shared" si="507"/>
        <v>30100000</v>
      </c>
      <c r="V2345" s="8">
        <f t="shared" si="508"/>
        <v>6159399.94</v>
      </c>
      <c r="W2345" s="8">
        <f t="shared" si="509"/>
        <v>30100000</v>
      </c>
      <c r="X2345" s="8">
        <f t="shared" si="510"/>
        <v>858104694.99</v>
      </c>
      <c r="Y2345" s="13">
        <f t="shared" si="511"/>
        <v>0.0408232473263477</v>
      </c>
      <c r="Z2345" s="13">
        <f t="shared" si="512"/>
        <v>0.959176752673652</v>
      </c>
      <c r="AA2345" s="13">
        <f t="shared" si="513"/>
        <v>1.04256071387526</v>
      </c>
      <c r="AB2345" s="13">
        <f t="shared" si="514"/>
        <v>0.830129567775743</v>
      </c>
      <c r="AC2345" s="13">
        <f t="shared" si="515"/>
        <v>0.169870432224257</v>
      </c>
      <c r="AD2345" s="13">
        <f t="shared" si="516"/>
        <v>0.0338885846582233</v>
      </c>
      <c r="AE2345" s="13">
        <f t="shared" si="517"/>
        <v>0.966111415341777</v>
      </c>
    </row>
    <row r="2346" spans="1:31">
      <c r="A2346" s="5" t="s">
        <v>4719</v>
      </c>
      <c r="B2346" s="5" t="s">
        <v>4720</v>
      </c>
      <c r="C2346" s="6">
        <v>150169444.44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200000000</v>
      </c>
      <c r="M2346" s="6">
        <v>1111245418.54</v>
      </c>
      <c r="N2346" s="6">
        <v>0</v>
      </c>
      <c r="O2346" s="6">
        <v>0</v>
      </c>
      <c r="P2346" s="6">
        <v>23337478.09</v>
      </c>
      <c r="Q2346" s="6">
        <v>397284473.41</v>
      </c>
      <c r="R2346" s="8">
        <f t="shared" si="504"/>
        <v>150169444.44</v>
      </c>
      <c r="S2346" s="8">
        <f t="shared" si="505"/>
        <v>1731867370.04</v>
      </c>
      <c r="T2346" s="8">
        <f t="shared" si="506"/>
        <v>1882036814.48</v>
      </c>
      <c r="U2346" s="8">
        <f t="shared" si="507"/>
        <v>150169444.44</v>
      </c>
      <c r="V2346" s="8">
        <f t="shared" si="508"/>
        <v>0</v>
      </c>
      <c r="W2346" s="8">
        <f t="shared" si="509"/>
        <v>150169444.44</v>
      </c>
      <c r="X2346" s="8">
        <f t="shared" si="510"/>
        <v>1731867370.04</v>
      </c>
      <c r="Y2346" s="13">
        <f t="shared" si="511"/>
        <v>0.0797909176295743</v>
      </c>
      <c r="Z2346" s="13">
        <f t="shared" si="512"/>
        <v>0.920209082370426</v>
      </c>
      <c r="AA2346" s="13">
        <f t="shared" si="513"/>
        <v>1.08670955238133</v>
      </c>
      <c r="AB2346" s="13">
        <f t="shared" si="514"/>
        <v>1</v>
      </c>
      <c r="AC2346" s="13">
        <f t="shared" si="515"/>
        <v>0</v>
      </c>
      <c r="AD2346" s="13">
        <f t="shared" si="516"/>
        <v>0.0797909176295743</v>
      </c>
      <c r="AE2346" s="13">
        <f t="shared" si="517"/>
        <v>0.920209082370426</v>
      </c>
    </row>
    <row r="2347" spans="1:31">
      <c r="A2347" s="5" t="s">
        <v>4721</v>
      </c>
      <c r="B2347" s="5" t="s">
        <v>4722</v>
      </c>
      <c r="C2347" s="6">
        <v>424559153.43</v>
      </c>
      <c r="D2347" s="6">
        <v>0</v>
      </c>
      <c r="E2347" s="6">
        <v>0</v>
      </c>
      <c r="F2347" s="6">
        <v>0</v>
      </c>
      <c r="G2347" s="6">
        <v>387033.75</v>
      </c>
      <c r="H2347" s="6">
        <v>350300000</v>
      </c>
      <c r="I2347" s="6">
        <v>0</v>
      </c>
      <c r="J2347" s="6">
        <v>0</v>
      </c>
      <c r="K2347" s="6">
        <v>547741.81</v>
      </c>
      <c r="L2347" s="6">
        <v>401000000</v>
      </c>
      <c r="M2347" s="6">
        <v>132320652.29</v>
      </c>
      <c r="N2347" s="6">
        <v>0</v>
      </c>
      <c r="O2347" s="6">
        <v>-176653.91</v>
      </c>
      <c r="P2347" s="6">
        <v>27865009.59</v>
      </c>
      <c r="Q2347" s="6">
        <v>238188295.62</v>
      </c>
      <c r="R2347" s="8">
        <f t="shared" si="504"/>
        <v>775793928.99</v>
      </c>
      <c r="S2347" s="8">
        <f t="shared" si="505"/>
        <v>799197303.59</v>
      </c>
      <c r="T2347" s="8">
        <f t="shared" si="506"/>
        <v>1574991232.58</v>
      </c>
      <c r="U2347" s="8">
        <f t="shared" si="507"/>
        <v>424946187.18</v>
      </c>
      <c r="V2347" s="8">
        <f t="shared" si="508"/>
        <v>350847741.81</v>
      </c>
      <c r="W2347" s="8">
        <f t="shared" si="509"/>
        <v>424946187.18</v>
      </c>
      <c r="X2347" s="8">
        <f t="shared" si="510"/>
        <v>1150045045.4</v>
      </c>
      <c r="Y2347" s="13">
        <f t="shared" si="511"/>
        <v>0.492570315911644</v>
      </c>
      <c r="Z2347" s="13">
        <f t="shared" si="512"/>
        <v>0.507429684088356</v>
      </c>
      <c r="AA2347" s="13">
        <f t="shared" si="513"/>
        <v>1.97071639944871</v>
      </c>
      <c r="AB2347" s="13">
        <f t="shared" si="514"/>
        <v>0.54775652567072</v>
      </c>
      <c r="AC2347" s="13">
        <f t="shared" si="515"/>
        <v>0.45224347432928</v>
      </c>
      <c r="AD2347" s="13">
        <f t="shared" si="516"/>
        <v>0.269808604892291</v>
      </c>
      <c r="AE2347" s="13">
        <f t="shared" si="517"/>
        <v>0.730191395107709</v>
      </c>
    </row>
    <row r="2348" spans="1:31">
      <c r="A2348" s="5" t="s">
        <v>4723</v>
      </c>
      <c r="B2348" s="5" t="s">
        <v>4724</v>
      </c>
      <c r="C2348" s="6">
        <v>475675582.32</v>
      </c>
      <c r="D2348" s="6">
        <v>0</v>
      </c>
      <c r="E2348" s="6">
        <v>0</v>
      </c>
      <c r="F2348" s="6">
        <v>0</v>
      </c>
      <c r="G2348" s="6">
        <v>8909366.15</v>
      </c>
      <c r="H2348" s="6">
        <v>0</v>
      </c>
      <c r="I2348" s="6">
        <v>0</v>
      </c>
      <c r="J2348" s="6">
        <v>0</v>
      </c>
      <c r="K2348" s="6">
        <v>0</v>
      </c>
      <c r="L2348" s="6">
        <v>423529412</v>
      </c>
      <c r="M2348" s="6">
        <v>1173480543.15</v>
      </c>
      <c r="N2348" s="6">
        <v>0</v>
      </c>
      <c r="O2348" s="6">
        <v>0</v>
      </c>
      <c r="P2348" s="6">
        <v>187568084.77</v>
      </c>
      <c r="Q2348" s="6">
        <v>1314538933.11</v>
      </c>
      <c r="R2348" s="8">
        <f t="shared" si="504"/>
        <v>484584948.47</v>
      </c>
      <c r="S2348" s="8">
        <f t="shared" si="505"/>
        <v>3099116973.03</v>
      </c>
      <c r="T2348" s="8">
        <f t="shared" si="506"/>
        <v>3583701921.5</v>
      </c>
      <c r="U2348" s="8">
        <f t="shared" si="507"/>
        <v>484584948.47</v>
      </c>
      <c r="V2348" s="8">
        <f t="shared" si="508"/>
        <v>0</v>
      </c>
      <c r="W2348" s="8">
        <f t="shared" si="509"/>
        <v>484584948.47</v>
      </c>
      <c r="X2348" s="8">
        <f t="shared" si="510"/>
        <v>3099116973.03</v>
      </c>
      <c r="Y2348" s="13">
        <f t="shared" si="511"/>
        <v>0.135219099993442</v>
      </c>
      <c r="Z2348" s="13">
        <f t="shared" si="512"/>
        <v>0.864780900006558</v>
      </c>
      <c r="AA2348" s="13">
        <f t="shared" si="513"/>
        <v>1.15636226469897</v>
      </c>
      <c r="AB2348" s="13">
        <f t="shared" si="514"/>
        <v>1</v>
      </c>
      <c r="AC2348" s="13">
        <f t="shared" si="515"/>
        <v>0</v>
      </c>
      <c r="AD2348" s="13">
        <f t="shared" si="516"/>
        <v>0.135219099993442</v>
      </c>
      <c r="AE2348" s="13">
        <f t="shared" si="517"/>
        <v>0.864780900006558</v>
      </c>
    </row>
    <row r="2349" spans="1:31">
      <c r="A2349" s="5" t="s">
        <v>4725</v>
      </c>
      <c r="B2349" s="5" t="s">
        <v>4726</v>
      </c>
      <c r="C2349" s="6">
        <v>1946026067.69</v>
      </c>
      <c r="D2349" s="6">
        <v>0</v>
      </c>
      <c r="E2349" s="6">
        <v>0</v>
      </c>
      <c r="F2349" s="6">
        <v>0</v>
      </c>
      <c r="G2349" s="6">
        <v>87121291.67</v>
      </c>
      <c r="H2349" s="6">
        <v>587473838.04</v>
      </c>
      <c r="I2349" s="6">
        <v>0</v>
      </c>
      <c r="J2349" s="6">
        <v>0</v>
      </c>
      <c r="K2349" s="6">
        <v>4895962.32</v>
      </c>
      <c r="L2349" s="6">
        <v>400580000</v>
      </c>
      <c r="M2349" s="6">
        <v>733637529.04</v>
      </c>
      <c r="N2349" s="6">
        <v>0</v>
      </c>
      <c r="O2349" s="6">
        <v>0</v>
      </c>
      <c r="P2349" s="6">
        <v>52716876.62</v>
      </c>
      <c r="Q2349" s="6">
        <v>1035965983.36</v>
      </c>
      <c r="R2349" s="8">
        <f t="shared" si="504"/>
        <v>2625517159.72</v>
      </c>
      <c r="S2349" s="8">
        <f t="shared" si="505"/>
        <v>2222900389.02</v>
      </c>
      <c r="T2349" s="8">
        <f t="shared" si="506"/>
        <v>4848417548.74</v>
      </c>
      <c r="U2349" s="8">
        <f t="shared" si="507"/>
        <v>2033147359.36</v>
      </c>
      <c r="V2349" s="8">
        <f t="shared" si="508"/>
        <v>592369800.36</v>
      </c>
      <c r="W2349" s="8">
        <f t="shared" si="509"/>
        <v>2033147359.36</v>
      </c>
      <c r="X2349" s="8">
        <f t="shared" si="510"/>
        <v>2815270189.38</v>
      </c>
      <c r="Y2349" s="13">
        <f t="shared" si="511"/>
        <v>0.541520430805782</v>
      </c>
      <c r="Z2349" s="13">
        <f t="shared" si="512"/>
        <v>0.458479569194218</v>
      </c>
      <c r="AA2349" s="13">
        <f t="shared" si="513"/>
        <v>2.18112227281471</v>
      </c>
      <c r="AB2349" s="13">
        <f t="shared" si="514"/>
        <v>0.774379764319204</v>
      </c>
      <c r="AC2349" s="13">
        <f t="shared" si="515"/>
        <v>0.225620235680796</v>
      </c>
      <c r="AD2349" s="13">
        <f t="shared" si="516"/>
        <v>0.419342463581416</v>
      </c>
      <c r="AE2349" s="13">
        <f t="shared" si="517"/>
        <v>0.580657536418584</v>
      </c>
    </row>
    <row r="2350" spans="1:31">
      <c r="A2350" s="5" t="s">
        <v>4727</v>
      </c>
      <c r="B2350" s="5" t="s">
        <v>4728</v>
      </c>
      <c r="C2350" s="6">
        <v>453978000</v>
      </c>
      <c r="D2350" s="6">
        <v>0</v>
      </c>
      <c r="E2350" s="6">
        <v>0</v>
      </c>
      <c r="F2350" s="6">
        <v>0</v>
      </c>
      <c r="G2350" s="6">
        <v>9203271.71</v>
      </c>
      <c r="H2350" s="6">
        <v>0</v>
      </c>
      <c r="I2350" s="6">
        <v>0</v>
      </c>
      <c r="J2350" s="6">
        <v>0</v>
      </c>
      <c r="K2350" s="6">
        <v>2773190.06</v>
      </c>
      <c r="L2350" s="6">
        <v>500000000</v>
      </c>
      <c r="M2350" s="6">
        <v>812820872.92</v>
      </c>
      <c r="N2350" s="6">
        <v>0</v>
      </c>
      <c r="O2350" s="6">
        <v>-3850661.91</v>
      </c>
      <c r="P2350" s="6">
        <v>8202595.17</v>
      </c>
      <c r="Q2350" s="6">
        <v>1574859917.28</v>
      </c>
      <c r="R2350" s="8">
        <f t="shared" si="504"/>
        <v>465954461.77</v>
      </c>
      <c r="S2350" s="8">
        <f t="shared" si="505"/>
        <v>2892032723.46</v>
      </c>
      <c r="T2350" s="8">
        <f t="shared" si="506"/>
        <v>3357987185.23</v>
      </c>
      <c r="U2350" s="8">
        <f t="shared" si="507"/>
        <v>463181271.71</v>
      </c>
      <c r="V2350" s="8">
        <f t="shared" si="508"/>
        <v>2773190.06</v>
      </c>
      <c r="W2350" s="8">
        <f t="shared" si="509"/>
        <v>463181271.71</v>
      </c>
      <c r="X2350" s="8">
        <f t="shared" si="510"/>
        <v>2894805913.52</v>
      </c>
      <c r="Y2350" s="13">
        <f t="shared" si="511"/>
        <v>0.138760047631952</v>
      </c>
      <c r="Z2350" s="13">
        <f t="shared" si="512"/>
        <v>0.861239952368048</v>
      </c>
      <c r="AA2350" s="13">
        <f t="shared" si="513"/>
        <v>1.16111659387192</v>
      </c>
      <c r="AB2350" s="13">
        <f t="shared" si="514"/>
        <v>0.994048366766431</v>
      </c>
      <c r="AC2350" s="13">
        <f t="shared" si="515"/>
        <v>0.00595163323356881</v>
      </c>
      <c r="AD2350" s="13">
        <f t="shared" si="516"/>
        <v>0.137934198720974</v>
      </c>
      <c r="AE2350" s="13">
        <f t="shared" si="517"/>
        <v>0.862065801279026</v>
      </c>
    </row>
    <row r="2351" spans="1:31">
      <c r="A2351" s="5" t="s">
        <v>4729</v>
      </c>
      <c r="B2351" s="5" t="s">
        <v>4730</v>
      </c>
      <c r="C2351" s="6">
        <v>244327960.18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6">
        <v>0</v>
      </c>
      <c r="K2351" s="6">
        <v>1112931</v>
      </c>
      <c r="L2351" s="6">
        <v>332000000</v>
      </c>
      <c r="M2351" s="6">
        <v>825772652.17</v>
      </c>
      <c r="N2351" s="6">
        <v>0</v>
      </c>
      <c r="O2351" s="6">
        <v>2893671.19</v>
      </c>
      <c r="P2351" s="6">
        <v>51777936.02</v>
      </c>
      <c r="Q2351" s="6">
        <v>442441303.5</v>
      </c>
      <c r="R2351" s="8">
        <f t="shared" si="504"/>
        <v>245440891.18</v>
      </c>
      <c r="S2351" s="8">
        <f t="shared" si="505"/>
        <v>1654885562.88</v>
      </c>
      <c r="T2351" s="8">
        <f t="shared" si="506"/>
        <v>1900326454.06</v>
      </c>
      <c r="U2351" s="8">
        <f t="shared" si="507"/>
        <v>244327960.18</v>
      </c>
      <c r="V2351" s="8">
        <f t="shared" si="508"/>
        <v>1112931</v>
      </c>
      <c r="W2351" s="8">
        <f t="shared" si="509"/>
        <v>244327960.18</v>
      </c>
      <c r="X2351" s="8">
        <f t="shared" si="510"/>
        <v>1655998493.88</v>
      </c>
      <c r="Y2351" s="13">
        <f t="shared" si="511"/>
        <v>0.129157224883978</v>
      </c>
      <c r="Z2351" s="13">
        <f t="shared" si="512"/>
        <v>0.870842775116022</v>
      </c>
      <c r="AA2351" s="13">
        <f t="shared" si="513"/>
        <v>1.14831290856925</v>
      </c>
      <c r="AB2351" s="13">
        <f t="shared" si="514"/>
        <v>0.995465584423812</v>
      </c>
      <c r="AC2351" s="13">
        <f t="shared" si="515"/>
        <v>0.00453441557618777</v>
      </c>
      <c r="AD2351" s="13">
        <f t="shared" si="516"/>
        <v>0.128571572351687</v>
      </c>
      <c r="AE2351" s="13">
        <f t="shared" si="517"/>
        <v>0.871428427648313</v>
      </c>
    </row>
    <row r="2352" spans="1:31">
      <c r="A2352" s="5" t="s">
        <v>4731</v>
      </c>
      <c r="B2352" s="5" t="s">
        <v>4732</v>
      </c>
      <c r="C2352" s="6">
        <v>660800555.56</v>
      </c>
      <c r="D2352" s="6">
        <v>0</v>
      </c>
      <c r="E2352" s="6">
        <v>0</v>
      </c>
      <c r="F2352" s="6">
        <v>0</v>
      </c>
      <c r="G2352" s="6">
        <v>27491007.19</v>
      </c>
      <c r="H2352" s="6">
        <v>62076638.88</v>
      </c>
      <c r="I2352" s="6">
        <v>0</v>
      </c>
      <c r="J2352" s="6">
        <v>0</v>
      </c>
      <c r="K2352" s="6">
        <v>27489616.4</v>
      </c>
      <c r="L2352" s="6">
        <v>462702000</v>
      </c>
      <c r="M2352" s="6">
        <v>1024136054.91</v>
      </c>
      <c r="N2352" s="6">
        <v>0</v>
      </c>
      <c r="O2352" s="6">
        <v>-29966.02</v>
      </c>
      <c r="P2352" s="6">
        <v>203635054.23</v>
      </c>
      <c r="Q2352" s="6">
        <v>1060825308.37</v>
      </c>
      <c r="R2352" s="8">
        <f t="shared" si="504"/>
        <v>777857818.03</v>
      </c>
      <c r="S2352" s="8">
        <f t="shared" si="505"/>
        <v>2751268451.49</v>
      </c>
      <c r="T2352" s="8">
        <f t="shared" si="506"/>
        <v>3529126269.52</v>
      </c>
      <c r="U2352" s="8">
        <f t="shared" si="507"/>
        <v>688291562.75</v>
      </c>
      <c r="V2352" s="8">
        <f t="shared" si="508"/>
        <v>89566255.28</v>
      </c>
      <c r="W2352" s="8">
        <f t="shared" si="509"/>
        <v>688291562.75</v>
      </c>
      <c r="X2352" s="8">
        <f t="shared" si="510"/>
        <v>2840834706.77</v>
      </c>
      <c r="Y2352" s="13">
        <f t="shared" si="511"/>
        <v>0.220410877544429</v>
      </c>
      <c r="Z2352" s="13">
        <f t="shared" si="512"/>
        <v>0.779589122455571</v>
      </c>
      <c r="AA2352" s="13">
        <f t="shared" si="513"/>
        <v>1.28272697911712</v>
      </c>
      <c r="AB2352" s="13">
        <f t="shared" si="514"/>
        <v>0.884855235489135</v>
      </c>
      <c r="AC2352" s="13">
        <f t="shared" si="515"/>
        <v>0.115144764510865</v>
      </c>
      <c r="AD2352" s="13">
        <f t="shared" si="516"/>
        <v>0.195031718953942</v>
      </c>
      <c r="AE2352" s="13">
        <f t="shared" si="517"/>
        <v>0.804968281046058</v>
      </c>
    </row>
    <row r="2353" spans="1:31">
      <c r="A2353" s="5" t="s">
        <v>4733</v>
      </c>
      <c r="B2353" s="5" t="s">
        <v>4734</v>
      </c>
      <c r="C2353" s="6">
        <v>1200000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6">
        <v>0</v>
      </c>
      <c r="K2353" s="6">
        <v>6327795.2</v>
      </c>
      <c r="L2353" s="6">
        <v>430000000</v>
      </c>
      <c r="M2353" s="6">
        <v>867096276.34</v>
      </c>
      <c r="N2353" s="6">
        <v>0</v>
      </c>
      <c r="O2353" s="6">
        <v>0</v>
      </c>
      <c r="P2353" s="6">
        <v>78036566.27</v>
      </c>
      <c r="Q2353" s="6">
        <v>561053132.14</v>
      </c>
      <c r="R2353" s="8">
        <f t="shared" si="504"/>
        <v>7527795.2</v>
      </c>
      <c r="S2353" s="8">
        <f t="shared" si="505"/>
        <v>1936185974.75</v>
      </c>
      <c r="T2353" s="8">
        <f t="shared" si="506"/>
        <v>1943713769.95</v>
      </c>
      <c r="U2353" s="8">
        <f t="shared" si="507"/>
        <v>1200000</v>
      </c>
      <c r="V2353" s="8">
        <f t="shared" si="508"/>
        <v>6327795.2</v>
      </c>
      <c r="W2353" s="8">
        <f t="shared" si="509"/>
        <v>1200000</v>
      </c>
      <c r="X2353" s="8">
        <f t="shared" si="510"/>
        <v>1942513769.95</v>
      </c>
      <c r="Y2353" s="13">
        <f t="shared" si="511"/>
        <v>0.00387289286950601</v>
      </c>
      <c r="Z2353" s="13">
        <f t="shared" si="512"/>
        <v>0.996127107130494</v>
      </c>
      <c r="AA2353" s="13">
        <f t="shared" si="513"/>
        <v>1.00388795048522</v>
      </c>
      <c r="AB2353" s="13">
        <f t="shared" si="514"/>
        <v>0.159409225160642</v>
      </c>
      <c r="AC2353" s="13">
        <f t="shared" si="515"/>
        <v>0.840590774839358</v>
      </c>
      <c r="AD2353" s="13">
        <f t="shared" si="516"/>
        <v>0.000617374851458128</v>
      </c>
      <c r="AE2353" s="13">
        <f t="shared" si="517"/>
        <v>0.999382625148542</v>
      </c>
    </row>
    <row r="2354" spans="1:31">
      <c r="A2354" s="5" t="s">
        <v>4735</v>
      </c>
      <c r="B2354" s="5" t="s">
        <v>4736</v>
      </c>
      <c r="C2354" s="6">
        <v>32032944.45</v>
      </c>
      <c r="D2354" s="6">
        <v>0</v>
      </c>
      <c r="E2354" s="6">
        <v>0</v>
      </c>
      <c r="F2354" s="6">
        <v>0</v>
      </c>
      <c r="G2354" s="6">
        <v>4061974.21</v>
      </c>
      <c r="H2354" s="6">
        <v>0</v>
      </c>
      <c r="I2354" s="6">
        <v>0</v>
      </c>
      <c r="J2354" s="6">
        <v>0</v>
      </c>
      <c r="K2354" s="6">
        <v>0</v>
      </c>
      <c r="L2354" s="6">
        <v>59498208</v>
      </c>
      <c r="M2354" s="6">
        <v>565837239.93</v>
      </c>
      <c r="N2354" s="6">
        <v>0</v>
      </c>
      <c r="O2354" s="6">
        <v>0</v>
      </c>
      <c r="P2354" s="6">
        <v>23141277.71</v>
      </c>
      <c r="Q2354" s="6">
        <v>296766723.09</v>
      </c>
      <c r="R2354" s="8">
        <f t="shared" si="504"/>
        <v>36094918.66</v>
      </c>
      <c r="S2354" s="8">
        <f t="shared" si="505"/>
        <v>945243448.73</v>
      </c>
      <c r="T2354" s="8">
        <f t="shared" si="506"/>
        <v>981338367.39</v>
      </c>
      <c r="U2354" s="8">
        <f t="shared" si="507"/>
        <v>36094918.66</v>
      </c>
      <c r="V2354" s="8">
        <f t="shared" si="508"/>
        <v>0</v>
      </c>
      <c r="W2354" s="8">
        <f t="shared" si="509"/>
        <v>36094918.66</v>
      </c>
      <c r="X2354" s="8">
        <f t="shared" si="510"/>
        <v>945243448.73</v>
      </c>
      <c r="Y2354" s="13">
        <f t="shared" si="511"/>
        <v>0.0367813181053944</v>
      </c>
      <c r="Z2354" s="13">
        <f t="shared" si="512"/>
        <v>0.963218681894606</v>
      </c>
      <c r="AA2354" s="13">
        <f t="shared" si="513"/>
        <v>1.03818584377231</v>
      </c>
      <c r="AB2354" s="13">
        <f t="shared" si="514"/>
        <v>1</v>
      </c>
      <c r="AC2354" s="13">
        <f t="shared" si="515"/>
        <v>0</v>
      </c>
      <c r="AD2354" s="13">
        <f t="shared" si="516"/>
        <v>0.0367813181053944</v>
      </c>
      <c r="AE2354" s="13">
        <f t="shared" si="517"/>
        <v>0.963218681894606</v>
      </c>
    </row>
    <row r="2355" spans="1:31">
      <c r="A2355" s="5" t="s">
        <v>4737</v>
      </c>
      <c r="B2355" s="5" t="s">
        <v>4738</v>
      </c>
      <c r="C2355" s="6">
        <v>5005625</v>
      </c>
      <c r="D2355" s="6">
        <v>0</v>
      </c>
      <c r="E2355" s="6">
        <v>38220</v>
      </c>
      <c r="F2355" s="6">
        <v>0</v>
      </c>
      <c r="G2355" s="6">
        <v>0</v>
      </c>
      <c r="H2355" s="6">
        <v>0</v>
      </c>
      <c r="I2355" s="6">
        <v>0</v>
      </c>
      <c r="J2355" s="6">
        <v>0</v>
      </c>
      <c r="K2355" s="6">
        <v>2527136.38</v>
      </c>
      <c r="L2355" s="6">
        <v>120000000</v>
      </c>
      <c r="M2355" s="6">
        <v>617489503.87</v>
      </c>
      <c r="N2355" s="6">
        <v>0</v>
      </c>
      <c r="O2355" s="6">
        <v>0</v>
      </c>
      <c r="P2355" s="6">
        <v>33161934.87</v>
      </c>
      <c r="Q2355" s="6">
        <v>236772440.7</v>
      </c>
      <c r="R2355" s="8">
        <f t="shared" si="504"/>
        <v>7570981.38</v>
      </c>
      <c r="S2355" s="8">
        <f t="shared" si="505"/>
        <v>1007423879.44</v>
      </c>
      <c r="T2355" s="8">
        <f t="shared" si="506"/>
        <v>1014994860.82</v>
      </c>
      <c r="U2355" s="8">
        <f t="shared" si="507"/>
        <v>5043845</v>
      </c>
      <c r="V2355" s="8">
        <f t="shared" si="508"/>
        <v>2527136.38</v>
      </c>
      <c r="W2355" s="8">
        <f t="shared" si="509"/>
        <v>5043845</v>
      </c>
      <c r="X2355" s="8">
        <f t="shared" si="510"/>
        <v>1009951015.82</v>
      </c>
      <c r="Y2355" s="13">
        <f t="shared" si="511"/>
        <v>0.00745913272298099</v>
      </c>
      <c r="Z2355" s="13">
        <f t="shared" si="512"/>
        <v>0.992540867277019</v>
      </c>
      <c r="AA2355" s="13">
        <f t="shared" si="513"/>
        <v>1.00751518951904</v>
      </c>
      <c r="AB2355" s="13">
        <f t="shared" si="514"/>
        <v>0.666207555776607</v>
      </c>
      <c r="AC2355" s="13">
        <f t="shared" si="515"/>
        <v>0.333792444223393</v>
      </c>
      <c r="AD2355" s="13">
        <f t="shared" si="516"/>
        <v>0.00496933057959047</v>
      </c>
      <c r="AE2355" s="13">
        <f t="shared" si="517"/>
        <v>0.99503066942041</v>
      </c>
    </row>
    <row r="2356" spans="1:31">
      <c r="A2356" s="5" t="s">
        <v>4739</v>
      </c>
      <c r="B2356" s="5" t="s">
        <v>4740</v>
      </c>
      <c r="C2356" s="6">
        <v>290000000</v>
      </c>
      <c r="D2356" s="6">
        <v>0</v>
      </c>
      <c r="E2356" s="6">
        <v>0</v>
      </c>
      <c r="F2356" s="6">
        <v>0</v>
      </c>
      <c r="G2356" s="6">
        <v>43952107.12</v>
      </c>
      <c r="H2356" s="6">
        <v>33412500</v>
      </c>
      <c r="I2356" s="6">
        <v>0</v>
      </c>
      <c r="J2356" s="6">
        <v>0</v>
      </c>
      <c r="K2356" s="6">
        <v>22212129.16</v>
      </c>
      <c r="L2356" s="6">
        <v>400010000</v>
      </c>
      <c r="M2356" s="6">
        <v>2080396394.83</v>
      </c>
      <c r="N2356" s="6">
        <v>0</v>
      </c>
      <c r="O2356" s="6">
        <v>0</v>
      </c>
      <c r="P2356" s="6">
        <v>112329500.07</v>
      </c>
      <c r="Q2356" s="6">
        <v>1448463187.7</v>
      </c>
      <c r="R2356" s="8">
        <f t="shared" si="504"/>
        <v>389576736.28</v>
      </c>
      <c r="S2356" s="8">
        <f t="shared" si="505"/>
        <v>4041199082.6</v>
      </c>
      <c r="T2356" s="8">
        <f t="shared" si="506"/>
        <v>4430775818.88</v>
      </c>
      <c r="U2356" s="8">
        <f t="shared" si="507"/>
        <v>333952107.12</v>
      </c>
      <c r="V2356" s="8">
        <f t="shared" si="508"/>
        <v>55624629.16</v>
      </c>
      <c r="W2356" s="8">
        <f t="shared" si="509"/>
        <v>333952107.12</v>
      </c>
      <c r="X2356" s="8">
        <f t="shared" si="510"/>
        <v>4096823711.76</v>
      </c>
      <c r="Y2356" s="13">
        <f t="shared" si="511"/>
        <v>0.0879251743272527</v>
      </c>
      <c r="Z2356" s="13">
        <f t="shared" si="512"/>
        <v>0.912074825672747</v>
      </c>
      <c r="AA2356" s="13">
        <f t="shared" si="513"/>
        <v>1.09640127306704</v>
      </c>
      <c r="AB2356" s="13">
        <f t="shared" si="514"/>
        <v>0.857217785406927</v>
      </c>
      <c r="AC2356" s="13">
        <f t="shared" si="515"/>
        <v>0.142782214593073</v>
      </c>
      <c r="AD2356" s="13">
        <f t="shared" si="516"/>
        <v>0.0753710232183256</v>
      </c>
      <c r="AE2356" s="13">
        <f t="shared" si="517"/>
        <v>0.924628976781674</v>
      </c>
    </row>
    <row r="2357" spans="1:31">
      <c r="A2357" s="5" t="s">
        <v>4741</v>
      </c>
      <c r="B2357" s="5" t="s">
        <v>4742</v>
      </c>
      <c r="C2357" s="6">
        <v>235242905.56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0</v>
      </c>
      <c r="K2357" s="6">
        <v>2894187.43</v>
      </c>
      <c r="L2357" s="6">
        <v>558823500</v>
      </c>
      <c r="M2357" s="6">
        <v>3607443644.52</v>
      </c>
      <c r="N2357" s="6">
        <v>0</v>
      </c>
      <c r="O2357" s="6">
        <v>0</v>
      </c>
      <c r="P2357" s="6">
        <v>25191162.97</v>
      </c>
      <c r="Q2357" s="6">
        <v>2249086186.73</v>
      </c>
      <c r="R2357" s="8">
        <f t="shared" si="504"/>
        <v>238137092.99</v>
      </c>
      <c r="S2357" s="8">
        <f t="shared" si="505"/>
        <v>6440544494.22</v>
      </c>
      <c r="T2357" s="8">
        <f t="shared" si="506"/>
        <v>6678681587.21</v>
      </c>
      <c r="U2357" s="8">
        <f t="shared" si="507"/>
        <v>235242905.56</v>
      </c>
      <c r="V2357" s="8">
        <f t="shared" si="508"/>
        <v>2894187.43</v>
      </c>
      <c r="W2357" s="8">
        <f t="shared" si="509"/>
        <v>235242905.56</v>
      </c>
      <c r="X2357" s="8">
        <f t="shared" si="510"/>
        <v>6443438681.65</v>
      </c>
      <c r="Y2357" s="13">
        <f t="shared" si="511"/>
        <v>0.0356563028017452</v>
      </c>
      <c r="Z2357" s="13">
        <f t="shared" si="512"/>
        <v>0.964343697198255</v>
      </c>
      <c r="AA2357" s="13">
        <f t="shared" si="513"/>
        <v>1.03697468330569</v>
      </c>
      <c r="AB2357" s="13">
        <f t="shared" si="514"/>
        <v>0.987846549255888</v>
      </c>
      <c r="AC2357" s="13">
        <f t="shared" si="515"/>
        <v>0.0121534507441121</v>
      </c>
      <c r="AD2357" s="13">
        <f t="shared" si="516"/>
        <v>0.035222955681927</v>
      </c>
      <c r="AE2357" s="13">
        <f t="shared" si="517"/>
        <v>0.964777044318073</v>
      </c>
    </row>
    <row r="2358" spans="1:31">
      <c r="A2358" s="5" t="s">
        <v>4743</v>
      </c>
      <c r="B2358" s="5" t="s">
        <v>4744</v>
      </c>
      <c r="C2358" s="6">
        <v>263054394.37</v>
      </c>
      <c r="D2358" s="6">
        <v>0</v>
      </c>
      <c r="E2358" s="6">
        <v>0</v>
      </c>
      <c r="F2358" s="6">
        <v>0</v>
      </c>
      <c r="G2358" s="6">
        <v>23572082.27</v>
      </c>
      <c r="H2358" s="6">
        <v>30000000</v>
      </c>
      <c r="I2358" s="6">
        <v>0</v>
      </c>
      <c r="J2358" s="6">
        <v>0</v>
      </c>
      <c r="K2358" s="6">
        <v>4570016.97</v>
      </c>
      <c r="L2358" s="6">
        <v>139980000</v>
      </c>
      <c r="M2358" s="6">
        <v>43191983.8</v>
      </c>
      <c r="N2358" s="6">
        <v>0</v>
      </c>
      <c r="O2358" s="6">
        <v>-1251548.53</v>
      </c>
      <c r="P2358" s="6">
        <v>33066983.19</v>
      </c>
      <c r="Q2358" s="6">
        <v>509879169.4</v>
      </c>
      <c r="R2358" s="8">
        <f t="shared" si="504"/>
        <v>321196493.61</v>
      </c>
      <c r="S2358" s="8">
        <f t="shared" si="505"/>
        <v>724866587.86</v>
      </c>
      <c r="T2358" s="8">
        <f t="shared" si="506"/>
        <v>1046063081.47</v>
      </c>
      <c r="U2358" s="8">
        <f t="shared" si="507"/>
        <v>286626476.64</v>
      </c>
      <c r="V2358" s="8">
        <f t="shared" si="508"/>
        <v>34570016.97</v>
      </c>
      <c r="W2358" s="8">
        <f t="shared" si="509"/>
        <v>286626476.64</v>
      </c>
      <c r="X2358" s="8">
        <f t="shared" si="510"/>
        <v>759436604.83</v>
      </c>
      <c r="Y2358" s="13">
        <f t="shared" si="511"/>
        <v>0.307052700071044</v>
      </c>
      <c r="Z2358" s="13">
        <f t="shared" si="512"/>
        <v>0.692947299928956</v>
      </c>
      <c r="AA2358" s="13">
        <f t="shared" si="513"/>
        <v>1.44311118623671</v>
      </c>
      <c r="AB2358" s="13">
        <f t="shared" si="514"/>
        <v>0.892371125906576</v>
      </c>
      <c r="AC2358" s="13">
        <f t="shared" si="515"/>
        <v>0.107628874093424</v>
      </c>
      <c r="AD2358" s="13">
        <f t="shared" si="516"/>
        <v>0.274004963675052</v>
      </c>
      <c r="AE2358" s="13">
        <f t="shared" si="517"/>
        <v>0.725995036324948</v>
      </c>
    </row>
    <row r="2359" spans="1:31">
      <c r="A2359" s="5" t="s">
        <v>4745</v>
      </c>
      <c r="B2359" s="5" t="s">
        <v>4746</v>
      </c>
      <c r="C2359" s="6">
        <v>100048125</v>
      </c>
      <c r="D2359" s="6">
        <v>0</v>
      </c>
      <c r="E2359" s="6">
        <v>0</v>
      </c>
      <c r="F2359" s="6">
        <v>0</v>
      </c>
      <c r="G2359" s="6">
        <v>60363768.05</v>
      </c>
      <c r="H2359" s="6">
        <v>9258903.13</v>
      </c>
      <c r="I2359" s="6">
        <v>0</v>
      </c>
      <c r="J2359" s="6">
        <v>0</v>
      </c>
      <c r="K2359" s="6">
        <v>353493.26</v>
      </c>
      <c r="L2359" s="6">
        <v>100000000</v>
      </c>
      <c r="M2359" s="6">
        <v>445871011.37</v>
      </c>
      <c r="N2359" s="6">
        <v>0</v>
      </c>
      <c r="O2359" s="6">
        <v>-852734.67</v>
      </c>
      <c r="P2359" s="6">
        <v>30519169.38</v>
      </c>
      <c r="Q2359" s="6">
        <v>443145840.27</v>
      </c>
      <c r="R2359" s="8">
        <f t="shared" si="504"/>
        <v>170024289.44</v>
      </c>
      <c r="S2359" s="8">
        <f t="shared" si="505"/>
        <v>1018683286.35</v>
      </c>
      <c r="T2359" s="8">
        <f t="shared" si="506"/>
        <v>1188707575.79</v>
      </c>
      <c r="U2359" s="8">
        <f t="shared" si="507"/>
        <v>160411893.05</v>
      </c>
      <c r="V2359" s="8">
        <f t="shared" si="508"/>
        <v>9612396.39</v>
      </c>
      <c r="W2359" s="8">
        <f t="shared" si="509"/>
        <v>160411893.05</v>
      </c>
      <c r="X2359" s="8">
        <f t="shared" si="510"/>
        <v>1028295682.74</v>
      </c>
      <c r="Y2359" s="13">
        <f t="shared" si="511"/>
        <v>0.14303289800017</v>
      </c>
      <c r="Z2359" s="13">
        <f t="shared" si="512"/>
        <v>0.85696710199983</v>
      </c>
      <c r="AA2359" s="13">
        <f t="shared" si="513"/>
        <v>1.16690593800671</v>
      </c>
      <c r="AB2359" s="13">
        <f t="shared" si="514"/>
        <v>0.943464569552622</v>
      </c>
      <c r="AC2359" s="13">
        <f t="shared" si="515"/>
        <v>0.0565354304473781</v>
      </c>
      <c r="AD2359" s="13">
        <f t="shared" si="516"/>
        <v>0.134946471543594</v>
      </c>
      <c r="AE2359" s="13">
        <f t="shared" si="517"/>
        <v>0.865053528456406</v>
      </c>
    </row>
    <row r="2360" spans="1:31">
      <c r="A2360" s="5" t="s">
        <v>4747</v>
      </c>
      <c r="B2360" s="5" t="s">
        <v>4748</v>
      </c>
      <c r="C2360" s="6">
        <v>297358736.22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0</v>
      </c>
      <c r="K2360" s="6">
        <v>488976.28</v>
      </c>
      <c r="L2360" s="6">
        <v>200000000</v>
      </c>
      <c r="M2360" s="6">
        <v>612256981.69</v>
      </c>
      <c r="N2360" s="6">
        <v>0</v>
      </c>
      <c r="O2360" s="6">
        <v>0</v>
      </c>
      <c r="P2360" s="6">
        <v>10792329.03</v>
      </c>
      <c r="Q2360" s="6">
        <v>278988265.32</v>
      </c>
      <c r="R2360" s="8">
        <f t="shared" si="504"/>
        <v>297847712.5</v>
      </c>
      <c r="S2360" s="8">
        <f t="shared" si="505"/>
        <v>1102037576.04</v>
      </c>
      <c r="T2360" s="8">
        <f t="shared" si="506"/>
        <v>1399885288.54</v>
      </c>
      <c r="U2360" s="8">
        <f t="shared" si="507"/>
        <v>297358736.22</v>
      </c>
      <c r="V2360" s="8">
        <f t="shared" si="508"/>
        <v>488976.28</v>
      </c>
      <c r="W2360" s="8">
        <f t="shared" si="509"/>
        <v>297358736.22</v>
      </c>
      <c r="X2360" s="8">
        <f t="shared" si="510"/>
        <v>1102526552.32</v>
      </c>
      <c r="Y2360" s="13">
        <f t="shared" si="511"/>
        <v>0.212765799411063</v>
      </c>
      <c r="Z2360" s="13">
        <f t="shared" si="512"/>
        <v>0.787234200588937</v>
      </c>
      <c r="AA2360" s="13">
        <f t="shared" si="513"/>
        <v>1.27027001526597</v>
      </c>
      <c r="AB2360" s="13">
        <f t="shared" si="514"/>
        <v>0.998358301039495</v>
      </c>
      <c r="AC2360" s="13">
        <f t="shared" si="515"/>
        <v>0.00164169896050486</v>
      </c>
      <c r="AD2360" s="13">
        <f t="shared" si="516"/>
        <v>0.212416502019339</v>
      </c>
      <c r="AE2360" s="13">
        <f t="shared" si="517"/>
        <v>0.787583497980661</v>
      </c>
    </row>
    <row r="2361" spans="1:31">
      <c r="A2361" s="5" t="s">
        <v>4749</v>
      </c>
      <c r="B2361" s="5" t="s">
        <v>4750</v>
      </c>
      <c r="C2361" s="6">
        <v>42612325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6">
        <v>0</v>
      </c>
      <c r="K2361" s="6">
        <v>168561.99</v>
      </c>
      <c r="L2361" s="6">
        <v>200000000</v>
      </c>
      <c r="M2361" s="6">
        <v>349126683.09</v>
      </c>
      <c r="N2361" s="6">
        <v>0</v>
      </c>
      <c r="O2361" s="6">
        <v>0</v>
      </c>
      <c r="P2361" s="6">
        <v>25118933.26</v>
      </c>
      <c r="Q2361" s="6">
        <v>238327906.93</v>
      </c>
      <c r="R2361" s="8">
        <f t="shared" si="504"/>
        <v>42780886.99</v>
      </c>
      <c r="S2361" s="8">
        <f t="shared" si="505"/>
        <v>812573523.28</v>
      </c>
      <c r="T2361" s="8">
        <f t="shared" si="506"/>
        <v>855354410.27</v>
      </c>
      <c r="U2361" s="8">
        <f t="shared" si="507"/>
        <v>42612325</v>
      </c>
      <c r="V2361" s="8">
        <f t="shared" si="508"/>
        <v>168561.99</v>
      </c>
      <c r="W2361" s="8">
        <f t="shared" si="509"/>
        <v>42612325</v>
      </c>
      <c r="X2361" s="8">
        <f t="shared" si="510"/>
        <v>812742085.27</v>
      </c>
      <c r="Y2361" s="13">
        <f t="shared" si="511"/>
        <v>0.050015393007088</v>
      </c>
      <c r="Z2361" s="13">
        <f t="shared" si="512"/>
        <v>0.949984606992912</v>
      </c>
      <c r="AA2361" s="13">
        <f t="shared" si="513"/>
        <v>1.05264863518727</v>
      </c>
      <c r="AB2361" s="13">
        <f t="shared" si="514"/>
        <v>0.996059876223712</v>
      </c>
      <c r="AC2361" s="13">
        <f t="shared" si="515"/>
        <v>0.00394012377628826</v>
      </c>
      <c r="AD2361" s="13">
        <f t="shared" si="516"/>
        <v>0.0498183261679203</v>
      </c>
      <c r="AE2361" s="13">
        <f t="shared" si="517"/>
        <v>0.95018167383208</v>
      </c>
    </row>
    <row r="2362" spans="1:31">
      <c r="A2362" s="5" t="s">
        <v>4751</v>
      </c>
      <c r="B2362" s="5" t="s">
        <v>4752</v>
      </c>
      <c r="C2362" s="6">
        <v>144384182.53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0</v>
      </c>
      <c r="K2362" s="6">
        <v>32796.91</v>
      </c>
      <c r="L2362" s="6">
        <v>73099561</v>
      </c>
      <c r="M2362" s="6">
        <v>626818694.86</v>
      </c>
      <c r="N2362" s="6">
        <v>0</v>
      </c>
      <c r="O2362" s="6">
        <v>-143752.05</v>
      </c>
      <c r="P2362" s="6">
        <v>5885718.68</v>
      </c>
      <c r="Q2362" s="6">
        <v>194681586.99</v>
      </c>
      <c r="R2362" s="8">
        <f t="shared" si="504"/>
        <v>144416979.44</v>
      </c>
      <c r="S2362" s="8">
        <f t="shared" si="505"/>
        <v>900341809.48</v>
      </c>
      <c r="T2362" s="8">
        <f t="shared" si="506"/>
        <v>1044758788.92</v>
      </c>
      <c r="U2362" s="8">
        <f t="shared" si="507"/>
        <v>144384182.53</v>
      </c>
      <c r="V2362" s="8">
        <f t="shared" si="508"/>
        <v>32796.91</v>
      </c>
      <c r="W2362" s="8">
        <f t="shared" si="509"/>
        <v>144384182.53</v>
      </c>
      <c r="X2362" s="8">
        <f t="shared" si="510"/>
        <v>900374606.39</v>
      </c>
      <c r="Y2362" s="13">
        <f t="shared" si="511"/>
        <v>0.138229973245105</v>
      </c>
      <c r="Z2362" s="13">
        <f t="shared" si="512"/>
        <v>0.861770026754895</v>
      </c>
      <c r="AA2362" s="13">
        <f t="shared" si="513"/>
        <v>1.16040239153551</v>
      </c>
      <c r="AB2362" s="13">
        <f t="shared" si="514"/>
        <v>0.999772901288151</v>
      </c>
      <c r="AC2362" s="13">
        <f t="shared" si="515"/>
        <v>0.000227098711849363</v>
      </c>
      <c r="AD2362" s="13">
        <f t="shared" si="516"/>
        <v>0.138198581396242</v>
      </c>
      <c r="AE2362" s="13">
        <f t="shared" si="517"/>
        <v>0.861801418603758</v>
      </c>
    </row>
    <row r="2363" spans="1:31">
      <c r="A2363" s="5" t="s">
        <v>4753</v>
      </c>
      <c r="B2363" s="5" t="s">
        <v>4754</v>
      </c>
      <c r="C2363" s="6">
        <v>95221783.55</v>
      </c>
      <c r="D2363" s="6">
        <v>0</v>
      </c>
      <c r="E2363" s="6">
        <v>10962500</v>
      </c>
      <c r="F2363" s="6">
        <v>0</v>
      </c>
      <c r="G2363" s="6">
        <v>110720768.92</v>
      </c>
      <c r="H2363" s="6">
        <v>2760131746.12</v>
      </c>
      <c r="I2363" s="6">
        <v>0</v>
      </c>
      <c r="J2363" s="6">
        <v>0</v>
      </c>
      <c r="K2363" s="6">
        <v>6693588.02</v>
      </c>
      <c r="L2363" s="6">
        <v>774776800</v>
      </c>
      <c r="M2363" s="6">
        <v>2569805307.62</v>
      </c>
      <c r="N2363" s="6">
        <v>0</v>
      </c>
      <c r="O2363" s="6">
        <v>3564566.65</v>
      </c>
      <c r="P2363" s="6">
        <v>263930644.04</v>
      </c>
      <c r="Q2363" s="6">
        <v>4130892496.14</v>
      </c>
      <c r="R2363" s="8">
        <f t="shared" si="504"/>
        <v>2983730386.61</v>
      </c>
      <c r="S2363" s="8">
        <f t="shared" si="505"/>
        <v>7742969814.45</v>
      </c>
      <c r="T2363" s="8">
        <f t="shared" si="506"/>
        <v>10726700201.06</v>
      </c>
      <c r="U2363" s="8">
        <f t="shared" si="507"/>
        <v>216905052.47</v>
      </c>
      <c r="V2363" s="8">
        <f t="shared" si="508"/>
        <v>2766825334.14</v>
      </c>
      <c r="W2363" s="8">
        <f t="shared" si="509"/>
        <v>216905052.47</v>
      </c>
      <c r="X2363" s="8">
        <f t="shared" si="510"/>
        <v>10509795148.59</v>
      </c>
      <c r="Y2363" s="13">
        <f t="shared" si="511"/>
        <v>0.27815920373305</v>
      </c>
      <c r="Z2363" s="13">
        <f t="shared" si="512"/>
        <v>0.72184079626695</v>
      </c>
      <c r="AA2363" s="13">
        <f t="shared" si="513"/>
        <v>1.38534702550974</v>
      </c>
      <c r="AB2363" s="13">
        <f t="shared" si="514"/>
        <v>0.0726959290435217</v>
      </c>
      <c r="AC2363" s="13">
        <f t="shared" si="515"/>
        <v>0.927304070956478</v>
      </c>
      <c r="AD2363" s="13">
        <f t="shared" si="516"/>
        <v>0.0202210417373803</v>
      </c>
      <c r="AE2363" s="13">
        <f t="shared" si="517"/>
        <v>0.97977895826262</v>
      </c>
    </row>
    <row r="2364" spans="1:31">
      <c r="A2364" s="5" t="s">
        <v>4755</v>
      </c>
      <c r="B2364" s="5" t="s">
        <v>4756</v>
      </c>
      <c r="C2364" s="6">
        <v>23500000</v>
      </c>
      <c r="D2364" s="6">
        <v>0</v>
      </c>
      <c r="E2364" s="6">
        <v>0</v>
      </c>
      <c r="F2364" s="6">
        <v>0</v>
      </c>
      <c r="G2364" s="6">
        <v>5669658.08</v>
      </c>
      <c r="H2364" s="6">
        <v>773116.1</v>
      </c>
      <c r="I2364" s="6">
        <v>0</v>
      </c>
      <c r="J2364" s="6">
        <v>0</v>
      </c>
      <c r="K2364" s="6">
        <v>2200000</v>
      </c>
      <c r="L2364" s="6">
        <v>172743467</v>
      </c>
      <c r="M2364" s="6">
        <v>718141017.27</v>
      </c>
      <c r="N2364" s="6">
        <v>0</v>
      </c>
      <c r="O2364" s="6">
        <v>-48815739.51</v>
      </c>
      <c r="P2364" s="6">
        <v>259357.5</v>
      </c>
      <c r="Q2364" s="6">
        <v>592352244.89</v>
      </c>
      <c r="R2364" s="8">
        <f t="shared" si="504"/>
        <v>32142774.18</v>
      </c>
      <c r="S2364" s="8">
        <f t="shared" si="505"/>
        <v>1434680347.15</v>
      </c>
      <c r="T2364" s="8">
        <f t="shared" si="506"/>
        <v>1466823121.33</v>
      </c>
      <c r="U2364" s="8">
        <f t="shared" si="507"/>
        <v>29169658.08</v>
      </c>
      <c r="V2364" s="8">
        <f t="shared" si="508"/>
        <v>2973116.1</v>
      </c>
      <c r="W2364" s="8">
        <f t="shared" si="509"/>
        <v>29169658.08</v>
      </c>
      <c r="X2364" s="8">
        <f t="shared" si="510"/>
        <v>1437653463.25</v>
      </c>
      <c r="Y2364" s="13">
        <f t="shared" si="511"/>
        <v>0.0219131902903572</v>
      </c>
      <c r="Z2364" s="13">
        <f t="shared" si="512"/>
        <v>0.978086809709643</v>
      </c>
      <c r="AA2364" s="13">
        <f t="shared" si="513"/>
        <v>1.02240413639446</v>
      </c>
      <c r="AB2364" s="13">
        <f t="shared" si="514"/>
        <v>0.907502815925268</v>
      </c>
      <c r="AC2364" s="13">
        <f t="shared" si="515"/>
        <v>0.0924971840747319</v>
      </c>
      <c r="AD2364" s="13">
        <f t="shared" si="516"/>
        <v>0.0198862818944054</v>
      </c>
      <c r="AE2364" s="13">
        <f t="shared" si="517"/>
        <v>0.980113718105594</v>
      </c>
    </row>
    <row r="2365" spans="1:31">
      <c r="A2365" s="5" t="s">
        <v>4757</v>
      </c>
      <c r="B2365" s="5" t="s">
        <v>4758</v>
      </c>
      <c r="C2365" s="6">
        <v>0</v>
      </c>
      <c r="D2365" s="6">
        <v>0</v>
      </c>
      <c r="E2365" s="6">
        <v>0</v>
      </c>
      <c r="F2365" s="6">
        <v>0</v>
      </c>
      <c r="G2365" s="6">
        <v>318117503.32</v>
      </c>
      <c r="H2365" s="6">
        <v>166516789.16</v>
      </c>
      <c r="I2365" s="6">
        <v>302928301.87</v>
      </c>
      <c r="J2365" s="6">
        <v>0</v>
      </c>
      <c r="K2365" s="6">
        <v>32931445.13</v>
      </c>
      <c r="L2365" s="6">
        <v>775770137</v>
      </c>
      <c r="M2365" s="6">
        <v>1944819050.37</v>
      </c>
      <c r="N2365" s="6">
        <v>0</v>
      </c>
      <c r="O2365" s="6">
        <v>4600687.5</v>
      </c>
      <c r="P2365" s="6">
        <v>278877057.53</v>
      </c>
      <c r="Q2365" s="6">
        <v>1717171774.1</v>
      </c>
      <c r="R2365" s="8">
        <f t="shared" si="504"/>
        <v>820494039.48</v>
      </c>
      <c r="S2365" s="8">
        <f t="shared" si="505"/>
        <v>4721238706.5</v>
      </c>
      <c r="T2365" s="8">
        <f t="shared" si="506"/>
        <v>5541732745.98</v>
      </c>
      <c r="U2365" s="8">
        <f t="shared" si="507"/>
        <v>318117503.32</v>
      </c>
      <c r="V2365" s="8">
        <f t="shared" si="508"/>
        <v>502376536.16</v>
      </c>
      <c r="W2365" s="8">
        <f t="shared" si="509"/>
        <v>318117503.32</v>
      </c>
      <c r="X2365" s="8">
        <f t="shared" si="510"/>
        <v>5223615242.66</v>
      </c>
      <c r="Y2365" s="13">
        <f t="shared" si="511"/>
        <v>0.148057309345203</v>
      </c>
      <c r="Z2365" s="13">
        <f t="shared" si="512"/>
        <v>0.851942690654797</v>
      </c>
      <c r="AA2365" s="13">
        <f t="shared" si="513"/>
        <v>1.17378787443015</v>
      </c>
      <c r="AB2365" s="13">
        <f t="shared" si="514"/>
        <v>0.387714581719096</v>
      </c>
      <c r="AC2365" s="13">
        <f t="shared" si="515"/>
        <v>0.612285418280904</v>
      </c>
      <c r="AD2365" s="13">
        <f t="shared" si="516"/>
        <v>0.0574039777632301</v>
      </c>
      <c r="AE2365" s="13">
        <f t="shared" si="517"/>
        <v>0.94259602223677</v>
      </c>
    </row>
    <row r="2366" spans="1:31">
      <c r="A2366" s="5" t="s">
        <v>4759</v>
      </c>
      <c r="B2366" s="5" t="s">
        <v>4760</v>
      </c>
      <c r="C2366" s="6">
        <v>0</v>
      </c>
      <c r="D2366" s="6">
        <v>0</v>
      </c>
      <c r="E2366" s="6">
        <v>0</v>
      </c>
      <c r="F2366" s="6">
        <v>0</v>
      </c>
      <c r="G2366" s="6">
        <v>0</v>
      </c>
      <c r="H2366" s="6">
        <v>660298055.62</v>
      </c>
      <c r="I2366" s="6">
        <v>0</v>
      </c>
      <c r="J2366" s="6">
        <v>0</v>
      </c>
      <c r="K2366" s="6">
        <v>0</v>
      </c>
      <c r="L2366" s="6">
        <v>506521849</v>
      </c>
      <c r="M2366" s="6">
        <v>1961599824.63</v>
      </c>
      <c r="N2366" s="6">
        <v>0</v>
      </c>
      <c r="O2366" s="6">
        <v>111000855.34</v>
      </c>
      <c r="P2366" s="6">
        <v>94954652.14</v>
      </c>
      <c r="Q2366" s="6">
        <v>153241400.81</v>
      </c>
      <c r="R2366" s="8">
        <f t="shared" si="504"/>
        <v>660298055.62</v>
      </c>
      <c r="S2366" s="8">
        <f t="shared" si="505"/>
        <v>2827318581.92</v>
      </c>
      <c r="T2366" s="8">
        <f t="shared" si="506"/>
        <v>3487616637.54</v>
      </c>
      <c r="U2366" s="8">
        <f t="shared" si="507"/>
        <v>0</v>
      </c>
      <c r="V2366" s="8">
        <f t="shared" si="508"/>
        <v>660298055.62</v>
      </c>
      <c r="W2366" s="8">
        <f t="shared" si="509"/>
        <v>0</v>
      </c>
      <c r="X2366" s="8">
        <f t="shared" si="510"/>
        <v>3487616637.54</v>
      </c>
      <c r="Y2366" s="13">
        <f t="shared" si="511"/>
        <v>0.189326443885112</v>
      </c>
      <c r="Z2366" s="13">
        <f t="shared" si="512"/>
        <v>0.810673556114888</v>
      </c>
      <c r="AA2366" s="13">
        <f t="shared" si="513"/>
        <v>1.23354214832472</v>
      </c>
      <c r="AB2366" s="13">
        <f t="shared" si="514"/>
        <v>0</v>
      </c>
      <c r="AC2366" s="13">
        <f t="shared" si="515"/>
        <v>1</v>
      </c>
      <c r="AD2366" s="13">
        <f t="shared" si="516"/>
        <v>0</v>
      </c>
      <c r="AE2366" s="13">
        <f t="shared" si="517"/>
        <v>1</v>
      </c>
    </row>
    <row r="2367" spans="1:31">
      <c r="A2367" s="5" t="s">
        <v>4761</v>
      </c>
      <c r="B2367" s="5" t="s">
        <v>4762</v>
      </c>
      <c r="C2367" s="6">
        <v>0</v>
      </c>
      <c r="D2367" s="6">
        <v>0</v>
      </c>
      <c r="E2367" s="6">
        <v>0</v>
      </c>
      <c r="F2367" s="6">
        <v>0</v>
      </c>
      <c r="G2367" s="6">
        <v>363897923.27</v>
      </c>
      <c r="H2367" s="6">
        <v>2274267526.93</v>
      </c>
      <c r="I2367" s="6">
        <v>0</v>
      </c>
      <c r="J2367" s="6">
        <v>0</v>
      </c>
      <c r="K2367" s="6">
        <v>0</v>
      </c>
      <c r="L2367" s="6">
        <v>2249161747</v>
      </c>
      <c r="M2367" s="6">
        <v>1688994177.3</v>
      </c>
      <c r="N2367" s="6">
        <v>0</v>
      </c>
      <c r="O2367" s="6">
        <v>-124917474.3</v>
      </c>
      <c r="P2367" s="6">
        <v>1057877536.07</v>
      </c>
      <c r="Q2367" s="6">
        <v>4016583458.62</v>
      </c>
      <c r="R2367" s="8">
        <f t="shared" si="504"/>
        <v>2638165450.2</v>
      </c>
      <c r="S2367" s="8">
        <f t="shared" si="505"/>
        <v>8887699444.69</v>
      </c>
      <c r="T2367" s="8">
        <f t="shared" si="506"/>
        <v>11525864894.89</v>
      </c>
      <c r="U2367" s="8">
        <f t="shared" si="507"/>
        <v>363897923.27</v>
      </c>
      <c r="V2367" s="8">
        <f t="shared" si="508"/>
        <v>2274267526.93</v>
      </c>
      <c r="W2367" s="8">
        <f t="shared" si="509"/>
        <v>363897923.27</v>
      </c>
      <c r="X2367" s="8">
        <f t="shared" si="510"/>
        <v>11161966971.62</v>
      </c>
      <c r="Y2367" s="13">
        <f t="shared" si="511"/>
        <v>0.228890887951466</v>
      </c>
      <c r="Z2367" s="13">
        <f t="shared" si="512"/>
        <v>0.771109112048534</v>
      </c>
      <c r="AA2367" s="13">
        <f t="shared" si="513"/>
        <v>1.29683333314969</v>
      </c>
      <c r="AB2367" s="13">
        <f t="shared" si="514"/>
        <v>0.137935974880731</v>
      </c>
      <c r="AC2367" s="13">
        <f t="shared" si="515"/>
        <v>0.862064025119269</v>
      </c>
      <c r="AD2367" s="13">
        <f t="shared" si="516"/>
        <v>0.0315722877709016</v>
      </c>
      <c r="AE2367" s="13">
        <f t="shared" si="517"/>
        <v>0.968427712229098</v>
      </c>
    </row>
    <row r="2368" spans="1:31">
      <c r="A2368" s="5" t="s">
        <v>4763</v>
      </c>
      <c r="B2368" s="5" t="s">
        <v>4764</v>
      </c>
      <c r="C2368" s="6">
        <v>0</v>
      </c>
      <c r="D2368" s="6">
        <v>0</v>
      </c>
      <c r="E2368" s="6">
        <v>0</v>
      </c>
      <c r="F2368" s="6">
        <v>0</v>
      </c>
      <c r="G2368" s="6">
        <v>67002418.06</v>
      </c>
      <c r="H2368" s="6">
        <v>3556900000</v>
      </c>
      <c r="I2368" s="6">
        <v>0</v>
      </c>
      <c r="J2368" s="6">
        <v>0</v>
      </c>
      <c r="K2368" s="6">
        <v>77860950.08</v>
      </c>
      <c r="L2368" s="6">
        <v>595979092</v>
      </c>
      <c r="M2368" s="6">
        <v>80488045.38</v>
      </c>
      <c r="N2368" s="6">
        <v>0</v>
      </c>
      <c r="O2368" s="6">
        <v>-7148084.88</v>
      </c>
      <c r="P2368" s="6">
        <v>19205979.63</v>
      </c>
      <c r="Q2368" s="6">
        <v>3569308805.13</v>
      </c>
      <c r="R2368" s="8">
        <f t="shared" si="504"/>
        <v>3701763368.14</v>
      </c>
      <c r="S2368" s="8">
        <f t="shared" si="505"/>
        <v>4257833837.26</v>
      </c>
      <c r="T2368" s="8">
        <f t="shared" si="506"/>
        <v>7959597205.4</v>
      </c>
      <c r="U2368" s="8">
        <f t="shared" si="507"/>
        <v>67002418.06</v>
      </c>
      <c r="V2368" s="8">
        <f t="shared" si="508"/>
        <v>3634760950.08</v>
      </c>
      <c r="W2368" s="8">
        <f t="shared" si="509"/>
        <v>67002418.06</v>
      </c>
      <c r="X2368" s="8">
        <f t="shared" si="510"/>
        <v>7892594787.34</v>
      </c>
      <c r="Y2368" s="13">
        <f t="shared" si="511"/>
        <v>0.465069182851191</v>
      </c>
      <c r="Z2368" s="13">
        <f t="shared" si="512"/>
        <v>0.534930817148809</v>
      </c>
      <c r="AA2368" s="13">
        <f t="shared" si="513"/>
        <v>1.86940061769112</v>
      </c>
      <c r="AB2368" s="13">
        <f t="shared" si="514"/>
        <v>0.0181001353670173</v>
      </c>
      <c r="AC2368" s="13">
        <f t="shared" si="515"/>
        <v>0.981899864632983</v>
      </c>
      <c r="AD2368" s="13">
        <f t="shared" si="516"/>
        <v>0.00841781516463469</v>
      </c>
      <c r="AE2368" s="13">
        <f t="shared" si="517"/>
        <v>0.991582184835365</v>
      </c>
    </row>
    <row r="2369" spans="1:31">
      <c r="A2369" s="5" t="s">
        <v>4765</v>
      </c>
      <c r="B2369" s="5" t="s">
        <v>4766</v>
      </c>
      <c r="C2369" s="6">
        <v>0</v>
      </c>
      <c r="D2369" s="6">
        <v>0</v>
      </c>
      <c r="E2369" s="6">
        <v>0</v>
      </c>
      <c r="F2369" s="6">
        <v>0</v>
      </c>
      <c r="G2369" s="6">
        <v>0</v>
      </c>
      <c r="H2369" s="6">
        <v>0</v>
      </c>
      <c r="I2369" s="6">
        <v>820538958.9</v>
      </c>
      <c r="J2369" s="6">
        <v>0</v>
      </c>
      <c r="K2369" s="6">
        <v>97968037.24</v>
      </c>
      <c r="L2369" s="6">
        <v>1008327309</v>
      </c>
      <c r="M2369" s="6">
        <v>823260830.24</v>
      </c>
      <c r="N2369" s="6">
        <v>0</v>
      </c>
      <c r="O2369" s="6">
        <v>886844.07</v>
      </c>
      <c r="P2369" s="6">
        <v>526589571.7</v>
      </c>
      <c r="Q2369" s="6">
        <v>6916749261.43</v>
      </c>
      <c r="R2369" s="8">
        <f t="shared" si="504"/>
        <v>918506996.14</v>
      </c>
      <c r="S2369" s="8">
        <f t="shared" si="505"/>
        <v>9275813816.44</v>
      </c>
      <c r="T2369" s="8">
        <f t="shared" si="506"/>
        <v>10194320812.58</v>
      </c>
      <c r="U2369" s="8">
        <f t="shared" si="507"/>
        <v>0</v>
      </c>
      <c r="V2369" s="8">
        <f t="shared" si="508"/>
        <v>918506996.14</v>
      </c>
      <c r="W2369" s="8">
        <f t="shared" si="509"/>
        <v>0</v>
      </c>
      <c r="X2369" s="8">
        <f t="shared" si="510"/>
        <v>10194320812.58</v>
      </c>
      <c r="Y2369" s="13">
        <f t="shared" si="511"/>
        <v>0.0900998715879673</v>
      </c>
      <c r="Z2369" s="13">
        <f t="shared" si="512"/>
        <v>0.909900128412033</v>
      </c>
      <c r="AA2369" s="13">
        <f t="shared" si="513"/>
        <v>1.09902171543289</v>
      </c>
      <c r="AB2369" s="13">
        <f t="shared" si="514"/>
        <v>0</v>
      </c>
      <c r="AC2369" s="13">
        <f t="shared" si="515"/>
        <v>1</v>
      </c>
      <c r="AD2369" s="13">
        <f t="shared" si="516"/>
        <v>0</v>
      </c>
      <c r="AE2369" s="13">
        <f t="shared" si="517"/>
        <v>1</v>
      </c>
    </row>
    <row r="2370" spans="1:31">
      <c r="A2370" s="5" t="s">
        <v>4767</v>
      </c>
      <c r="B2370" s="5" t="s">
        <v>4768</v>
      </c>
      <c r="C2370" s="6">
        <v>0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0</v>
      </c>
      <c r="K2370" s="6">
        <v>17174.53</v>
      </c>
      <c r="L2370" s="6">
        <v>531871494</v>
      </c>
      <c r="M2370" s="6">
        <v>28095046.45</v>
      </c>
      <c r="N2370" s="6">
        <v>0</v>
      </c>
      <c r="O2370" s="6">
        <v>1109153.27</v>
      </c>
      <c r="P2370" s="6">
        <v>51982461.94</v>
      </c>
      <c r="Q2370" s="6">
        <v>277743495.31</v>
      </c>
      <c r="R2370" s="8">
        <f t="shared" si="504"/>
        <v>17174.53</v>
      </c>
      <c r="S2370" s="8">
        <f t="shared" si="505"/>
        <v>890801650.97</v>
      </c>
      <c r="T2370" s="8">
        <f t="shared" si="506"/>
        <v>890818825.5</v>
      </c>
      <c r="U2370" s="8">
        <f t="shared" si="507"/>
        <v>0</v>
      </c>
      <c r="V2370" s="8">
        <f t="shared" si="508"/>
        <v>17174.53</v>
      </c>
      <c r="W2370" s="8">
        <f t="shared" si="509"/>
        <v>0</v>
      </c>
      <c r="X2370" s="8">
        <f t="shared" si="510"/>
        <v>890818825.5</v>
      </c>
      <c r="Y2370" s="13">
        <f t="shared" si="511"/>
        <v>1.92794870386358e-5</v>
      </c>
      <c r="Z2370" s="13">
        <f t="shared" si="512"/>
        <v>0.999980720512961</v>
      </c>
      <c r="AA2370" s="13">
        <f t="shared" si="513"/>
        <v>1.00001927985874</v>
      </c>
      <c r="AB2370" s="13">
        <f t="shared" si="514"/>
        <v>0</v>
      </c>
      <c r="AC2370" s="13">
        <f t="shared" si="515"/>
        <v>1</v>
      </c>
      <c r="AD2370" s="13">
        <f t="shared" si="516"/>
        <v>0</v>
      </c>
      <c r="AE2370" s="13">
        <f t="shared" si="517"/>
        <v>1</v>
      </c>
    </row>
    <row r="2371" spans="1:31">
      <c r="A2371" s="5" t="s">
        <v>4769</v>
      </c>
      <c r="B2371" s="5" t="s">
        <v>4770</v>
      </c>
      <c r="C2371" s="6">
        <v>0</v>
      </c>
      <c r="D2371" s="6">
        <v>0</v>
      </c>
      <c r="E2371" s="6">
        <v>0</v>
      </c>
      <c r="F2371" s="6">
        <v>0</v>
      </c>
      <c r="G2371" s="6">
        <v>50111204.22</v>
      </c>
      <c r="H2371" s="6">
        <v>0</v>
      </c>
      <c r="I2371" s="6">
        <v>3990217430.19</v>
      </c>
      <c r="J2371" s="6">
        <v>0</v>
      </c>
      <c r="K2371" s="6">
        <v>247693454.43</v>
      </c>
      <c r="L2371" s="6">
        <v>1464752476</v>
      </c>
      <c r="M2371" s="6">
        <v>3722777063.13</v>
      </c>
      <c r="N2371" s="6">
        <v>0</v>
      </c>
      <c r="O2371" s="6">
        <v>189828290.44</v>
      </c>
      <c r="P2371" s="6">
        <v>1464752476</v>
      </c>
      <c r="Q2371" s="6">
        <v>19507807305.71</v>
      </c>
      <c r="R2371" s="8">
        <f t="shared" ref="R2371:R2434" si="518">C2371+D2371+E2371+F2371+G2371+H2371+I2371+J2371+K2371</f>
        <v>4288022088.84</v>
      </c>
      <c r="S2371" s="8">
        <f t="shared" ref="S2371:S2434" si="519">L2371+M2371-N2371+O2371+P2371+Q2371</f>
        <v>26349917611.28</v>
      </c>
      <c r="T2371" s="8">
        <f t="shared" ref="T2371:T2434" si="520">R2371+S2371</f>
        <v>30637939700.12</v>
      </c>
      <c r="U2371" s="8">
        <f t="shared" ref="U2371:U2434" si="521">C2371+D2371+E2371+F2371+G2371</f>
        <v>50111204.22</v>
      </c>
      <c r="V2371" s="8">
        <f t="shared" ref="V2371:V2434" si="522">H2371+I2371+J2371+K2371</f>
        <v>4237910884.62</v>
      </c>
      <c r="W2371" s="8">
        <f t="shared" ref="W2371:W2434" si="523">U2371</f>
        <v>50111204.22</v>
      </c>
      <c r="X2371" s="8">
        <f t="shared" ref="X2371:X2434" si="524">V2371+S2371</f>
        <v>30587828495.9</v>
      </c>
      <c r="Y2371" s="13">
        <f t="shared" ref="Y2371:Y2434" si="525">R2371/T2371</f>
        <v>0.139957912666797</v>
      </c>
      <c r="Z2371" s="13">
        <f t="shared" ref="Z2371:Z2434" si="526">S2371/T2371</f>
        <v>0.860042087333203</v>
      </c>
      <c r="AA2371" s="13">
        <f t="shared" ref="AA2371:AA2434" si="527">T2371/S2371</f>
        <v>1.16273379492482</v>
      </c>
      <c r="AB2371" s="13">
        <f t="shared" ref="AB2371:AB2434" si="528">U2371/R2371</f>
        <v>0.0116863213812306</v>
      </c>
      <c r="AC2371" s="13">
        <f t="shared" ref="AC2371:AC2434" si="529">V2371/R2371</f>
        <v>0.988313678618769</v>
      </c>
      <c r="AD2371" s="13">
        <f t="shared" ref="AD2371:AD2434" si="530">W2371/T2371</f>
        <v>0.0016355931472704</v>
      </c>
      <c r="AE2371" s="13">
        <f t="shared" ref="AE2371:AE2434" si="531">X2371/T2371</f>
        <v>0.99836440685273</v>
      </c>
    </row>
    <row r="2372" spans="1:31">
      <c r="A2372" s="5" t="s">
        <v>4771</v>
      </c>
      <c r="B2372" s="5" t="s">
        <v>4772</v>
      </c>
      <c r="C2372" s="6">
        <v>0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0</v>
      </c>
      <c r="K2372" s="6">
        <v>44428910.08</v>
      </c>
      <c r="L2372" s="6">
        <v>1644636426</v>
      </c>
      <c r="M2372" s="6">
        <v>3776552436.73</v>
      </c>
      <c r="N2372" s="6">
        <v>0</v>
      </c>
      <c r="O2372" s="6">
        <v>13464.42</v>
      </c>
      <c r="P2372" s="6">
        <v>152479753.91</v>
      </c>
      <c r="Q2372" s="6">
        <v>-2171523941.95</v>
      </c>
      <c r="R2372" s="8">
        <f t="shared" si="518"/>
        <v>44428910.08</v>
      </c>
      <c r="S2372" s="8">
        <f t="shared" si="519"/>
        <v>3402158139.11</v>
      </c>
      <c r="T2372" s="8">
        <f t="shared" si="520"/>
        <v>3446587049.19</v>
      </c>
      <c r="U2372" s="8">
        <f t="shared" si="521"/>
        <v>0</v>
      </c>
      <c r="V2372" s="8">
        <f t="shared" si="522"/>
        <v>44428910.08</v>
      </c>
      <c r="W2372" s="8">
        <f t="shared" si="523"/>
        <v>0</v>
      </c>
      <c r="X2372" s="8">
        <f t="shared" si="524"/>
        <v>3446587049.19</v>
      </c>
      <c r="Y2372" s="13">
        <f t="shared" si="525"/>
        <v>0.0128906972160884</v>
      </c>
      <c r="Z2372" s="13">
        <f t="shared" si="526"/>
        <v>0.987109302783912</v>
      </c>
      <c r="AA2372" s="13">
        <f t="shared" si="527"/>
        <v>1.01305903731201</v>
      </c>
      <c r="AB2372" s="13">
        <f t="shared" si="528"/>
        <v>0</v>
      </c>
      <c r="AC2372" s="13">
        <f t="shared" si="529"/>
        <v>1</v>
      </c>
      <c r="AD2372" s="13">
        <f t="shared" si="530"/>
        <v>0</v>
      </c>
      <c r="AE2372" s="13">
        <f t="shared" si="531"/>
        <v>1</v>
      </c>
    </row>
    <row r="2373" spans="1:31">
      <c r="A2373" s="5" t="s">
        <v>4773</v>
      </c>
      <c r="B2373" s="5" t="s">
        <v>4774</v>
      </c>
      <c r="C2373" s="6">
        <v>0</v>
      </c>
      <c r="D2373" s="6">
        <v>0</v>
      </c>
      <c r="E2373" s="6">
        <v>0</v>
      </c>
      <c r="F2373" s="6">
        <v>0</v>
      </c>
      <c r="G2373" s="6">
        <v>55230958.9</v>
      </c>
      <c r="H2373" s="6">
        <v>165000000</v>
      </c>
      <c r="I2373" s="6">
        <v>0</v>
      </c>
      <c r="J2373" s="6">
        <v>0</v>
      </c>
      <c r="K2373" s="6">
        <v>1235232.66</v>
      </c>
      <c r="L2373" s="6">
        <v>433592220</v>
      </c>
      <c r="M2373" s="6">
        <v>63663223.67</v>
      </c>
      <c r="N2373" s="6">
        <v>0</v>
      </c>
      <c r="O2373" s="6">
        <v>13442666.84</v>
      </c>
      <c r="P2373" s="6">
        <v>139225015.17</v>
      </c>
      <c r="Q2373" s="6">
        <v>612270117.09</v>
      </c>
      <c r="R2373" s="8">
        <f t="shared" si="518"/>
        <v>221466191.56</v>
      </c>
      <c r="S2373" s="8">
        <f t="shared" si="519"/>
        <v>1262193242.77</v>
      </c>
      <c r="T2373" s="8">
        <f t="shared" si="520"/>
        <v>1483659434.33</v>
      </c>
      <c r="U2373" s="8">
        <f t="shared" si="521"/>
        <v>55230958.9</v>
      </c>
      <c r="V2373" s="8">
        <f t="shared" si="522"/>
        <v>166235232.66</v>
      </c>
      <c r="W2373" s="8">
        <f t="shared" si="523"/>
        <v>55230958.9</v>
      </c>
      <c r="X2373" s="8">
        <f t="shared" si="524"/>
        <v>1428428475.43</v>
      </c>
      <c r="Y2373" s="13">
        <f t="shared" si="525"/>
        <v>0.14927023441873</v>
      </c>
      <c r="Z2373" s="13">
        <f t="shared" si="526"/>
        <v>0.85072976558127</v>
      </c>
      <c r="AA2373" s="13">
        <f t="shared" si="527"/>
        <v>1.17546139850501</v>
      </c>
      <c r="AB2373" s="13">
        <f t="shared" si="528"/>
        <v>0.249387766642642</v>
      </c>
      <c r="AC2373" s="13">
        <f t="shared" si="529"/>
        <v>0.750612233357358</v>
      </c>
      <c r="AD2373" s="13">
        <f t="shared" si="530"/>
        <v>0.0372261703879108</v>
      </c>
      <c r="AE2373" s="13">
        <f t="shared" si="531"/>
        <v>0.962773829612089</v>
      </c>
    </row>
    <row r="2374" spans="1:31">
      <c r="A2374" s="5" t="s">
        <v>4775</v>
      </c>
      <c r="B2374" s="5" t="s">
        <v>4776</v>
      </c>
      <c r="C2374" s="6">
        <v>0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0</v>
      </c>
      <c r="K2374" s="6">
        <v>53972902.9</v>
      </c>
      <c r="L2374" s="6">
        <v>1458374735</v>
      </c>
      <c r="M2374" s="6">
        <v>4321908252.77</v>
      </c>
      <c r="N2374" s="6">
        <v>0</v>
      </c>
      <c r="O2374" s="6">
        <v>0</v>
      </c>
      <c r="P2374" s="6">
        <v>135249454.68</v>
      </c>
      <c r="Q2374" s="6">
        <v>-583723635.43</v>
      </c>
      <c r="R2374" s="8">
        <f t="shared" si="518"/>
        <v>53972902.9</v>
      </c>
      <c r="S2374" s="8">
        <f t="shared" si="519"/>
        <v>5331808807.02</v>
      </c>
      <c r="T2374" s="8">
        <f t="shared" si="520"/>
        <v>5385781709.92</v>
      </c>
      <c r="U2374" s="8">
        <f t="shared" si="521"/>
        <v>0</v>
      </c>
      <c r="V2374" s="8">
        <f t="shared" si="522"/>
        <v>53972902.9</v>
      </c>
      <c r="W2374" s="8">
        <f t="shared" si="523"/>
        <v>0</v>
      </c>
      <c r="X2374" s="8">
        <f t="shared" si="524"/>
        <v>5385781709.92</v>
      </c>
      <c r="Y2374" s="13">
        <f t="shared" si="525"/>
        <v>0.0100213684488155</v>
      </c>
      <c r="Z2374" s="13">
        <f t="shared" si="526"/>
        <v>0.989978631551185</v>
      </c>
      <c r="AA2374" s="13">
        <f t="shared" si="527"/>
        <v>1.01012281288649</v>
      </c>
      <c r="AB2374" s="13">
        <f t="shared" si="528"/>
        <v>0</v>
      </c>
      <c r="AC2374" s="13">
        <f t="shared" si="529"/>
        <v>1</v>
      </c>
      <c r="AD2374" s="13">
        <f t="shared" si="530"/>
        <v>0</v>
      </c>
      <c r="AE2374" s="13">
        <f t="shared" si="531"/>
        <v>1</v>
      </c>
    </row>
    <row r="2375" spans="1:31">
      <c r="A2375" s="5" t="s">
        <v>4777</v>
      </c>
      <c r="B2375" s="5" t="s">
        <v>4778</v>
      </c>
      <c r="C2375" s="6">
        <v>0</v>
      </c>
      <c r="D2375" s="6">
        <v>0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0</v>
      </c>
      <c r="K2375" s="6">
        <v>1783346.63</v>
      </c>
      <c r="L2375" s="6">
        <v>442861324</v>
      </c>
      <c r="M2375" s="6">
        <v>713211438.46</v>
      </c>
      <c r="N2375" s="6">
        <v>94925877.19</v>
      </c>
      <c r="O2375" s="6">
        <v>0</v>
      </c>
      <c r="P2375" s="6">
        <v>85729477.01</v>
      </c>
      <c r="Q2375" s="6">
        <v>523562861.04</v>
      </c>
      <c r="R2375" s="8">
        <f t="shared" si="518"/>
        <v>1783346.63</v>
      </c>
      <c r="S2375" s="8">
        <f t="shared" si="519"/>
        <v>1670439223.32</v>
      </c>
      <c r="T2375" s="8">
        <f t="shared" si="520"/>
        <v>1672222569.95</v>
      </c>
      <c r="U2375" s="8">
        <f t="shared" si="521"/>
        <v>0</v>
      </c>
      <c r="V2375" s="8">
        <f t="shared" si="522"/>
        <v>1783346.63</v>
      </c>
      <c r="W2375" s="8">
        <f t="shared" si="523"/>
        <v>0</v>
      </c>
      <c r="X2375" s="8">
        <f t="shared" si="524"/>
        <v>1672222569.95</v>
      </c>
      <c r="Y2375" s="13">
        <f t="shared" si="525"/>
        <v>0.00106645291245729</v>
      </c>
      <c r="Z2375" s="13">
        <f t="shared" si="526"/>
        <v>0.998933547087543</v>
      </c>
      <c r="AA2375" s="13">
        <f t="shared" si="527"/>
        <v>1.00106759144847</v>
      </c>
      <c r="AB2375" s="13">
        <f t="shared" si="528"/>
        <v>0</v>
      </c>
      <c r="AC2375" s="13">
        <f t="shared" si="529"/>
        <v>1</v>
      </c>
      <c r="AD2375" s="13">
        <f t="shared" si="530"/>
        <v>0</v>
      </c>
      <c r="AE2375" s="13">
        <f t="shared" si="531"/>
        <v>1</v>
      </c>
    </row>
    <row r="2376" spans="1:31">
      <c r="A2376" s="5" t="s">
        <v>4779</v>
      </c>
      <c r="B2376" s="5" t="s">
        <v>4780</v>
      </c>
      <c r="C2376" s="6">
        <v>0</v>
      </c>
      <c r="D2376" s="6">
        <v>0</v>
      </c>
      <c r="E2376" s="6">
        <v>0</v>
      </c>
      <c r="F2376" s="6">
        <v>0</v>
      </c>
      <c r="G2376" s="6">
        <v>0</v>
      </c>
      <c r="H2376" s="6">
        <v>499440000</v>
      </c>
      <c r="I2376" s="6">
        <v>5210000000</v>
      </c>
      <c r="J2376" s="6">
        <v>0</v>
      </c>
      <c r="K2376" s="6">
        <v>0</v>
      </c>
      <c r="L2376" s="6">
        <v>4940629165</v>
      </c>
      <c r="M2376" s="6">
        <v>11095363352.88</v>
      </c>
      <c r="N2376" s="6">
        <v>0</v>
      </c>
      <c r="O2376" s="6">
        <v>-67300315.24</v>
      </c>
      <c r="P2376" s="6">
        <v>202757470.95</v>
      </c>
      <c r="Q2376" s="6">
        <v>6212485080.01</v>
      </c>
      <c r="R2376" s="8">
        <f t="shared" si="518"/>
        <v>5709440000</v>
      </c>
      <c r="S2376" s="8">
        <f t="shared" si="519"/>
        <v>22383934753.6</v>
      </c>
      <c r="T2376" s="8">
        <f t="shared" si="520"/>
        <v>28093374753.6</v>
      </c>
      <c r="U2376" s="8">
        <f t="shared" si="521"/>
        <v>0</v>
      </c>
      <c r="V2376" s="8">
        <f t="shared" si="522"/>
        <v>5709440000</v>
      </c>
      <c r="W2376" s="8">
        <f t="shared" si="523"/>
        <v>0</v>
      </c>
      <c r="X2376" s="8">
        <f t="shared" si="524"/>
        <v>28093374753.6</v>
      </c>
      <c r="Y2376" s="13">
        <f t="shared" si="525"/>
        <v>0.203230834674584</v>
      </c>
      <c r="Z2376" s="13">
        <f t="shared" si="526"/>
        <v>0.796769165325417</v>
      </c>
      <c r="AA2376" s="13">
        <f t="shared" si="527"/>
        <v>1.25506864913827</v>
      </c>
      <c r="AB2376" s="13">
        <f t="shared" si="528"/>
        <v>0</v>
      </c>
      <c r="AC2376" s="13">
        <f t="shared" si="529"/>
        <v>1</v>
      </c>
      <c r="AD2376" s="13">
        <f t="shared" si="530"/>
        <v>0</v>
      </c>
      <c r="AE2376" s="13">
        <f t="shared" si="531"/>
        <v>1</v>
      </c>
    </row>
    <row r="2377" spans="1:31">
      <c r="A2377" s="5" t="s">
        <v>4781</v>
      </c>
      <c r="B2377" s="5" t="s">
        <v>4782</v>
      </c>
      <c r="C2377" s="6">
        <v>0</v>
      </c>
      <c r="D2377" s="6">
        <v>0</v>
      </c>
      <c r="E2377" s="6">
        <v>0</v>
      </c>
      <c r="F2377" s="6">
        <v>0</v>
      </c>
      <c r="G2377" s="6">
        <v>1699278.49</v>
      </c>
      <c r="H2377" s="6">
        <v>0</v>
      </c>
      <c r="I2377" s="6">
        <v>0</v>
      </c>
      <c r="J2377" s="6">
        <v>0</v>
      </c>
      <c r="K2377" s="6">
        <v>48109981.3</v>
      </c>
      <c r="L2377" s="6">
        <v>1399938234</v>
      </c>
      <c r="M2377" s="6">
        <v>825294580.44</v>
      </c>
      <c r="N2377" s="6">
        <v>199638083.73</v>
      </c>
      <c r="O2377" s="6">
        <v>0</v>
      </c>
      <c r="P2377" s="6">
        <v>305064045.81</v>
      </c>
      <c r="Q2377" s="6">
        <v>2675460284.59</v>
      </c>
      <c r="R2377" s="8">
        <f t="shared" si="518"/>
        <v>49809259.79</v>
      </c>
      <c r="S2377" s="8">
        <f t="shared" si="519"/>
        <v>5006119061.11</v>
      </c>
      <c r="T2377" s="8">
        <f t="shared" si="520"/>
        <v>5055928320.9</v>
      </c>
      <c r="U2377" s="8">
        <f t="shared" si="521"/>
        <v>1699278.49</v>
      </c>
      <c r="V2377" s="8">
        <f t="shared" si="522"/>
        <v>48109981.3</v>
      </c>
      <c r="W2377" s="8">
        <f t="shared" si="523"/>
        <v>1699278.49</v>
      </c>
      <c r="X2377" s="8">
        <f t="shared" si="524"/>
        <v>5054229042.41</v>
      </c>
      <c r="Y2377" s="13">
        <f t="shared" si="525"/>
        <v>0.00985165465738515</v>
      </c>
      <c r="Z2377" s="13">
        <f t="shared" si="526"/>
        <v>0.990148345342615</v>
      </c>
      <c r="AA2377" s="13">
        <f t="shared" si="527"/>
        <v>1.00994967542361</v>
      </c>
      <c r="AB2377" s="13">
        <f t="shared" si="528"/>
        <v>0.0341157145712323</v>
      </c>
      <c r="AC2377" s="13">
        <f t="shared" si="529"/>
        <v>0.965884285428768</v>
      </c>
      <c r="AD2377" s="13">
        <f t="shared" si="530"/>
        <v>0.000336096238345704</v>
      </c>
      <c r="AE2377" s="13">
        <f t="shared" si="531"/>
        <v>0.999663903761654</v>
      </c>
    </row>
    <row r="2378" spans="1:31">
      <c r="A2378" s="5" t="s">
        <v>4783</v>
      </c>
      <c r="B2378" s="5" t="s">
        <v>4784</v>
      </c>
      <c r="C2378" s="6">
        <v>0</v>
      </c>
      <c r="D2378" s="6">
        <v>0</v>
      </c>
      <c r="E2378" s="6">
        <v>0</v>
      </c>
      <c r="F2378" s="6">
        <v>0</v>
      </c>
      <c r="G2378" s="6">
        <v>1806841.5</v>
      </c>
      <c r="H2378" s="6">
        <v>33089374.19</v>
      </c>
      <c r="I2378" s="6">
        <v>0</v>
      </c>
      <c r="J2378" s="6">
        <v>0</v>
      </c>
      <c r="K2378" s="6">
        <v>525047.75</v>
      </c>
      <c r="L2378" s="6">
        <v>385106373</v>
      </c>
      <c r="M2378" s="6">
        <v>47870210.09</v>
      </c>
      <c r="N2378" s="6">
        <v>0</v>
      </c>
      <c r="O2378" s="6">
        <v>-1094812.89</v>
      </c>
      <c r="P2378" s="6">
        <v>65080549.79</v>
      </c>
      <c r="Q2378" s="6">
        <v>-330064627.11</v>
      </c>
      <c r="R2378" s="8">
        <f t="shared" si="518"/>
        <v>35421263.44</v>
      </c>
      <c r="S2378" s="8">
        <f t="shared" si="519"/>
        <v>166897692.88</v>
      </c>
      <c r="T2378" s="8">
        <f t="shared" si="520"/>
        <v>202318956.32</v>
      </c>
      <c r="U2378" s="8">
        <f t="shared" si="521"/>
        <v>1806841.5</v>
      </c>
      <c r="V2378" s="8">
        <f t="shared" si="522"/>
        <v>33614421.94</v>
      </c>
      <c r="W2378" s="8">
        <f t="shared" si="523"/>
        <v>1806841.5</v>
      </c>
      <c r="X2378" s="8">
        <f t="shared" si="524"/>
        <v>200512114.82</v>
      </c>
      <c r="Y2378" s="13">
        <f t="shared" si="525"/>
        <v>0.175076345213918</v>
      </c>
      <c r="Z2378" s="13">
        <f t="shared" si="526"/>
        <v>0.824923654786082</v>
      </c>
      <c r="AA2378" s="13">
        <f t="shared" si="527"/>
        <v>1.21223339177893</v>
      </c>
      <c r="AB2378" s="13">
        <f t="shared" si="528"/>
        <v>0.051010080514508</v>
      </c>
      <c r="AC2378" s="13">
        <f t="shared" si="529"/>
        <v>0.948989919485492</v>
      </c>
      <c r="AD2378" s="13">
        <f t="shared" si="530"/>
        <v>0.00893065846554778</v>
      </c>
      <c r="AE2378" s="13">
        <f t="shared" si="531"/>
        <v>0.991069341534452</v>
      </c>
    </row>
    <row r="2379" spans="1:31">
      <c r="A2379" s="5" t="s">
        <v>4785</v>
      </c>
      <c r="B2379" s="5" t="s">
        <v>4786</v>
      </c>
      <c r="C2379" s="6">
        <v>0</v>
      </c>
      <c r="D2379" s="6">
        <v>0</v>
      </c>
      <c r="E2379" s="6">
        <v>0</v>
      </c>
      <c r="F2379" s="6">
        <v>0</v>
      </c>
      <c r="G2379" s="6">
        <v>16790012.13</v>
      </c>
      <c r="H2379" s="6">
        <v>0</v>
      </c>
      <c r="I2379" s="6">
        <v>0</v>
      </c>
      <c r="J2379" s="6">
        <v>0</v>
      </c>
      <c r="K2379" s="6">
        <v>3699595.16</v>
      </c>
      <c r="L2379" s="6">
        <v>334123286</v>
      </c>
      <c r="M2379" s="6">
        <v>533187451.77</v>
      </c>
      <c r="N2379" s="6">
        <v>0</v>
      </c>
      <c r="O2379" s="6">
        <v>136590570.75</v>
      </c>
      <c r="P2379" s="6">
        <v>57403534.22</v>
      </c>
      <c r="Q2379" s="6">
        <v>751632117.38</v>
      </c>
      <c r="R2379" s="8">
        <f t="shared" si="518"/>
        <v>20489607.29</v>
      </c>
      <c r="S2379" s="8">
        <f t="shared" si="519"/>
        <v>1812936960.12</v>
      </c>
      <c r="T2379" s="8">
        <f t="shared" si="520"/>
        <v>1833426567.41</v>
      </c>
      <c r="U2379" s="8">
        <f t="shared" si="521"/>
        <v>16790012.13</v>
      </c>
      <c r="V2379" s="8">
        <f t="shared" si="522"/>
        <v>3699595.16</v>
      </c>
      <c r="W2379" s="8">
        <f t="shared" si="523"/>
        <v>16790012.13</v>
      </c>
      <c r="X2379" s="8">
        <f t="shared" si="524"/>
        <v>1816636555.28</v>
      </c>
      <c r="Y2379" s="13">
        <f t="shared" si="525"/>
        <v>0.011175581097281</v>
      </c>
      <c r="Z2379" s="13">
        <f t="shared" si="526"/>
        <v>0.988824418902719</v>
      </c>
      <c r="AA2379" s="13">
        <f t="shared" si="527"/>
        <v>1.01130188624355</v>
      </c>
      <c r="AB2379" s="13">
        <f t="shared" si="528"/>
        <v>0.81944040665896</v>
      </c>
      <c r="AC2379" s="13">
        <f t="shared" si="529"/>
        <v>0.18055959334104</v>
      </c>
      <c r="AD2379" s="13">
        <f t="shared" si="530"/>
        <v>0.00915772271900614</v>
      </c>
      <c r="AE2379" s="13">
        <f t="shared" si="531"/>
        <v>0.990842277280994</v>
      </c>
    </row>
    <row r="2380" spans="1:31">
      <c r="A2380" s="5" t="s">
        <v>4787</v>
      </c>
      <c r="B2380" s="5" t="s">
        <v>4788</v>
      </c>
      <c r="C2380" s="6">
        <v>0</v>
      </c>
      <c r="D2380" s="6">
        <v>0</v>
      </c>
      <c r="E2380" s="6">
        <v>0</v>
      </c>
      <c r="F2380" s="6">
        <v>0</v>
      </c>
      <c r="G2380" s="6">
        <v>495824527.02</v>
      </c>
      <c r="H2380" s="6">
        <v>817500000</v>
      </c>
      <c r="I2380" s="6">
        <v>0</v>
      </c>
      <c r="J2380" s="6">
        <v>0</v>
      </c>
      <c r="K2380" s="6">
        <v>104439911.92</v>
      </c>
      <c r="L2380" s="6">
        <v>722242746</v>
      </c>
      <c r="M2380" s="6">
        <v>2677840540.16</v>
      </c>
      <c r="N2380" s="6">
        <v>201780546.86</v>
      </c>
      <c r="O2380" s="6">
        <v>185322.6</v>
      </c>
      <c r="P2380" s="6">
        <v>307615569.6</v>
      </c>
      <c r="Q2380" s="6">
        <v>1259561146.94</v>
      </c>
      <c r="R2380" s="8">
        <f t="shared" si="518"/>
        <v>1417764438.94</v>
      </c>
      <c r="S2380" s="8">
        <f t="shared" si="519"/>
        <v>4765664778.44</v>
      </c>
      <c r="T2380" s="8">
        <f t="shared" si="520"/>
        <v>6183429217.38</v>
      </c>
      <c r="U2380" s="8">
        <f t="shared" si="521"/>
        <v>495824527.02</v>
      </c>
      <c r="V2380" s="8">
        <f t="shared" si="522"/>
        <v>921939911.92</v>
      </c>
      <c r="W2380" s="8">
        <f t="shared" si="523"/>
        <v>495824527.02</v>
      </c>
      <c r="X2380" s="8">
        <f t="shared" si="524"/>
        <v>5687604690.36</v>
      </c>
      <c r="Y2380" s="13">
        <f t="shared" si="525"/>
        <v>0.229284493943108</v>
      </c>
      <c r="Z2380" s="13">
        <f t="shared" si="526"/>
        <v>0.770715506056892</v>
      </c>
      <c r="AA2380" s="13">
        <f t="shared" si="527"/>
        <v>1.29749562859604</v>
      </c>
      <c r="AB2380" s="13">
        <f t="shared" si="528"/>
        <v>0.349722784266409</v>
      </c>
      <c r="AC2380" s="13">
        <f t="shared" si="529"/>
        <v>0.650277215733591</v>
      </c>
      <c r="AD2380" s="13">
        <f t="shared" si="530"/>
        <v>0.0801860116108982</v>
      </c>
      <c r="AE2380" s="13">
        <f t="shared" si="531"/>
        <v>0.919813988389102</v>
      </c>
    </row>
    <row r="2381" spans="1:31">
      <c r="A2381" s="5" t="s">
        <v>4789</v>
      </c>
      <c r="B2381" s="5" t="s">
        <v>4790</v>
      </c>
      <c r="C2381" s="6">
        <v>0</v>
      </c>
      <c r="D2381" s="6">
        <v>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0</v>
      </c>
      <c r="K2381" s="6">
        <v>126745770.51</v>
      </c>
      <c r="L2381" s="6">
        <v>2818539341</v>
      </c>
      <c r="M2381" s="6">
        <v>4596924613.73</v>
      </c>
      <c r="N2381" s="6">
        <v>0</v>
      </c>
      <c r="O2381" s="6">
        <v>-74273468.91</v>
      </c>
      <c r="P2381" s="6">
        <v>2203667821.85</v>
      </c>
      <c r="Q2381" s="6">
        <v>4200065989.84</v>
      </c>
      <c r="R2381" s="8">
        <f t="shared" si="518"/>
        <v>126745770.51</v>
      </c>
      <c r="S2381" s="8">
        <f t="shared" si="519"/>
        <v>13744924297.51</v>
      </c>
      <c r="T2381" s="8">
        <f t="shared" si="520"/>
        <v>13871670068.02</v>
      </c>
      <c r="U2381" s="8">
        <f t="shared" si="521"/>
        <v>0</v>
      </c>
      <c r="V2381" s="8">
        <f t="shared" si="522"/>
        <v>126745770.51</v>
      </c>
      <c r="W2381" s="8">
        <f t="shared" si="523"/>
        <v>0</v>
      </c>
      <c r="X2381" s="8">
        <f t="shared" si="524"/>
        <v>13871670068.02</v>
      </c>
      <c r="Y2381" s="13">
        <f t="shared" si="525"/>
        <v>0.00913702314778968</v>
      </c>
      <c r="Z2381" s="13">
        <f t="shared" si="526"/>
        <v>0.99086297685221</v>
      </c>
      <c r="AA2381" s="13">
        <f t="shared" si="527"/>
        <v>1.00922127817997</v>
      </c>
      <c r="AB2381" s="13">
        <f t="shared" si="528"/>
        <v>0</v>
      </c>
      <c r="AC2381" s="13">
        <f t="shared" si="529"/>
        <v>1</v>
      </c>
      <c r="AD2381" s="13">
        <f t="shared" si="530"/>
        <v>0</v>
      </c>
      <c r="AE2381" s="13">
        <f t="shared" si="531"/>
        <v>1</v>
      </c>
    </row>
    <row r="2382" spans="1:31">
      <c r="A2382" s="5" t="s">
        <v>4791</v>
      </c>
      <c r="B2382" s="5" t="s">
        <v>4792</v>
      </c>
      <c r="C2382" s="6">
        <v>0</v>
      </c>
      <c r="D2382" s="6">
        <v>0</v>
      </c>
      <c r="E2382" s="6">
        <v>0</v>
      </c>
      <c r="F2382" s="6">
        <v>0</v>
      </c>
      <c r="G2382" s="6">
        <v>1092000</v>
      </c>
      <c r="H2382" s="6">
        <v>5955000</v>
      </c>
      <c r="I2382" s="6">
        <v>0</v>
      </c>
      <c r="J2382" s="6">
        <v>0</v>
      </c>
      <c r="K2382" s="6">
        <v>7523661.84</v>
      </c>
      <c r="L2382" s="6">
        <v>380330518</v>
      </c>
      <c r="M2382" s="6">
        <v>1058193861.8</v>
      </c>
      <c r="N2382" s="6">
        <v>68342986.64</v>
      </c>
      <c r="O2382" s="6">
        <v>1079500</v>
      </c>
      <c r="P2382" s="6">
        <v>53423391.7</v>
      </c>
      <c r="Q2382" s="6">
        <v>875295219.8</v>
      </c>
      <c r="R2382" s="8">
        <f t="shared" si="518"/>
        <v>14570661.84</v>
      </c>
      <c r="S2382" s="8">
        <f t="shared" si="519"/>
        <v>2299979504.66</v>
      </c>
      <c r="T2382" s="8">
        <f t="shared" si="520"/>
        <v>2314550166.5</v>
      </c>
      <c r="U2382" s="8">
        <f t="shared" si="521"/>
        <v>1092000</v>
      </c>
      <c r="V2382" s="8">
        <f t="shared" si="522"/>
        <v>13478661.84</v>
      </c>
      <c r="W2382" s="8">
        <f t="shared" si="523"/>
        <v>1092000</v>
      </c>
      <c r="X2382" s="8">
        <f t="shared" si="524"/>
        <v>2313458166.5</v>
      </c>
      <c r="Y2382" s="13">
        <f t="shared" si="525"/>
        <v>0.00629524563817658</v>
      </c>
      <c r="Z2382" s="13">
        <f t="shared" si="526"/>
        <v>0.993704754361823</v>
      </c>
      <c r="AA2382" s="13">
        <f t="shared" si="527"/>
        <v>1.00633512681764</v>
      </c>
      <c r="AB2382" s="13">
        <f t="shared" si="528"/>
        <v>0.0749451199946316</v>
      </c>
      <c r="AC2382" s="13">
        <f t="shared" si="529"/>
        <v>0.925054880005368</v>
      </c>
      <c r="AD2382" s="13">
        <f t="shared" si="530"/>
        <v>0.000471797939748825</v>
      </c>
      <c r="AE2382" s="13">
        <f t="shared" si="531"/>
        <v>0.999528202060251</v>
      </c>
    </row>
    <row r="2383" spans="1:31">
      <c r="A2383" s="5" t="s">
        <v>4793</v>
      </c>
      <c r="B2383" s="5" t="s">
        <v>4794</v>
      </c>
      <c r="C2383" s="6">
        <v>0</v>
      </c>
      <c r="D2383" s="6">
        <v>0</v>
      </c>
      <c r="E2383" s="6">
        <v>0</v>
      </c>
      <c r="F2383" s="6">
        <v>0</v>
      </c>
      <c r="G2383" s="6">
        <v>305169607.01</v>
      </c>
      <c r="H2383" s="6">
        <v>3093040127.03</v>
      </c>
      <c r="I2383" s="6">
        <v>5146634817.91</v>
      </c>
      <c r="J2383" s="6">
        <v>0</v>
      </c>
      <c r="K2383" s="6">
        <v>97208684.73</v>
      </c>
      <c r="L2383" s="6">
        <v>5432876672</v>
      </c>
      <c r="M2383" s="6">
        <v>40323562536.29</v>
      </c>
      <c r="N2383" s="6">
        <v>176529087</v>
      </c>
      <c r="O2383" s="6">
        <v>141014507.23</v>
      </c>
      <c r="P2383" s="6">
        <v>1939006250.16</v>
      </c>
      <c r="Q2383" s="6">
        <v>-39311932983.25</v>
      </c>
      <c r="R2383" s="8">
        <f t="shared" si="518"/>
        <v>8642053236.68</v>
      </c>
      <c r="S2383" s="8">
        <f t="shared" si="519"/>
        <v>8347997895.43001</v>
      </c>
      <c r="T2383" s="8">
        <f t="shared" si="520"/>
        <v>16990051132.11</v>
      </c>
      <c r="U2383" s="8">
        <f t="shared" si="521"/>
        <v>305169607.01</v>
      </c>
      <c r="V2383" s="8">
        <f t="shared" si="522"/>
        <v>8336883629.67</v>
      </c>
      <c r="W2383" s="8">
        <f t="shared" si="523"/>
        <v>305169607.01</v>
      </c>
      <c r="X2383" s="8">
        <f t="shared" si="524"/>
        <v>16684881525.1</v>
      </c>
      <c r="Y2383" s="13">
        <f t="shared" si="525"/>
        <v>0.508653750920568</v>
      </c>
      <c r="Z2383" s="13">
        <f t="shared" si="526"/>
        <v>0.491346249079432</v>
      </c>
      <c r="AA2383" s="13">
        <f t="shared" si="527"/>
        <v>2.03522465445409</v>
      </c>
      <c r="AB2383" s="13">
        <f t="shared" si="528"/>
        <v>0.0353121646734077</v>
      </c>
      <c r="AC2383" s="13">
        <f t="shared" si="529"/>
        <v>0.964687835326592</v>
      </c>
      <c r="AD2383" s="13">
        <f t="shared" si="530"/>
        <v>0.0179616650142536</v>
      </c>
      <c r="AE2383" s="13">
        <f t="shared" si="531"/>
        <v>0.982038334985746</v>
      </c>
    </row>
    <row r="2384" spans="1:31">
      <c r="A2384" s="5" t="s">
        <v>4795</v>
      </c>
      <c r="B2384" s="5" t="s">
        <v>4796</v>
      </c>
      <c r="C2384" s="6">
        <v>0</v>
      </c>
      <c r="D2384" s="6">
        <v>187500</v>
      </c>
      <c r="E2384" s="6">
        <v>0</v>
      </c>
      <c r="F2384" s="6">
        <v>0</v>
      </c>
      <c r="G2384" s="6">
        <v>719071.11</v>
      </c>
      <c r="H2384" s="6">
        <v>0</v>
      </c>
      <c r="I2384" s="6">
        <v>0</v>
      </c>
      <c r="J2384" s="6">
        <v>0</v>
      </c>
      <c r="K2384" s="6">
        <v>21112974.99</v>
      </c>
      <c r="L2384" s="6">
        <v>895091926</v>
      </c>
      <c r="M2384" s="6">
        <v>1528418329.55</v>
      </c>
      <c r="N2384" s="6">
        <v>0</v>
      </c>
      <c r="O2384" s="6">
        <v>-12586257.19</v>
      </c>
      <c r="P2384" s="6">
        <v>415634017.65</v>
      </c>
      <c r="Q2384" s="6">
        <v>539960536.75</v>
      </c>
      <c r="R2384" s="8">
        <f t="shared" si="518"/>
        <v>22019546.1</v>
      </c>
      <c r="S2384" s="8">
        <f t="shared" si="519"/>
        <v>3366518552.76</v>
      </c>
      <c r="T2384" s="8">
        <f t="shared" si="520"/>
        <v>3388538098.86</v>
      </c>
      <c r="U2384" s="8">
        <f t="shared" si="521"/>
        <v>906571.11</v>
      </c>
      <c r="V2384" s="8">
        <f t="shared" si="522"/>
        <v>21112974.99</v>
      </c>
      <c r="W2384" s="8">
        <f t="shared" si="523"/>
        <v>906571.11</v>
      </c>
      <c r="X2384" s="8">
        <f t="shared" si="524"/>
        <v>3387631527.75</v>
      </c>
      <c r="Y2384" s="13">
        <f t="shared" si="525"/>
        <v>0.00649824362529906</v>
      </c>
      <c r="Z2384" s="13">
        <f t="shared" si="526"/>
        <v>0.993501756374701</v>
      </c>
      <c r="AA2384" s="13">
        <f t="shared" si="527"/>
        <v>1.00654074699275</v>
      </c>
      <c r="AB2384" s="13">
        <f t="shared" si="528"/>
        <v>0.041171198801414</v>
      </c>
      <c r="AC2384" s="13">
        <f t="shared" si="529"/>
        <v>0.958828801198586</v>
      </c>
      <c r="AD2384" s="13">
        <f t="shared" si="530"/>
        <v>0.000267540480157209</v>
      </c>
      <c r="AE2384" s="13">
        <f t="shared" si="531"/>
        <v>0.999732459519843</v>
      </c>
    </row>
    <row r="2385" spans="1:31">
      <c r="A2385" s="5" t="s">
        <v>4797</v>
      </c>
      <c r="B2385" s="5" t="s">
        <v>4798</v>
      </c>
      <c r="C2385" s="6">
        <v>0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0</v>
      </c>
      <c r="K2385" s="6">
        <v>49568813.35</v>
      </c>
      <c r="L2385" s="6">
        <v>331320600</v>
      </c>
      <c r="M2385" s="6">
        <v>560258205.23</v>
      </c>
      <c r="N2385" s="6">
        <v>0</v>
      </c>
      <c r="O2385" s="6">
        <v>0</v>
      </c>
      <c r="P2385" s="6">
        <v>96013990.13</v>
      </c>
      <c r="Q2385" s="6">
        <v>671331829.33</v>
      </c>
      <c r="R2385" s="8">
        <f t="shared" si="518"/>
        <v>49568813.35</v>
      </c>
      <c r="S2385" s="8">
        <f t="shared" si="519"/>
        <v>1658924624.69</v>
      </c>
      <c r="T2385" s="8">
        <f t="shared" si="520"/>
        <v>1708493438.04</v>
      </c>
      <c r="U2385" s="8">
        <f t="shared" si="521"/>
        <v>0</v>
      </c>
      <c r="V2385" s="8">
        <f t="shared" si="522"/>
        <v>49568813.35</v>
      </c>
      <c r="W2385" s="8">
        <f t="shared" si="523"/>
        <v>0</v>
      </c>
      <c r="X2385" s="8">
        <f t="shared" si="524"/>
        <v>1708493438.04</v>
      </c>
      <c r="Y2385" s="13">
        <f t="shared" si="525"/>
        <v>0.0290131716319998</v>
      </c>
      <c r="Z2385" s="13">
        <f t="shared" si="526"/>
        <v>0.970986828368</v>
      </c>
      <c r="AA2385" s="13">
        <f t="shared" si="527"/>
        <v>1.02988008774616</v>
      </c>
      <c r="AB2385" s="13">
        <f t="shared" si="528"/>
        <v>0</v>
      </c>
      <c r="AC2385" s="13">
        <f t="shared" si="529"/>
        <v>1</v>
      </c>
      <c r="AD2385" s="13">
        <f t="shared" si="530"/>
        <v>0</v>
      </c>
      <c r="AE2385" s="13">
        <f t="shared" si="531"/>
        <v>1</v>
      </c>
    </row>
    <row r="2386" spans="1:31">
      <c r="A2386" s="5" t="s">
        <v>4799</v>
      </c>
      <c r="B2386" s="5" t="s">
        <v>4800</v>
      </c>
      <c r="C2386" s="6">
        <v>0</v>
      </c>
      <c r="D2386" s="6">
        <v>0</v>
      </c>
      <c r="E2386" s="6">
        <v>0</v>
      </c>
      <c r="F2386" s="6">
        <v>0</v>
      </c>
      <c r="G2386" s="6">
        <v>268888888.88</v>
      </c>
      <c r="H2386" s="6">
        <v>8545770000</v>
      </c>
      <c r="I2386" s="6">
        <v>0</v>
      </c>
      <c r="J2386" s="6">
        <v>0</v>
      </c>
      <c r="K2386" s="6">
        <v>0</v>
      </c>
      <c r="L2386" s="6">
        <v>1467310196</v>
      </c>
      <c r="M2386" s="6">
        <v>2793451230.89</v>
      </c>
      <c r="N2386" s="6">
        <v>0</v>
      </c>
      <c r="O2386" s="6">
        <v>0</v>
      </c>
      <c r="P2386" s="6">
        <v>278746445.58</v>
      </c>
      <c r="Q2386" s="6">
        <v>-505677174.72</v>
      </c>
      <c r="R2386" s="8">
        <f t="shared" si="518"/>
        <v>8814658888.88</v>
      </c>
      <c r="S2386" s="8">
        <f t="shared" si="519"/>
        <v>4033830697.75</v>
      </c>
      <c r="T2386" s="8">
        <f t="shared" si="520"/>
        <v>12848489586.63</v>
      </c>
      <c r="U2386" s="8">
        <f t="shared" si="521"/>
        <v>268888888.88</v>
      </c>
      <c r="V2386" s="8">
        <f t="shared" si="522"/>
        <v>8545770000</v>
      </c>
      <c r="W2386" s="8">
        <f t="shared" si="523"/>
        <v>268888888.88</v>
      </c>
      <c r="X2386" s="8">
        <f t="shared" si="524"/>
        <v>12579600697.75</v>
      </c>
      <c r="Y2386" s="13">
        <f t="shared" si="525"/>
        <v>0.686046311470917</v>
      </c>
      <c r="Z2386" s="13">
        <f t="shared" si="526"/>
        <v>0.313953688529083</v>
      </c>
      <c r="AA2386" s="13">
        <f t="shared" si="527"/>
        <v>3.18518315451282</v>
      </c>
      <c r="AB2386" s="13">
        <f t="shared" si="528"/>
        <v>0.0305047412803702</v>
      </c>
      <c r="AC2386" s="13">
        <f t="shared" si="529"/>
        <v>0.96949525871963</v>
      </c>
      <c r="AD2386" s="13">
        <f t="shared" si="530"/>
        <v>0.0209276652377726</v>
      </c>
      <c r="AE2386" s="13">
        <f t="shared" si="531"/>
        <v>0.979072334762227</v>
      </c>
    </row>
    <row r="2387" spans="1:31">
      <c r="A2387" s="5" t="s">
        <v>4801</v>
      </c>
      <c r="B2387" s="5" t="s">
        <v>4802</v>
      </c>
      <c r="C2387" s="6">
        <v>0</v>
      </c>
      <c r="D2387" s="6">
        <v>0</v>
      </c>
      <c r="E2387" s="6">
        <v>0</v>
      </c>
      <c r="F2387" s="6">
        <v>0</v>
      </c>
      <c r="G2387" s="6">
        <v>21577656.27</v>
      </c>
      <c r="H2387" s="6">
        <v>376249600</v>
      </c>
      <c r="I2387" s="6">
        <v>199822855.35</v>
      </c>
      <c r="J2387" s="6">
        <v>0</v>
      </c>
      <c r="K2387" s="6">
        <v>0</v>
      </c>
      <c r="L2387" s="6">
        <v>526913102</v>
      </c>
      <c r="M2387" s="6">
        <v>404762083.74</v>
      </c>
      <c r="N2387" s="6">
        <v>0</v>
      </c>
      <c r="O2387" s="6">
        <v>0</v>
      </c>
      <c r="P2387" s="6">
        <v>236449693.99</v>
      </c>
      <c r="Q2387" s="6">
        <v>1298983773.66</v>
      </c>
      <c r="R2387" s="8">
        <f t="shared" si="518"/>
        <v>597650111.62</v>
      </c>
      <c r="S2387" s="8">
        <f t="shared" si="519"/>
        <v>2467108653.39</v>
      </c>
      <c r="T2387" s="8">
        <f t="shared" si="520"/>
        <v>3064758765.01</v>
      </c>
      <c r="U2387" s="8">
        <f t="shared" si="521"/>
        <v>21577656.27</v>
      </c>
      <c r="V2387" s="8">
        <f t="shared" si="522"/>
        <v>576072455.35</v>
      </c>
      <c r="W2387" s="8">
        <f t="shared" si="523"/>
        <v>21577656.27</v>
      </c>
      <c r="X2387" s="8">
        <f t="shared" si="524"/>
        <v>3043181108.74</v>
      </c>
      <c r="Y2387" s="13">
        <f t="shared" si="525"/>
        <v>0.195007228119649</v>
      </c>
      <c r="Z2387" s="13">
        <f t="shared" si="526"/>
        <v>0.804992771880351</v>
      </c>
      <c r="AA2387" s="13">
        <f t="shared" si="527"/>
        <v>1.24224717902018</v>
      </c>
      <c r="AB2387" s="13">
        <f t="shared" si="528"/>
        <v>0.0361041617000811</v>
      </c>
      <c r="AC2387" s="13">
        <f t="shared" si="529"/>
        <v>0.963895838299919</v>
      </c>
      <c r="AD2387" s="13">
        <f t="shared" si="530"/>
        <v>0.00704057249671642</v>
      </c>
      <c r="AE2387" s="13">
        <f t="shared" si="531"/>
        <v>0.992959427503284</v>
      </c>
    </row>
    <row r="2388" spans="1:31">
      <c r="A2388" s="5" t="s">
        <v>4803</v>
      </c>
      <c r="B2388" s="5" t="s">
        <v>4804</v>
      </c>
      <c r="C2388" s="6">
        <v>0</v>
      </c>
      <c r="D2388" s="6">
        <v>0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0</v>
      </c>
      <c r="K2388" s="6">
        <v>539572.35</v>
      </c>
      <c r="L2388" s="6">
        <v>988828300</v>
      </c>
      <c r="M2388" s="6">
        <v>958092659.12</v>
      </c>
      <c r="N2388" s="6">
        <v>0</v>
      </c>
      <c r="O2388" s="6">
        <v>0</v>
      </c>
      <c r="P2388" s="6">
        <v>381904506.44</v>
      </c>
      <c r="Q2388" s="6">
        <v>508085592.94</v>
      </c>
      <c r="R2388" s="8">
        <f t="shared" si="518"/>
        <v>539572.35</v>
      </c>
      <c r="S2388" s="8">
        <f t="shared" si="519"/>
        <v>2836911058.5</v>
      </c>
      <c r="T2388" s="8">
        <f t="shared" si="520"/>
        <v>2837450630.85</v>
      </c>
      <c r="U2388" s="8">
        <f t="shared" si="521"/>
        <v>0</v>
      </c>
      <c r="V2388" s="8">
        <f t="shared" si="522"/>
        <v>539572.35</v>
      </c>
      <c r="W2388" s="8">
        <f t="shared" si="523"/>
        <v>0</v>
      </c>
      <c r="X2388" s="8">
        <f t="shared" si="524"/>
        <v>2837450630.85</v>
      </c>
      <c r="Y2388" s="13">
        <f t="shared" si="525"/>
        <v>0.000190160964963948</v>
      </c>
      <c r="Z2388" s="13">
        <f t="shared" si="526"/>
        <v>0.999809839035036</v>
      </c>
      <c r="AA2388" s="13">
        <f t="shared" si="527"/>
        <v>1.00019019713303</v>
      </c>
      <c r="AB2388" s="13">
        <f t="shared" si="528"/>
        <v>0</v>
      </c>
      <c r="AC2388" s="13">
        <f t="shared" si="529"/>
        <v>1</v>
      </c>
      <c r="AD2388" s="13">
        <f t="shared" si="530"/>
        <v>0</v>
      </c>
      <c r="AE2388" s="13">
        <f t="shared" si="531"/>
        <v>1</v>
      </c>
    </row>
    <row r="2389" spans="1:31">
      <c r="A2389" s="5" t="s">
        <v>4805</v>
      </c>
      <c r="B2389" s="5" t="s">
        <v>4806</v>
      </c>
      <c r="C2389" s="6">
        <v>0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0</v>
      </c>
      <c r="K2389" s="6">
        <v>13207857.39</v>
      </c>
      <c r="L2389" s="6">
        <v>1076419000</v>
      </c>
      <c r="M2389" s="6">
        <v>17293295.59</v>
      </c>
      <c r="N2389" s="6">
        <v>170895673.04</v>
      </c>
      <c r="O2389" s="6">
        <v>-675000</v>
      </c>
      <c r="P2389" s="6">
        <v>482367364.09</v>
      </c>
      <c r="Q2389" s="6">
        <v>783210455.52</v>
      </c>
      <c r="R2389" s="8">
        <f t="shared" si="518"/>
        <v>13207857.39</v>
      </c>
      <c r="S2389" s="8">
        <f t="shared" si="519"/>
        <v>2187719442.16</v>
      </c>
      <c r="T2389" s="8">
        <f t="shared" si="520"/>
        <v>2200927299.55</v>
      </c>
      <c r="U2389" s="8">
        <f t="shared" si="521"/>
        <v>0</v>
      </c>
      <c r="V2389" s="8">
        <f t="shared" si="522"/>
        <v>13207857.39</v>
      </c>
      <c r="W2389" s="8">
        <f t="shared" si="523"/>
        <v>0</v>
      </c>
      <c r="X2389" s="8">
        <f t="shared" si="524"/>
        <v>2200927299.55</v>
      </c>
      <c r="Y2389" s="13">
        <f t="shared" si="525"/>
        <v>0.00600104210289021</v>
      </c>
      <c r="Z2389" s="13">
        <f t="shared" si="526"/>
        <v>0.99399895789711</v>
      </c>
      <c r="AA2389" s="13">
        <f t="shared" si="527"/>
        <v>1.00603727202651</v>
      </c>
      <c r="AB2389" s="13">
        <f t="shared" si="528"/>
        <v>0</v>
      </c>
      <c r="AC2389" s="13">
        <f t="shared" si="529"/>
        <v>1</v>
      </c>
      <c r="AD2389" s="13">
        <f t="shared" si="530"/>
        <v>0</v>
      </c>
      <c r="AE2389" s="13">
        <f t="shared" si="531"/>
        <v>1</v>
      </c>
    </row>
    <row r="2390" spans="1:31">
      <c r="A2390" s="5" t="s">
        <v>4807</v>
      </c>
      <c r="B2390" s="5" t="s">
        <v>4808</v>
      </c>
      <c r="C2390" s="6">
        <v>0</v>
      </c>
      <c r="D2390" s="6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0</v>
      </c>
      <c r="K2390" s="6">
        <v>168408623.48</v>
      </c>
      <c r="L2390" s="6">
        <v>4650653869</v>
      </c>
      <c r="M2390" s="6">
        <v>10406684194.9</v>
      </c>
      <c r="N2390" s="6">
        <v>288553105.28</v>
      </c>
      <c r="O2390" s="6">
        <v>-3128480.15</v>
      </c>
      <c r="P2390" s="6">
        <v>2394517079.97</v>
      </c>
      <c r="Q2390" s="6">
        <v>8448888178.47</v>
      </c>
      <c r="R2390" s="8">
        <f t="shared" si="518"/>
        <v>168408623.48</v>
      </c>
      <c r="S2390" s="8">
        <f t="shared" si="519"/>
        <v>25609061736.91</v>
      </c>
      <c r="T2390" s="8">
        <f t="shared" si="520"/>
        <v>25777470360.39</v>
      </c>
      <c r="U2390" s="8">
        <f t="shared" si="521"/>
        <v>0</v>
      </c>
      <c r="V2390" s="8">
        <f t="shared" si="522"/>
        <v>168408623.48</v>
      </c>
      <c r="W2390" s="8">
        <f t="shared" si="523"/>
        <v>0</v>
      </c>
      <c r="X2390" s="8">
        <f t="shared" si="524"/>
        <v>25777470360.39</v>
      </c>
      <c r="Y2390" s="13">
        <f t="shared" si="525"/>
        <v>0.00653317106471312</v>
      </c>
      <c r="Z2390" s="13">
        <f t="shared" si="526"/>
        <v>0.993466828935287</v>
      </c>
      <c r="AA2390" s="13">
        <f t="shared" si="527"/>
        <v>1.00657613407356</v>
      </c>
      <c r="AB2390" s="13">
        <f t="shared" si="528"/>
        <v>0</v>
      </c>
      <c r="AC2390" s="13">
        <f t="shared" si="529"/>
        <v>1</v>
      </c>
      <c r="AD2390" s="13">
        <f t="shared" si="530"/>
        <v>0</v>
      </c>
      <c r="AE2390" s="13">
        <f t="shared" si="531"/>
        <v>1</v>
      </c>
    </row>
    <row r="2391" spans="1:31">
      <c r="A2391" s="5" t="s">
        <v>4809</v>
      </c>
      <c r="B2391" s="5" t="s">
        <v>4810</v>
      </c>
      <c r="C2391" s="6">
        <v>0</v>
      </c>
      <c r="D2391" s="6">
        <v>0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0</v>
      </c>
      <c r="K2391" s="6">
        <v>30963988.65</v>
      </c>
      <c r="L2391" s="6">
        <v>129639500</v>
      </c>
      <c r="M2391" s="6">
        <v>258946224.12</v>
      </c>
      <c r="N2391" s="6">
        <v>0</v>
      </c>
      <c r="O2391" s="6">
        <v>0</v>
      </c>
      <c r="P2391" s="6">
        <v>56789632.35</v>
      </c>
      <c r="Q2391" s="6">
        <v>103934509.67</v>
      </c>
      <c r="R2391" s="8">
        <f t="shared" si="518"/>
        <v>30963988.65</v>
      </c>
      <c r="S2391" s="8">
        <f t="shared" si="519"/>
        <v>549309866.14</v>
      </c>
      <c r="T2391" s="8">
        <f t="shared" si="520"/>
        <v>580273854.79</v>
      </c>
      <c r="U2391" s="8">
        <f t="shared" si="521"/>
        <v>0</v>
      </c>
      <c r="V2391" s="8">
        <f t="shared" si="522"/>
        <v>30963988.65</v>
      </c>
      <c r="W2391" s="8">
        <f t="shared" si="523"/>
        <v>0</v>
      </c>
      <c r="X2391" s="8">
        <f t="shared" si="524"/>
        <v>580273854.79</v>
      </c>
      <c r="Y2391" s="13">
        <f t="shared" si="525"/>
        <v>0.053360992218417</v>
      </c>
      <c r="Z2391" s="13">
        <f t="shared" si="526"/>
        <v>0.946639007781583</v>
      </c>
      <c r="AA2391" s="13">
        <f t="shared" si="527"/>
        <v>1.05636889223852</v>
      </c>
      <c r="AB2391" s="13">
        <f t="shared" si="528"/>
        <v>0</v>
      </c>
      <c r="AC2391" s="13">
        <f t="shared" si="529"/>
        <v>1</v>
      </c>
      <c r="AD2391" s="13">
        <f t="shared" si="530"/>
        <v>0</v>
      </c>
      <c r="AE2391" s="13">
        <f t="shared" si="531"/>
        <v>1</v>
      </c>
    </row>
    <row r="2392" spans="1:31">
      <c r="A2392" s="5" t="s">
        <v>4811</v>
      </c>
      <c r="B2392" s="5" t="s">
        <v>4812</v>
      </c>
      <c r="C2392" s="6">
        <v>0</v>
      </c>
      <c r="D2392" s="6">
        <v>0</v>
      </c>
      <c r="E2392" s="6">
        <v>0</v>
      </c>
      <c r="F2392" s="6">
        <v>0</v>
      </c>
      <c r="G2392" s="6">
        <v>3640722.59</v>
      </c>
      <c r="H2392" s="6">
        <v>0</v>
      </c>
      <c r="I2392" s="6">
        <v>0</v>
      </c>
      <c r="J2392" s="6">
        <v>0</v>
      </c>
      <c r="K2392" s="6">
        <v>28505279.34</v>
      </c>
      <c r="L2392" s="6">
        <v>506332586</v>
      </c>
      <c r="M2392" s="6">
        <v>435898211.89</v>
      </c>
      <c r="N2392" s="6">
        <v>13359025.85</v>
      </c>
      <c r="O2392" s="6">
        <v>-2008013.44</v>
      </c>
      <c r="P2392" s="6">
        <v>250478890.53</v>
      </c>
      <c r="Q2392" s="6">
        <v>1323675861.64</v>
      </c>
      <c r="R2392" s="8">
        <f t="shared" si="518"/>
        <v>32146001.93</v>
      </c>
      <c r="S2392" s="8">
        <f t="shared" si="519"/>
        <v>2501018510.77</v>
      </c>
      <c r="T2392" s="8">
        <f t="shared" si="520"/>
        <v>2533164512.7</v>
      </c>
      <c r="U2392" s="8">
        <f t="shared" si="521"/>
        <v>3640722.59</v>
      </c>
      <c r="V2392" s="8">
        <f t="shared" si="522"/>
        <v>28505279.34</v>
      </c>
      <c r="W2392" s="8">
        <f t="shared" si="523"/>
        <v>3640722.59</v>
      </c>
      <c r="X2392" s="8">
        <f t="shared" si="524"/>
        <v>2529523790.11</v>
      </c>
      <c r="Y2392" s="13">
        <f t="shared" si="525"/>
        <v>0.0126900569500466</v>
      </c>
      <c r="Z2392" s="13">
        <f t="shared" si="526"/>
        <v>0.987309943049953</v>
      </c>
      <c r="AA2392" s="13">
        <f t="shared" si="527"/>
        <v>1.01285316433748</v>
      </c>
      <c r="AB2392" s="13">
        <f t="shared" si="528"/>
        <v>0.11325584431706</v>
      </c>
      <c r="AC2392" s="13">
        <f t="shared" si="529"/>
        <v>0.88674415568294</v>
      </c>
      <c r="AD2392" s="13">
        <f t="shared" si="530"/>
        <v>0.0014372231143091</v>
      </c>
      <c r="AE2392" s="13">
        <f t="shared" si="531"/>
        <v>0.998562776885691</v>
      </c>
    </row>
    <row r="2393" spans="1:31">
      <c r="A2393" s="5" t="s">
        <v>4813</v>
      </c>
      <c r="B2393" s="5" t="s">
        <v>4814</v>
      </c>
      <c r="C2393" s="6">
        <v>0</v>
      </c>
      <c r="D2393" s="6">
        <v>0</v>
      </c>
      <c r="E2393" s="6">
        <v>0</v>
      </c>
      <c r="F2393" s="6">
        <v>0</v>
      </c>
      <c r="G2393" s="6">
        <v>2579257.31</v>
      </c>
      <c r="H2393" s="6">
        <v>0</v>
      </c>
      <c r="I2393" s="6">
        <v>0</v>
      </c>
      <c r="J2393" s="6">
        <v>0</v>
      </c>
      <c r="K2393" s="6">
        <v>22744.7</v>
      </c>
      <c r="L2393" s="6">
        <v>4261877053</v>
      </c>
      <c r="M2393" s="6">
        <v>4464040421.78</v>
      </c>
      <c r="N2393" s="6">
        <v>50547083.85</v>
      </c>
      <c r="O2393" s="6">
        <v>1898961.77</v>
      </c>
      <c r="P2393" s="6">
        <v>11740132.89</v>
      </c>
      <c r="Q2393" s="6">
        <v>-7572680085.58</v>
      </c>
      <c r="R2393" s="8">
        <f t="shared" si="518"/>
        <v>2602002.01</v>
      </c>
      <c r="S2393" s="8">
        <f t="shared" si="519"/>
        <v>1116329400.01</v>
      </c>
      <c r="T2393" s="8">
        <f t="shared" si="520"/>
        <v>1118931402.02</v>
      </c>
      <c r="U2393" s="8">
        <f t="shared" si="521"/>
        <v>2579257.31</v>
      </c>
      <c r="V2393" s="8">
        <f t="shared" si="522"/>
        <v>22744.7</v>
      </c>
      <c r="W2393" s="8">
        <f t="shared" si="523"/>
        <v>2579257.31</v>
      </c>
      <c r="X2393" s="8">
        <f t="shared" si="524"/>
        <v>1116352144.71</v>
      </c>
      <c r="Y2393" s="13">
        <f t="shared" si="525"/>
        <v>0.00232543479010655</v>
      </c>
      <c r="Z2393" s="13">
        <f t="shared" si="526"/>
        <v>0.997674565209894</v>
      </c>
      <c r="AA2393" s="13">
        <f t="shared" si="527"/>
        <v>1.00233085504151</v>
      </c>
      <c r="AB2393" s="13">
        <f t="shared" si="528"/>
        <v>0.991258769242842</v>
      </c>
      <c r="AC2393" s="13">
        <f t="shared" si="529"/>
        <v>0.00874123075715841</v>
      </c>
      <c r="AD2393" s="13">
        <f t="shared" si="530"/>
        <v>0.0023051076279955</v>
      </c>
      <c r="AE2393" s="13">
        <f t="shared" si="531"/>
        <v>0.997694892372005</v>
      </c>
    </row>
    <row r="2394" spans="1:31">
      <c r="A2394" s="5" t="s">
        <v>4815</v>
      </c>
      <c r="B2394" s="5" t="s">
        <v>4816</v>
      </c>
      <c r="C2394" s="6">
        <v>0</v>
      </c>
      <c r="D2394" s="6">
        <v>0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0</v>
      </c>
      <c r="K2394" s="6">
        <v>866257.55</v>
      </c>
      <c r="L2394" s="6">
        <v>705816160</v>
      </c>
      <c r="M2394" s="6">
        <v>2037997973.73</v>
      </c>
      <c r="N2394" s="6">
        <v>0</v>
      </c>
      <c r="O2394" s="6">
        <v>-3723008.62</v>
      </c>
      <c r="P2394" s="6">
        <v>328450796.13</v>
      </c>
      <c r="Q2394" s="6">
        <v>1647493169.82</v>
      </c>
      <c r="R2394" s="8">
        <f t="shared" si="518"/>
        <v>866257.55</v>
      </c>
      <c r="S2394" s="8">
        <f t="shared" si="519"/>
        <v>4716035091.06</v>
      </c>
      <c r="T2394" s="8">
        <f t="shared" si="520"/>
        <v>4716901348.61</v>
      </c>
      <c r="U2394" s="8">
        <f t="shared" si="521"/>
        <v>0</v>
      </c>
      <c r="V2394" s="8">
        <f t="shared" si="522"/>
        <v>866257.55</v>
      </c>
      <c r="W2394" s="8">
        <f t="shared" si="523"/>
        <v>0</v>
      </c>
      <c r="X2394" s="8">
        <f t="shared" si="524"/>
        <v>4716901348.61</v>
      </c>
      <c r="Y2394" s="13">
        <f t="shared" si="525"/>
        <v>0.00018364970686853</v>
      </c>
      <c r="Z2394" s="13">
        <f t="shared" si="526"/>
        <v>0.999816350293131</v>
      </c>
      <c r="AA2394" s="13">
        <f t="shared" si="527"/>
        <v>1.00018368344028</v>
      </c>
      <c r="AB2394" s="13">
        <f t="shared" si="528"/>
        <v>0</v>
      </c>
      <c r="AC2394" s="13">
        <f t="shared" si="529"/>
        <v>1</v>
      </c>
      <c r="AD2394" s="13">
        <f t="shared" si="530"/>
        <v>0</v>
      </c>
      <c r="AE2394" s="13">
        <f t="shared" si="531"/>
        <v>1</v>
      </c>
    </row>
    <row r="2395" spans="1:31">
      <c r="A2395" s="5" t="s">
        <v>4817</v>
      </c>
      <c r="B2395" s="5" t="s">
        <v>4818</v>
      </c>
      <c r="C2395" s="6">
        <v>0</v>
      </c>
      <c r="D2395" s="6">
        <v>0</v>
      </c>
      <c r="E2395" s="6">
        <v>0</v>
      </c>
      <c r="F2395" s="6">
        <v>0</v>
      </c>
      <c r="G2395" s="6">
        <v>389000000</v>
      </c>
      <c r="H2395" s="6">
        <v>0</v>
      </c>
      <c r="I2395" s="6">
        <v>0</v>
      </c>
      <c r="J2395" s="6">
        <v>0</v>
      </c>
      <c r="K2395" s="6">
        <v>53045808.46</v>
      </c>
      <c r="L2395" s="6">
        <v>809095632</v>
      </c>
      <c r="M2395" s="6">
        <v>135159358.28</v>
      </c>
      <c r="N2395" s="6">
        <v>0</v>
      </c>
      <c r="O2395" s="6">
        <v>0</v>
      </c>
      <c r="P2395" s="6">
        <v>407500380.85</v>
      </c>
      <c r="Q2395" s="6">
        <v>3009666651.14</v>
      </c>
      <c r="R2395" s="8">
        <f t="shared" si="518"/>
        <v>442045808.46</v>
      </c>
      <c r="S2395" s="8">
        <f t="shared" si="519"/>
        <v>4361422022.27</v>
      </c>
      <c r="T2395" s="8">
        <f t="shared" si="520"/>
        <v>4803467830.73</v>
      </c>
      <c r="U2395" s="8">
        <f t="shared" si="521"/>
        <v>389000000</v>
      </c>
      <c r="V2395" s="8">
        <f t="shared" si="522"/>
        <v>53045808.46</v>
      </c>
      <c r="W2395" s="8">
        <f t="shared" si="523"/>
        <v>389000000</v>
      </c>
      <c r="X2395" s="8">
        <f t="shared" si="524"/>
        <v>4414467830.73</v>
      </c>
      <c r="Y2395" s="13">
        <f t="shared" si="525"/>
        <v>0.0920263909403179</v>
      </c>
      <c r="Z2395" s="13">
        <f t="shared" si="526"/>
        <v>0.907973609059682</v>
      </c>
      <c r="AA2395" s="13">
        <f t="shared" si="527"/>
        <v>1.10135359664872</v>
      </c>
      <c r="AB2395" s="13">
        <f t="shared" si="528"/>
        <v>0.879999295446775</v>
      </c>
      <c r="AC2395" s="13">
        <f t="shared" si="529"/>
        <v>0.120000704553225</v>
      </c>
      <c r="AD2395" s="13">
        <f t="shared" si="530"/>
        <v>0.0809831591899893</v>
      </c>
      <c r="AE2395" s="13">
        <f t="shared" si="531"/>
        <v>0.919016840810011</v>
      </c>
    </row>
    <row r="2396" spans="1:31">
      <c r="A2396" s="5" t="s">
        <v>4819</v>
      </c>
      <c r="B2396" s="5" t="s">
        <v>4820</v>
      </c>
      <c r="C2396" s="6">
        <v>0</v>
      </c>
      <c r="D2396" s="6">
        <v>0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0</v>
      </c>
      <c r="K2396" s="6">
        <v>1810480.09</v>
      </c>
      <c r="L2396" s="6">
        <v>1322983334</v>
      </c>
      <c r="M2396" s="6">
        <v>61879527.01</v>
      </c>
      <c r="N2396" s="6">
        <v>0</v>
      </c>
      <c r="O2396" s="6">
        <v>-62249182.14</v>
      </c>
      <c r="P2396" s="6">
        <v>270820605.43</v>
      </c>
      <c r="Q2396" s="6">
        <v>1115150378.52</v>
      </c>
      <c r="R2396" s="8">
        <f t="shared" si="518"/>
        <v>1810480.09</v>
      </c>
      <c r="S2396" s="8">
        <f t="shared" si="519"/>
        <v>2708584662.82</v>
      </c>
      <c r="T2396" s="8">
        <f t="shared" si="520"/>
        <v>2710395142.91</v>
      </c>
      <c r="U2396" s="8">
        <f t="shared" si="521"/>
        <v>0</v>
      </c>
      <c r="V2396" s="8">
        <f t="shared" si="522"/>
        <v>1810480.09</v>
      </c>
      <c r="W2396" s="8">
        <f t="shared" si="523"/>
        <v>0</v>
      </c>
      <c r="X2396" s="8">
        <f t="shared" si="524"/>
        <v>2710395142.91</v>
      </c>
      <c r="Y2396" s="13">
        <f t="shared" si="525"/>
        <v>0.000667976436843887</v>
      </c>
      <c r="Z2396" s="13">
        <f t="shared" si="526"/>
        <v>0.999332023563156</v>
      </c>
      <c r="AA2396" s="13">
        <f t="shared" si="527"/>
        <v>1.00066842292761</v>
      </c>
      <c r="AB2396" s="13">
        <f t="shared" si="528"/>
        <v>0</v>
      </c>
      <c r="AC2396" s="13">
        <f t="shared" si="529"/>
        <v>1</v>
      </c>
      <c r="AD2396" s="13">
        <f t="shared" si="530"/>
        <v>0</v>
      </c>
      <c r="AE2396" s="13">
        <f t="shared" si="531"/>
        <v>1</v>
      </c>
    </row>
    <row r="2397" spans="1:31">
      <c r="A2397" s="5" t="s">
        <v>4821</v>
      </c>
      <c r="B2397" s="5" t="s">
        <v>4822</v>
      </c>
      <c r="C2397" s="6">
        <v>0</v>
      </c>
      <c r="D2397" s="6">
        <v>0</v>
      </c>
      <c r="E2397" s="6">
        <v>0</v>
      </c>
      <c r="F2397" s="6">
        <v>0</v>
      </c>
      <c r="G2397" s="6">
        <v>0</v>
      </c>
      <c r="H2397" s="6">
        <v>0</v>
      </c>
      <c r="I2397" s="6">
        <v>182108278.25</v>
      </c>
      <c r="J2397" s="6">
        <v>0</v>
      </c>
      <c r="K2397" s="6">
        <v>2482842.48</v>
      </c>
      <c r="L2397" s="6">
        <v>729580412</v>
      </c>
      <c r="M2397" s="6">
        <v>473749526.54</v>
      </c>
      <c r="N2397" s="6">
        <v>100080152.68</v>
      </c>
      <c r="O2397" s="6">
        <v>-49704268.51</v>
      </c>
      <c r="P2397" s="6">
        <v>181163666.2</v>
      </c>
      <c r="Q2397" s="6">
        <v>1156719484.32</v>
      </c>
      <c r="R2397" s="8">
        <f t="shared" si="518"/>
        <v>184591120.73</v>
      </c>
      <c r="S2397" s="8">
        <f t="shared" si="519"/>
        <v>2391428667.87</v>
      </c>
      <c r="T2397" s="8">
        <f t="shared" si="520"/>
        <v>2576019788.6</v>
      </c>
      <c r="U2397" s="8">
        <f t="shared" si="521"/>
        <v>0</v>
      </c>
      <c r="V2397" s="8">
        <f t="shared" si="522"/>
        <v>184591120.73</v>
      </c>
      <c r="W2397" s="8">
        <f t="shared" si="523"/>
        <v>0</v>
      </c>
      <c r="X2397" s="8">
        <f t="shared" si="524"/>
        <v>2576019788.6</v>
      </c>
      <c r="Y2397" s="13">
        <f t="shared" si="525"/>
        <v>0.0716574932952361</v>
      </c>
      <c r="Z2397" s="13">
        <f t="shared" si="526"/>
        <v>0.928342506704764</v>
      </c>
      <c r="AA2397" s="13">
        <f t="shared" si="527"/>
        <v>1.07718863757471</v>
      </c>
      <c r="AB2397" s="13">
        <f t="shared" si="528"/>
        <v>0</v>
      </c>
      <c r="AC2397" s="13">
        <f t="shared" si="529"/>
        <v>1</v>
      </c>
      <c r="AD2397" s="13">
        <f t="shared" si="530"/>
        <v>0</v>
      </c>
      <c r="AE2397" s="13">
        <f t="shared" si="531"/>
        <v>1</v>
      </c>
    </row>
    <row r="2398" spans="1:31">
      <c r="A2398" s="5" t="s">
        <v>4823</v>
      </c>
      <c r="B2398" s="5" t="s">
        <v>4824</v>
      </c>
      <c r="C2398" s="6">
        <v>0</v>
      </c>
      <c r="D2398" s="6">
        <v>0</v>
      </c>
      <c r="E2398" s="6">
        <v>0</v>
      </c>
      <c r="F2398" s="6">
        <v>0</v>
      </c>
      <c r="G2398" s="6">
        <v>20340000</v>
      </c>
      <c r="H2398" s="6">
        <v>25400000</v>
      </c>
      <c r="I2398" s="6">
        <v>0</v>
      </c>
      <c r="J2398" s="6">
        <v>0</v>
      </c>
      <c r="K2398" s="6">
        <v>8110199.24</v>
      </c>
      <c r="L2398" s="6">
        <v>696921354</v>
      </c>
      <c r="M2398" s="6">
        <v>10735882.07</v>
      </c>
      <c r="N2398" s="6">
        <v>0</v>
      </c>
      <c r="O2398" s="6">
        <v>840910.03</v>
      </c>
      <c r="P2398" s="6">
        <v>207011309.9</v>
      </c>
      <c r="Q2398" s="6">
        <v>1056983125.68</v>
      </c>
      <c r="R2398" s="8">
        <f t="shared" si="518"/>
        <v>53850199.24</v>
      </c>
      <c r="S2398" s="8">
        <f t="shared" si="519"/>
        <v>1972492581.68</v>
      </c>
      <c r="T2398" s="8">
        <f t="shared" si="520"/>
        <v>2026342780.92</v>
      </c>
      <c r="U2398" s="8">
        <f t="shared" si="521"/>
        <v>20340000</v>
      </c>
      <c r="V2398" s="8">
        <f t="shared" si="522"/>
        <v>33510199.24</v>
      </c>
      <c r="W2398" s="8">
        <f t="shared" si="523"/>
        <v>20340000</v>
      </c>
      <c r="X2398" s="8">
        <f t="shared" si="524"/>
        <v>2006002780.92</v>
      </c>
      <c r="Y2398" s="13">
        <f t="shared" si="525"/>
        <v>0.0265750690095735</v>
      </c>
      <c r="Z2398" s="13">
        <f t="shared" si="526"/>
        <v>0.973424930990426</v>
      </c>
      <c r="AA2398" s="13">
        <f t="shared" si="527"/>
        <v>1.02730058391101</v>
      </c>
      <c r="AB2398" s="13">
        <f t="shared" si="528"/>
        <v>0.377714479928821</v>
      </c>
      <c r="AC2398" s="13">
        <f t="shared" si="529"/>
        <v>0.622285520071179</v>
      </c>
      <c r="AD2398" s="13">
        <f t="shared" si="530"/>
        <v>0.0100377883700236</v>
      </c>
      <c r="AE2398" s="13">
        <f t="shared" si="531"/>
        <v>0.989962211629976</v>
      </c>
    </row>
    <row r="2399" spans="1:31">
      <c r="A2399" s="5" t="s">
        <v>4825</v>
      </c>
      <c r="B2399" s="5" t="s">
        <v>4826</v>
      </c>
      <c r="C2399" s="6">
        <v>0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0</v>
      </c>
      <c r="K2399" s="6">
        <v>156848.46</v>
      </c>
      <c r="L2399" s="6">
        <v>545666421</v>
      </c>
      <c r="M2399" s="6">
        <v>264178066.68</v>
      </c>
      <c r="N2399" s="6">
        <v>0</v>
      </c>
      <c r="O2399" s="6">
        <v>0</v>
      </c>
      <c r="P2399" s="6">
        <v>313661977.98</v>
      </c>
      <c r="Q2399" s="6">
        <v>401552742.91</v>
      </c>
      <c r="R2399" s="8">
        <f t="shared" si="518"/>
        <v>156848.46</v>
      </c>
      <c r="S2399" s="8">
        <f t="shared" si="519"/>
        <v>1525059208.57</v>
      </c>
      <c r="T2399" s="8">
        <f t="shared" si="520"/>
        <v>1525216057.03</v>
      </c>
      <c r="U2399" s="8">
        <f t="shared" si="521"/>
        <v>0</v>
      </c>
      <c r="V2399" s="8">
        <f t="shared" si="522"/>
        <v>156848.46</v>
      </c>
      <c r="W2399" s="8">
        <f t="shared" si="523"/>
        <v>0</v>
      </c>
      <c r="X2399" s="8">
        <f t="shared" si="524"/>
        <v>1525216057.03</v>
      </c>
      <c r="Y2399" s="13">
        <f t="shared" si="525"/>
        <v>0.000102836879586375</v>
      </c>
      <c r="Z2399" s="13">
        <f t="shared" si="526"/>
        <v>0.999897163120414</v>
      </c>
      <c r="AA2399" s="13">
        <f t="shared" si="527"/>
        <v>1.0001028474561</v>
      </c>
      <c r="AB2399" s="13">
        <f t="shared" si="528"/>
        <v>0</v>
      </c>
      <c r="AC2399" s="13">
        <f t="shared" si="529"/>
        <v>1</v>
      </c>
      <c r="AD2399" s="13">
        <f t="shared" si="530"/>
        <v>0</v>
      </c>
      <c r="AE2399" s="13">
        <f t="shared" si="531"/>
        <v>1</v>
      </c>
    </row>
    <row r="2400" spans="1:31">
      <c r="A2400" s="5" t="s">
        <v>4827</v>
      </c>
      <c r="B2400" s="5" t="s">
        <v>4828</v>
      </c>
      <c r="C2400" s="6">
        <v>0</v>
      </c>
      <c r="D2400" s="6">
        <v>0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1052944789</v>
      </c>
      <c r="M2400" s="6">
        <v>2231086397.98</v>
      </c>
      <c r="N2400" s="6">
        <v>0</v>
      </c>
      <c r="O2400" s="6">
        <v>0</v>
      </c>
      <c r="P2400" s="6">
        <v>125476401.59</v>
      </c>
      <c r="Q2400" s="6">
        <v>948420953.23</v>
      </c>
      <c r="R2400" s="8">
        <f t="shared" si="518"/>
        <v>0</v>
      </c>
      <c r="S2400" s="8">
        <f t="shared" si="519"/>
        <v>4357928541.8</v>
      </c>
      <c r="T2400" s="8">
        <f t="shared" si="520"/>
        <v>4357928541.8</v>
      </c>
      <c r="U2400" s="8">
        <f t="shared" si="521"/>
        <v>0</v>
      </c>
      <c r="V2400" s="8">
        <f t="shared" si="522"/>
        <v>0</v>
      </c>
      <c r="W2400" s="8">
        <f t="shared" si="523"/>
        <v>0</v>
      </c>
      <c r="X2400" s="8">
        <f t="shared" si="524"/>
        <v>4357928541.8</v>
      </c>
      <c r="Y2400" s="13">
        <f t="shared" si="525"/>
        <v>0</v>
      </c>
      <c r="Z2400" s="13">
        <f t="shared" si="526"/>
        <v>1</v>
      </c>
      <c r="AA2400" s="13">
        <f t="shared" si="527"/>
        <v>1</v>
      </c>
      <c r="AB2400" s="13" t="e">
        <f t="shared" si="528"/>
        <v>#DIV/0!</v>
      </c>
      <c r="AC2400" s="13" t="e">
        <f t="shared" si="529"/>
        <v>#DIV/0!</v>
      </c>
      <c r="AD2400" s="13">
        <f t="shared" si="530"/>
        <v>0</v>
      </c>
      <c r="AE2400" s="13">
        <f t="shared" si="531"/>
        <v>1</v>
      </c>
    </row>
    <row r="2401" spans="1:31">
      <c r="A2401" s="5" t="s">
        <v>4829</v>
      </c>
      <c r="B2401" s="5" t="s">
        <v>4830</v>
      </c>
      <c r="C2401" s="6">
        <v>0</v>
      </c>
      <c r="D2401" s="6">
        <v>0</v>
      </c>
      <c r="E2401" s="6">
        <v>0</v>
      </c>
      <c r="F2401" s="6">
        <v>0</v>
      </c>
      <c r="G2401" s="6">
        <v>42563801.45</v>
      </c>
      <c r="H2401" s="6">
        <v>0</v>
      </c>
      <c r="I2401" s="6">
        <v>0</v>
      </c>
      <c r="J2401" s="6">
        <v>0</v>
      </c>
      <c r="K2401" s="6">
        <v>4294399.46</v>
      </c>
      <c r="L2401" s="6">
        <v>308463955</v>
      </c>
      <c r="M2401" s="6">
        <v>549797413.65</v>
      </c>
      <c r="N2401" s="6">
        <v>15369025.4</v>
      </c>
      <c r="O2401" s="6">
        <v>0</v>
      </c>
      <c r="P2401" s="6">
        <v>155893906.63</v>
      </c>
      <c r="Q2401" s="6">
        <v>121416963.78</v>
      </c>
      <c r="R2401" s="8">
        <f t="shared" si="518"/>
        <v>46858200.91</v>
      </c>
      <c r="S2401" s="8">
        <f t="shared" si="519"/>
        <v>1120203213.66</v>
      </c>
      <c r="T2401" s="8">
        <f t="shared" si="520"/>
        <v>1167061414.57</v>
      </c>
      <c r="U2401" s="8">
        <f t="shared" si="521"/>
        <v>42563801.45</v>
      </c>
      <c r="V2401" s="8">
        <f t="shared" si="522"/>
        <v>4294399.46</v>
      </c>
      <c r="W2401" s="8">
        <f t="shared" si="523"/>
        <v>42563801.45</v>
      </c>
      <c r="X2401" s="8">
        <f t="shared" si="524"/>
        <v>1124497613.12</v>
      </c>
      <c r="Y2401" s="13">
        <f t="shared" si="525"/>
        <v>0.0401505870428119</v>
      </c>
      <c r="Z2401" s="13">
        <f t="shared" si="526"/>
        <v>0.959849412957188</v>
      </c>
      <c r="AA2401" s="13">
        <f t="shared" si="527"/>
        <v>1.04183008970033</v>
      </c>
      <c r="AB2401" s="13">
        <f t="shared" si="528"/>
        <v>0.908353300455384</v>
      </c>
      <c r="AC2401" s="13">
        <f t="shared" si="529"/>
        <v>0.0916466995446155</v>
      </c>
      <c r="AD2401" s="13">
        <f t="shared" si="530"/>
        <v>0.0364709182555594</v>
      </c>
      <c r="AE2401" s="13">
        <f t="shared" si="531"/>
        <v>0.963529081744441</v>
      </c>
    </row>
    <row r="2402" spans="1:31">
      <c r="A2402" s="5" t="s">
        <v>4831</v>
      </c>
      <c r="B2402" s="5" t="s">
        <v>4832</v>
      </c>
      <c r="C2402" s="6">
        <v>0</v>
      </c>
      <c r="D2402" s="6">
        <v>0</v>
      </c>
      <c r="E2402" s="6">
        <v>0</v>
      </c>
      <c r="F2402" s="6">
        <v>0</v>
      </c>
      <c r="G2402" s="6">
        <v>0</v>
      </c>
      <c r="H2402" s="6">
        <v>4221294</v>
      </c>
      <c r="I2402" s="6">
        <v>0</v>
      </c>
      <c r="J2402" s="6">
        <v>0</v>
      </c>
      <c r="K2402" s="6">
        <v>88969.88</v>
      </c>
      <c r="L2402" s="6">
        <v>427500000</v>
      </c>
      <c r="M2402" s="6">
        <v>65947207.41</v>
      </c>
      <c r="N2402" s="6">
        <v>0</v>
      </c>
      <c r="O2402" s="6">
        <v>0</v>
      </c>
      <c r="P2402" s="6">
        <v>104905851.82</v>
      </c>
      <c r="Q2402" s="6">
        <v>589276987.82</v>
      </c>
      <c r="R2402" s="8">
        <f t="shared" si="518"/>
        <v>4310263.88</v>
      </c>
      <c r="S2402" s="8">
        <f t="shared" si="519"/>
        <v>1187630047.05</v>
      </c>
      <c r="T2402" s="8">
        <f t="shared" si="520"/>
        <v>1191940310.93</v>
      </c>
      <c r="U2402" s="8">
        <f t="shared" si="521"/>
        <v>0</v>
      </c>
      <c r="V2402" s="8">
        <f t="shared" si="522"/>
        <v>4310263.88</v>
      </c>
      <c r="W2402" s="8">
        <f t="shared" si="523"/>
        <v>0</v>
      </c>
      <c r="X2402" s="8">
        <f t="shared" si="524"/>
        <v>1191940310.93</v>
      </c>
      <c r="Y2402" s="13">
        <f t="shared" si="525"/>
        <v>0.00361617426684475</v>
      </c>
      <c r="Z2402" s="13">
        <f t="shared" si="526"/>
        <v>0.996383825733155</v>
      </c>
      <c r="AA2402" s="13">
        <f t="shared" si="527"/>
        <v>1.00362929844248</v>
      </c>
      <c r="AB2402" s="13">
        <f t="shared" si="528"/>
        <v>0</v>
      </c>
      <c r="AC2402" s="13">
        <f t="shared" si="529"/>
        <v>1</v>
      </c>
      <c r="AD2402" s="13">
        <f t="shared" si="530"/>
        <v>0</v>
      </c>
      <c r="AE2402" s="13">
        <f t="shared" si="531"/>
        <v>1</v>
      </c>
    </row>
    <row r="2403" spans="1:31">
      <c r="A2403" s="5" t="s">
        <v>4833</v>
      </c>
      <c r="B2403" s="5" t="s">
        <v>4834</v>
      </c>
      <c r="C2403" s="6">
        <v>0</v>
      </c>
      <c r="D2403" s="6">
        <v>0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0</v>
      </c>
      <c r="K2403" s="6">
        <v>2292686.77</v>
      </c>
      <c r="L2403" s="6">
        <v>828196216</v>
      </c>
      <c r="M2403" s="6">
        <v>57167416.98</v>
      </c>
      <c r="N2403" s="6">
        <v>52979199.19</v>
      </c>
      <c r="O2403" s="6">
        <v>0</v>
      </c>
      <c r="P2403" s="6">
        <v>148281768.96</v>
      </c>
      <c r="Q2403" s="6">
        <v>2475490382.28</v>
      </c>
      <c r="R2403" s="8">
        <f t="shared" si="518"/>
        <v>2292686.77</v>
      </c>
      <c r="S2403" s="8">
        <f t="shared" si="519"/>
        <v>3456156585.03</v>
      </c>
      <c r="T2403" s="8">
        <f t="shared" si="520"/>
        <v>3458449271.8</v>
      </c>
      <c r="U2403" s="8">
        <f t="shared" si="521"/>
        <v>0</v>
      </c>
      <c r="V2403" s="8">
        <f t="shared" si="522"/>
        <v>2292686.77</v>
      </c>
      <c r="W2403" s="8">
        <f t="shared" si="523"/>
        <v>0</v>
      </c>
      <c r="X2403" s="8">
        <f t="shared" si="524"/>
        <v>3458449271.8</v>
      </c>
      <c r="Y2403" s="13">
        <f t="shared" si="525"/>
        <v>0.000662923347956681</v>
      </c>
      <c r="Z2403" s="13">
        <f t="shared" si="526"/>
        <v>0.999337076652043</v>
      </c>
      <c r="AA2403" s="13">
        <f t="shared" si="527"/>
        <v>1.00066336310685</v>
      </c>
      <c r="AB2403" s="13">
        <f t="shared" si="528"/>
        <v>0</v>
      </c>
      <c r="AC2403" s="13">
        <f t="shared" si="529"/>
        <v>1</v>
      </c>
      <c r="AD2403" s="13">
        <f t="shared" si="530"/>
        <v>0</v>
      </c>
      <c r="AE2403" s="13">
        <f t="shared" si="531"/>
        <v>1</v>
      </c>
    </row>
    <row r="2404" spans="1:31">
      <c r="A2404" s="5" t="s">
        <v>4835</v>
      </c>
      <c r="B2404" s="5" t="s">
        <v>4836</v>
      </c>
      <c r="C2404" s="6">
        <v>0</v>
      </c>
      <c r="D2404" s="6">
        <v>1259267.05</v>
      </c>
      <c r="E2404" s="6">
        <v>0</v>
      </c>
      <c r="F2404" s="6">
        <v>0</v>
      </c>
      <c r="G2404" s="6">
        <v>5601.37</v>
      </c>
      <c r="H2404" s="6">
        <v>0</v>
      </c>
      <c r="I2404" s="6">
        <v>0</v>
      </c>
      <c r="J2404" s="6">
        <v>0</v>
      </c>
      <c r="K2404" s="6">
        <v>429008026.75</v>
      </c>
      <c r="L2404" s="6">
        <v>1931370032</v>
      </c>
      <c r="M2404" s="6">
        <v>2547963886.09</v>
      </c>
      <c r="N2404" s="6">
        <v>0</v>
      </c>
      <c r="O2404" s="6">
        <v>28351223.1</v>
      </c>
      <c r="P2404" s="6">
        <v>238079912.57</v>
      </c>
      <c r="Q2404" s="6">
        <v>1872769005.7</v>
      </c>
      <c r="R2404" s="8">
        <f t="shared" si="518"/>
        <v>430272895.17</v>
      </c>
      <c r="S2404" s="8">
        <f t="shared" si="519"/>
        <v>6618534059.46</v>
      </c>
      <c r="T2404" s="8">
        <f t="shared" si="520"/>
        <v>7048806954.63</v>
      </c>
      <c r="U2404" s="8">
        <f t="shared" si="521"/>
        <v>1264868.42</v>
      </c>
      <c r="V2404" s="8">
        <f t="shared" si="522"/>
        <v>429008026.75</v>
      </c>
      <c r="W2404" s="8">
        <f t="shared" si="523"/>
        <v>1264868.42</v>
      </c>
      <c r="X2404" s="8">
        <f t="shared" si="524"/>
        <v>7047542086.21</v>
      </c>
      <c r="Y2404" s="13">
        <f t="shared" si="525"/>
        <v>0.0610419462384873</v>
      </c>
      <c r="Z2404" s="13">
        <f t="shared" si="526"/>
        <v>0.938958053761513</v>
      </c>
      <c r="AA2404" s="13">
        <f t="shared" si="527"/>
        <v>1.06501030157199</v>
      </c>
      <c r="AB2404" s="13">
        <f t="shared" si="528"/>
        <v>0.00293968882120788</v>
      </c>
      <c r="AC2404" s="13">
        <f t="shared" si="529"/>
        <v>0.997060311178792</v>
      </c>
      <c r="AD2404" s="13">
        <f t="shared" si="530"/>
        <v>0.000179444326982054</v>
      </c>
      <c r="AE2404" s="13">
        <f t="shared" si="531"/>
        <v>0.999820555673018</v>
      </c>
    </row>
    <row r="2405" spans="1:31">
      <c r="A2405" s="5" t="s">
        <v>4837</v>
      </c>
      <c r="B2405" s="5" t="s">
        <v>4838</v>
      </c>
      <c r="C2405" s="6">
        <v>0</v>
      </c>
      <c r="D2405" s="6">
        <v>0</v>
      </c>
      <c r="E2405" s="6">
        <v>0</v>
      </c>
      <c r="F2405" s="6">
        <v>0</v>
      </c>
      <c r="G2405" s="6">
        <v>0</v>
      </c>
      <c r="H2405" s="6">
        <v>362494608.05</v>
      </c>
      <c r="I2405" s="6">
        <v>0</v>
      </c>
      <c r="J2405" s="6">
        <v>0</v>
      </c>
      <c r="K2405" s="6">
        <v>113368520.95</v>
      </c>
      <c r="L2405" s="6">
        <v>2661232774</v>
      </c>
      <c r="M2405" s="6">
        <v>1645246697.06</v>
      </c>
      <c r="N2405" s="6">
        <v>9404995.5</v>
      </c>
      <c r="O2405" s="6">
        <v>-28696794.8</v>
      </c>
      <c r="P2405" s="6">
        <v>93161182.2</v>
      </c>
      <c r="Q2405" s="6">
        <v>-4228453629.49</v>
      </c>
      <c r="R2405" s="8">
        <f t="shared" si="518"/>
        <v>475863129</v>
      </c>
      <c r="S2405" s="8">
        <f t="shared" si="519"/>
        <v>133085233.469999</v>
      </c>
      <c r="T2405" s="8">
        <f t="shared" si="520"/>
        <v>608948362.469999</v>
      </c>
      <c r="U2405" s="8">
        <f t="shared" si="521"/>
        <v>0</v>
      </c>
      <c r="V2405" s="8">
        <f t="shared" si="522"/>
        <v>475863129</v>
      </c>
      <c r="W2405" s="8">
        <f t="shared" si="523"/>
        <v>0</v>
      </c>
      <c r="X2405" s="8">
        <f t="shared" si="524"/>
        <v>608948362.469999</v>
      </c>
      <c r="Y2405" s="13">
        <f t="shared" si="525"/>
        <v>0.781450708020328</v>
      </c>
      <c r="Z2405" s="13">
        <f t="shared" si="526"/>
        <v>0.218549291979672</v>
      </c>
      <c r="AA2405" s="13">
        <f t="shared" si="527"/>
        <v>4.57562681142436</v>
      </c>
      <c r="AB2405" s="13">
        <f t="shared" si="528"/>
        <v>0</v>
      </c>
      <c r="AC2405" s="13">
        <f t="shared" si="529"/>
        <v>1</v>
      </c>
      <c r="AD2405" s="13">
        <f t="shared" si="530"/>
        <v>0</v>
      </c>
      <c r="AE2405" s="13">
        <f t="shared" si="531"/>
        <v>1</v>
      </c>
    </row>
    <row r="2406" spans="1:31">
      <c r="A2406" s="5" t="s">
        <v>4839</v>
      </c>
      <c r="B2406" s="5" t="s">
        <v>4840</v>
      </c>
      <c r="C2406" s="6">
        <v>0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0</v>
      </c>
      <c r="K2406" s="6">
        <v>1109343.34</v>
      </c>
      <c r="L2406" s="6">
        <v>571374727</v>
      </c>
      <c r="M2406" s="6">
        <v>237515186.94</v>
      </c>
      <c r="N2406" s="6">
        <v>71778194.49</v>
      </c>
      <c r="O2406" s="6">
        <v>0</v>
      </c>
      <c r="P2406" s="6">
        <v>48324737.68</v>
      </c>
      <c r="Q2406" s="6">
        <v>384833228.65</v>
      </c>
      <c r="R2406" s="8">
        <f t="shared" si="518"/>
        <v>1109343.34</v>
      </c>
      <c r="S2406" s="8">
        <f t="shared" si="519"/>
        <v>1170269685.78</v>
      </c>
      <c r="T2406" s="8">
        <f t="shared" si="520"/>
        <v>1171379029.12</v>
      </c>
      <c r="U2406" s="8">
        <f t="shared" si="521"/>
        <v>0</v>
      </c>
      <c r="V2406" s="8">
        <f t="shared" si="522"/>
        <v>1109343.34</v>
      </c>
      <c r="W2406" s="8">
        <f t="shared" si="523"/>
        <v>0</v>
      </c>
      <c r="X2406" s="8">
        <f t="shared" si="524"/>
        <v>1171379029.12</v>
      </c>
      <c r="Y2406" s="13">
        <f t="shared" si="525"/>
        <v>0.00094704046463372</v>
      </c>
      <c r="Z2406" s="13">
        <f t="shared" si="526"/>
        <v>0.999052959535366</v>
      </c>
      <c r="AA2406" s="13">
        <f t="shared" si="527"/>
        <v>1.00094793820047</v>
      </c>
      <c r="AB2406" s="13">
        <f t="shared" si="528"/>
        <v>0</v>
      </c>
      <c r="AC2406" s="13">
        <f t="shared" si="529"/>
        <v>1</v>
      </c>
      <c r="AD2406" s="13">
        <f t="shared" si="530"/>
        <v>0</v>
      </c>
      <c r="AE2406" s="13">
        <f t="shared" si="531"/>
        <v>1</v>
      </c>
    </row>
    <row r="2407" spans="1:31">
      <c r="A2407" s="5" t="s">
        <v>4841</v>
      </c>
      <c r="B2407" s="5" t="s">
        <v>4842</v>
      </c>
      <c r="C2407" s="6">
        <v>0</v>
      </c>
      <c r="D2407" s="6">
        <v>0</v>
      </c>
      <c r="E2407" s="6">
        <v>0</v>
      </c>
      <c r="F2407" s="6">
        <v>0</v>
      </c>
      <c r="G2407" s="6">
        <v>1059668585.78</v>
      </c>
      <c r="H2407" s="6">
        <v>1407579637.37</v>
      </c>
      <c r="I2407" s="6">
        <v>823098665.92</v>
      </c>
      <c r="J2407" s="6">
        <v>0</v>
      </c>
      <c r="K2407" s="6">
        <v>408572161.9</v>
      </c>
      <c r="L2407" s="6">
        <v>803291894</v>
      </c>
      <c r="M2407" s="6">
        <v>1792491531</v>
      </c>
      <c r="N2407" s="6">
        <v>0</v>
      </c>
      <c r="O2407" s="6">
        <v>0</v>
      </c>
      <c r="P2407" s="6">
        <v>406801554.4</v>
      </c>
      <c r="Q2407" s="6">
        <v>2970420898.26</v>
      </c>
      <c r="R2407" s="8">
        <f t="shared" si="518"/>
        <v>3698919050.97</v>
      </c>
      <c r="S2407" s="8">
        <f t="shared" si="519"/>
        <v>5973005877.66</v>
      </c>
      <c r="T2407" s="8">
        <f t="shared" si="520"/>
        <v>9671924928.63</v>
      </c>
      <c r="U2407" s="8">
        <f t="shared" si="521"/>
        <v>1059668585.78</v>
      </c>
      <c r="V2407" s="8">
        <f t="shared" si="522"/>
        <v>2639250465.19</v>
      </c>
      <c r="W2407" s="8">
        <f t="shared" si="523"/>
        <v>1059668585.78</v>
      </c>
      <c r="X2407" s="8">
        <f t="shared" si="524"/>
        <v>8612256342.85</v>
      </c>
      <c r="Y2407" s="13">
        <f t="shared" si="525"/>
        <v>0.382438767697708</v>
      </c>
      <c r="Z2407" s="13">
        <f t="shared" si="526"/>
        <v>0.617561232302292</v>
      </c>
      <c r="AA2407" s="13">
        <f t="shared" si="527"/>
        <v>1.61927262867839</v>
      </c>
      <c r="AB2407" s="13">
        <f t="shared" si="528"/>
        <v>0.286480609923625</v>
      </c>
      <c r="AC2407" s="13">
        <f t="shared" si="529"/>
        <v>0.713519390076376</v>
      </c>
      <c r="AD2407" s="13">
        <f t="shared" si="530"/>
        <v>0.109561291428479</v>
      </c>
      <c r="AE2407" s="13">
        <f t="shared" si="531"/>
        <v>0.890438708571521</v>
      </c>
    </row>
    <row r="2408" spans="1:31">
      <c r="A2408" s="5" t="s">
        <v>4843</v>
      </c>
      <c r="B2408" s="5" t="s">
        <v>4844</v>
      </c>
      <c r="C2408" s="6">
        <v>0</v>
      </c>
      <c r="D2408" s="6">
        <v>0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0</v>
      </c>
      <c r="K2408" s="6">
        <v>143606.78</v>
      </c>
      <c r="L2408" s="6">
        <v>681080306</v>
      </c>
      <c r="M2408" s="6">
        <v>767916323.08</v>
      </c>
      <c r="N2408" s="6">
        <v>19130100</v>
      </c>
      <c r="O2408" s="6">
        <v>62592393.24</v>
      </c>
      <c r="P2408" s="6">
        <v>243855612.74</v>
      </c>
      <c r="Q2408" s="6">
        <v>511171714.91</v>
      </c>
      <c r="R2408" s="8">
        <f t="shared" si="518"/>
        <v>143606.78</v>
      </c>
      <c r="S2408" s="8">
        <f t="shared" si="519"/>
        <v>2247486249.97</v>
      </c>
      <c r="T2408" s="8">
        <f t="shared" si="520"/>
        <v>2247629856.75</v>
      </c>
      <c r="U2408" s="8">
        <f t="shared" si="521"/>
        <v>0</v>
      </c>
      <c r="V2408" s="8">
        <f t="shared" si="522"/>
        <v>143606.78</v>
      </c>
      <c r="W2408" s="8">
        <f t="shared" si="523"/>
        <v>0</v>
      </c>
      <c r="X2408" s="8">
        <f t="shared" si="524"/>
        <v>2247629856.75</v>
      </c>
      <c r="Y2408" s="13">
        <f t="shared" si="525"/>
        <v>6.38925397652667e-5</v>
      </c>
      <c r="Z2408" s="13">
        <f t="shared" si="526"/>
        <v>0.999936107460235</v>
      </c>
      <c r="AA2408" s="13">
        <f t="shared" si="527"/>
        <v>1.00006389662228</v>
      </c>
      <c r="AB2408" s="13">
        <f t="shared" si="528"/>
        <v>0</v>
      </c>
      <c r="AC2408" s="13">
        <f t="shared" si="529"/>
        <v>1</v>
      </c>
      <c r="AD2408" s="13">
        <f t="shared" si="530"/>
        <v>0</v>
      </c>
      <c r="AE2408" s="13">
        <f t="shared" si="531"/>
        <v>1</v>
      </c>
    </row>
    <row r="2409" spans="1:31">
      <c r="A2409" s="5" t="s">
        <v>4845</v>
      </c>
      <c r="B2409" s="5" t="s">
        <v>4846</v>
      </c>
      <c r="C2409" s="6">
        <v>0</v>
      </c>
      <c r="D2409" s="6">
        <v>0</v>
      </c>
      <c r="E2409" s="6">
        <v>0</v>
      </c>
      <c r="F2409" s="6">
        <v>0</v>
      </c>
      <c r="G2409" s="6">
        <v>0</v>
      </c>
      <c r="H2409" s="6">
        <v>0</v>
      </c>
      <c r="I2409" s="6">
        <v>0</v>
      </c>
      <c r="J2409" s="6">
        <v>0</v>
      </c>
      <c r="K2409" s="6">
        <v>9069157.27</v>
      </c>
      <c r="L2409" s="6">
        <v>850870049</v>
      </c>
      <c r="M2409" s="6">
        <v>3024174478.73</v>
      </c>
      <c r="N2409" s="6">
        <v>0</v>
      </c>
      <c r="O2409" s="6">
        <v>0</v>
      </c>
      <c r="P2409" s="6">
        <v>57325565.03</v>
      </c>
      <c r="Q2409" s="6">
        <v>-3257771968.2</v>
      </c>
      <c r="R2409" s="8">
        <f t="shared" si="518"/>
        <v>9069157.27</v>
      </c>
      <c r="S2409" s="8">
        <f t="shared" si="519"/>
        <v>674598124.56</v>
      </c>
      <c r="T2409" s="8">
        <f t="shared" si="520"/>
        <v>683667281.83</v>
      </c>
      <c r="U2409" s="8">
        <f t="shared" si="521"/>
        <v>0</v>
      </c>
      <c r="V2409" s="8">
        <f t="shared" si="522"/>
        <v>9069157.27</v>
      </c>
      <c r="W2409" s="8">
        <f t="shared" si="523"/>
        <v>0</v>
      </c>
      <c r="X2409" s="8">
        <f t="shared" si="524"/>
        <v>683667281.83</v>
      </c>
      <c r="Y2409" s="13">
        <f t="shared" si="525"/>
        <v>0.0132654545727627</v>
      </c>
      <c r="Z2409" s="13">
        <f t="shared" si="526"/>
        <v>0.986734545427237</v>
      </c>
      <c r="AA2409" s="13">
        <f t="shared" si="527"/>
        <v>1.01344379259269</v>
      </c>
      <c r="AB2409" s="13">
        <f t="shared" si="528"/>
        <v>0</v>
      </c>
      <c r="AC2409" s="13">
        <f t="shared" si="529"/>
        <v>1</v>
      </c>
      <c r="AD2409" s="13">
        <f t="shared" si="530"/>
        <v>0</v>
      </c>
      <c r="AE2409" s="13">
        <f t="shared" si="531"/>
        <v>1</v>
      </c>
    </row>
    <row r="2410" spans="1:31">
      <c r="A2410" s="5" t="s">
        <v>4847</v>
      </c>
      <c r="B2410" s="5" t="s">
        <v>4848</v>
      </c>
      <c r="C2410" s="6">
        <v>0</v>
      </c>
      <c r="D2410" s="6">
        <v>0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0</v>
      </c>
      <c r="K2410" s="6">
        <v>5017944.51</v>
      </c>
      <c r="L2410" s="6">
        <v>906214651</v>
      </c>
      <c r="M2410" s="6">
        <v>1438975421.24</v>
      </c>
      <c r="N2410" s="6">
        <v>50049815.87</v>
      </c>
      <c r="O2410" s="6">
        <v>-14996572.96</v>
      </c>
      <c r="P2410" s="6">
        <v>215688541.29</v>
      </c>
      <c r="Q2410" s="6">
        <v>-152795377.88</v>
      </c>
      <c r="R2410" s="8">
        <f t="shared" si="518"/>
        <v>5017944.51</v>
      </c>
      <c r="S2410" s="8">
        <f t="shared" si="519"/>
        <v>2343036846.82</v>
      </c>
      <c r="T2410" s="8">
        <f t="shared" si="520"/>
        <v>2348054791.33</v>
      </c>
      <c r="U2410" s="8">
        <f t="shared" si="521"/>
        <v>0</v>
      </c>
      <c r="V2410" s="8">
        <f t="shared" si="522"/>
        <v>5017944.51</v>
      </c>
      <c r="W2410" s="8">
        <f t="shared" si="523"/>
        <v>0</v>
      </c>
      <c r="X2410" s="8">
        <f t="shared" si="524"/>
        <v>2348054791.33</v>
      </c>
      <c r="Y2410" s="13">
        <f t="shared" si="525"/>
        <v>0.00213706448781704</v>
      </c>
      <c r="Z2410" s="13">
        <f t="shared" si="526"/>
        <v>0.997862935512183</v>
      </c>
      <c r="AA2410" s="13">
        <f t="shared" si="527"/>
        <v>1.00214164131341</v>
      </c>
      <c r="AB2410" s="13">
        <f t="shared" si="528"/>
        <v>0</v>
      </c>
      <c r="AC2410" s="13">
        <f t="shared" si="529"/>
        <v>1</v>
      </c>
      <c r="AD2410" s="13">
        <f t="shared" si="530"/>
        <v>0</v>
      </c>
      <c r="AE2410" s="13">
        <f t="shared" si="531"/>
        <v>1</v>
      </c>
    </row>
    <row r="2411" spans="1:31">
      <c r="A2411" s="5" t="s">
        <v>4849</v>
      </c>
      <c r="B2411" s="5" t="s">
        <v>4850</v>
      </c>
      <c r="C2411" s="6">
        <v>0</v>
      </c>
      <c r="D2411" s="6">
        <v>0</v>
      </c>
      <c r="E2411" s="6">
        <v>0</v>
      </c>
      <c r="F2411" s="6">
        <v>0</v>
      </c>
      <c r="G2411" s="6">
        <v>6786529.68</v>
      </c>
      <c r="H2411" s="6">
        <v>0</v>
      </c>
      <c r="I2411" s="6">
        <v>0</v>
      </c>
      <c r="J2411" s="6">
        <v>0</v>
      </c>
      <c r="K2411" s="6">
        <v>517292.97</v>
      </c>
      <c r="L2411" s="6">
        <v>280253733</v>
      </c>
      <c r="M2411" s="6">
        <v>1705277310.44</v>
      </c>
      <c r="N2411" s="6">
        <v>0</v>
      </c>
      <c r="O2411" s="6">
        <v>0</v>
      </c>
      <c r="P2411" s="6">
        <v>15914923.2</v>
      </c>
      <c r="Q2411" s="6">
        <v>-1719520240.03</v>
      </c>
      <c r="R2411" s="8">
        <f t="shared" si="518"/>
        <v>7303822.65</v>
      </c>
      <c r="S2411" s="8">
        <f t="shared" si="519"/>
        <v>281925726.61</v>
      </c>
      <c r="T2411" s="8">
        <f t="shared" si="520"/>
        <v>289229549.26</v>
      </c>
      <c r="U2411" s="8">
        <f t="shared" si="521"/>
        <v>6786529.68</v>
      </c>
      <c r="V2411" s="8">
        <f t="shared" si="522"/>
        <v>517292.97</v>
      </c>
      <c r="W2411" s="8">
        <f t="shared" si="523"/>
        <v>6786529.68</v>
      </c>
      <c r="X2411" s="8">
        <f t="shared" si="524"/>
        <v>282443019.58</v>
      </c>
      <c r="Y2411" s="13">
        <f t="shared" si="525"/>
        <v>0.0252526848265918</v>
      </c>
      <c r="Z2411" s="13">
        <f t="shared" si="526"/>
        <v>0.974747315173408</v>
      </c>
      <c r="AA2411" s="13">
        <f t="shared" si="527"/>
        <v>1.02590690370058</v>
      </c>
      <c r="AB2411" s="13">
        <f t="shared" si="528"/>
        <v>0.929175036855529</v>
      </c>
      <c r="AC2411" s="13">
        <f t="shared" si="529"/>
        <v>0.0708249631444707</v>
      </c>
      <c r="AD2411" s="13">
        <f t="shared" si="530"/>
        <v>0.0234641643544495</v>
      </c>
      <c r="AE2411" s="13">
        <f t="shared" si="531"/>
        <v>0.976535835645551</v>
      </c>
    </row>
    <row r="2412" spans="1:31">
      <c r="A2412" s="5" t="s">
        <v>4851</v>
      </c>
      <c r="B2412" s="5" t="s">
        <v>4852</v>
      </c>
      <c r="C2412" s="6">
        <v>0</v>
      </c>
      <c r="D2412" s="6">
        <v>0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0</v>
      </c>
      <c r="K2412" s="6">
        <v>31770911.05</v>
      </c>
      <c r="L2412" s="6">
        <v>1192275016</v>
      </c>
      <c r="M2412" s="6">
        <v>3711781632.52</v>
      </c>
      <c r="N2412" s="6">
        <v>222011490.07</v>
      </c>
      <c r="O2412" s="6">
        <v>1880903.04</v>
      </c>
      <c r="P2412" s="6">
        <v>657678159.94</v>
      </c>
      <c r="Q2412" s="6">
        <v>5775297191.01</v>
      </c>
      <c r="R2412" s="8">
        <f t="shared" si="518"/>
        <v>31770911.05</v>
      </c>
      <c r="S2412" s="8">
        <f t="shared" si="519"/>
        <v>11116901412.44</v>
      </c>
      <c r="T2412" s="8">
        <f t="shared" si="520"/>
        <v>11148672323.49</v>
      </c>
      <c r="U2412" s="8">
        <f t="shared" si="521"/>
        <v>0</v>
      </c>
      <c r="V2412" s="8">
        <f t="shared" si="522"/>
        <v>31770911.05</v>
      </c>
      <c r="W2412" s="8">
        <f t="shared" si="523"/>
        <v>0</v>
      </c>
      <c r="X2412" s="8">
        <f t="shared" si="524"/>
        <v>11148672323.49</v>
      </c>
      <c r="Y2412" s="13">
        <f t="shared" si="525"/>
        <v>0.00284974839408092</v>
      </c>
      <c r="Z2412" s="13">
        <f t="shared" si="526"/>
        <v>0.997150251605919</v>
      </c>
      <c r="AA2412" s="13">
        <f t="shared" si="527"/>
        <v>1.00285789266913</v>
      </c>
      <c r="AB2412" s="13">
        <f t="shared" si="528"/>
        <v>0</v>
      </c>
      <c r="AC2412" s="13">
        <f t="shared" si="529"/>
        <v>1</v>
      </c>
      <c r="AD2412" s="13">
        <f t="shared" si="530"/>
        <v>0</v>
      </c>
      <c r="AE2412" s="13">
        <f t="shared" si="531"/>
        <v>1</v>
      </c>
    </row>
    <row r="2413" spans="1:31">
      <c r="A2413" s="5" t="s">
        <v>4853</v>
      </c>
      <c r="B2413" s="5" t="s">
        <v>4854</v>
      </c>
      <c r="C2413" s="6">
        <v>0</v>
      </c>
      <c r="D2413" s="6">
        <v>0</v>
      </c>
      <c r="E2413" s="6">
        <v>0</v>
      </c>
      <c r="F2413" s="6">
        <v>0</v>
      </c>
      <c r="G2413" s="6">
        <v>4360174.79</v>
      </c>
      <c r="H2413" s="6">
        <v>0</v>
      </c>
      <c r="I2413" s="6">
        <v>0</v>
      </c>
      <c r="J2413" s="6">
        <v>0</v>
      </c>
      <c r="K2413" s="6">
        <v>0</v>
      </c>
      <c r="L2413" s="6">
        <v>6740787907</v>
      </c>
      <c r="M2413" s="6">
        <v>14559022577.73</v>
      </c>
      <c r="N2413" s="6">
        <v>0</v>
      </c>
      <c r="O2413" s="6">
        <v>-982221714.74</v>
      </c>
      <c r="P2413" s="6">
        <v>531643615.26</v>
      </c>
      <c r="Q2413" s="6">
        <v>5412175480.92</v>
      </c>
      <c r="R2413" s="8">
        <f t="shared" si="518"/>
        <v>4360174.79</v>
      </c>
      <c r="S2413" s="8">
        <f t="shared" si="519"/>
        <v>26261407866.17</v>
      </c>
      <c r="T2413" s="8">
        <f t="shared" si="520"/>
        <v>26265768040.96</v>
      </c>
      <c r="U2413" s="8">
        <f t="shared" si="521"/>
        <v>4360174.79</v>
      </c>
      <c r="V2413" s="8">
        <f t="shared" si="522"/>
        <v>0</v>
      </c>
      <c r="W2413" s="8">
        <f t="shared" si="523"/>
        <v>4360174.79</v>
      </c>
      <c r="X2413" s="8">
        <f t="shared" si="524"/>
        <v>26261407866.17</v>
      </c>
      <c r="Y2413" s="13">
        <f t="shared" si="525"/>
        <v>0.000166002181363993</v>
      </c>
      <c r="Z2413" s="13">
        <f t="shared" si="526"/>
        <v>0.999833997818636</v>
      </c>
      <c r="AA2413" s="13">
        <f t="shared" si="527"/>
        <v>1.00016602974266</v>
      </c>
      <c r="AB2413" s="13">
        <f t="shared" si="528"/>
        <v>1</v>
      </c>
      <c r="AC2413" s="13">
        <f t="shared" si="529"/>
        <v>0</v>
      </c>
      <c r="AD2413" s="13">
        <f t="shared" si="530"/>
        <v>0.000166002181363993</v>
      </c>
      <c r="AE2413" s="13">
        <f t="shared" si="531"/>
        <v>0.999833997818636</v>
      </c>
    </row>
    <row r="2414" spans="1:31">
      <c r="A2414" s="5" t="s">
        <v>4855</v>
      </c>
      <c r="B2414" s="5" t="s">
        <v>4856</v>
      </c>
      <c r="C2414" s="6">
        <v>0</v>
      </c>
      <c r="D2414" s="6">
        <v>0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0</v>
      </c>
      <c r="K2414" s="6">
        <v>49142.61</v>
      </c>
      <c r="L2414" s="6">
        <v>2228933187</v>
      </c>
      <c r="M2414" s="6">
        <v>297648078.58</v>
      </c>
      <c r="N2414" s="6">
        <v>0</v>
      </c>
      <c r="O2414" s="6">
        <v>38701185.15</v>
      </c>
      <c r="P2414" s="6">
        <v>229493470.64</v>
      </c>
      <c r="Q2414" s="6">
        <v>1214617032.52</v>
      </c>
      <c r="R2414" s="8">
        <f t="shared" si="518"/>
        <v>49142.61</v>
      </c>
      <c r="S2414" s="8">
        <f t="shared" si="519"/>
        <v>4009392953.89</v>
      </c>
      <c r="T2414" s="8">
        <f t="shared" si="520"/>
        <v>4009442096.5</v>
      </c>
      <c r="U2414" s="8">
        <f t="shared" si="521"/>
        <v>0</v>
      </c>
      <c r="V2414" s="8">
        <f t="shared" si="522"/>
        <v>49142.61</v>
      </c>
      <c r="W2414" s="8">
        <f t="shared" si="523"/>
        <v>0</v>
      </c>
      <c r="X2414" s="8">
        <f t="shared" si="524"/>
        <v>4009442096.5</v>
      </c>
      <c r="Y2414" s="13">
        <f t="shared" si="525"/>
        <v>1.22567202162362e-5</v>
      </c>
      <c r="Z2414" s="13">
        <f t="shared" si="526"/>
        <v>0.999987743279784</v>
      </c>
      <c r="AA2414" s="13">
        <f t="shared" si="527"/>
        <v>1.00001225687045</v>
      </c>
      <c r="AB2414" s="13">
        <f t="shared" si="528"/>
        <v>0</v>
      </c>
      <c r="AC2414" s="13">
        <f t="shared" si="529"/>
        <v>1</v>
      </c>
      <c r="AD2414" s="13">
        <f t="shared" si="530"/>
        <v>0</v>
      </c>
      <c r="AE2414" s="13">
        <f t="shared" si="531"/>
        <v>1</v>
      </c>
    </row>
    <row r="2415" spans="1:31">
      <c r="A2415" s="5" t="s">
        <v>4857</v>
      </c>
      <c r="B2415" s="5" t="s">
        <v>4858</v>
      </c>
      <c r="C2415" s="6">
        <v>0</v>
      </c>
      <c r="D2415" s="6">
        <v>0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0</v>
      </c>
      <c r="K2415" s="6">
        <v>57271959.06</v>
      </c>
      <c r="L2415" s="6">
        <v>1592112988</v>
      </c>
      <c r="M2415" s="6">
        <v>387665759.58</v>
      </c>
      <c r="N2415" s="6">
        <v>123500000</v>
      </c>
      <c r="O2415" s="6">
        <v>-1323455.28</v>
      </c>
      <c r="P2415" s="6">
        <v>570463788.05</v>
      </c>
      <c r="Q2415" s="6">
        <v>1951445799.42</v>
      </c>
      <c r="R2415" s="8">
        <f t="shared" si="518"/>
        <v>57271959.06</v>
      </c>
      <c r="S2415" s="8">
        <f t="shared" si="519"/>
        <v>4376864879.77</v>
      </c>
      <c r="T2415" s="8">
        <f t="shared" si="520"/>
        <v>4434136838.83</v>
      </c>
      <c r="U2415" s="8">
        <f t="shared" si="521"/>
        <v>0</v>
      </c>
      <c r="V2415" s="8">
        <f t="shared" si="522"/>
        <v>57271959.06</v>
      </c>
      <c r="W2415" s="8">
        <f t="shared" si="523"/>
        <v>0</v>
      </c>
      <c r="X2415" s="8">
        <f t="shared" si="524"/>
        <v>4434136838.83</v>
      </c>
      <c r="Y2415" s="13">
        <f t="shared" si="525"/>
        <v>0.0129161460599199</v>
      </c>
      <c r="Z2415" s="13">
        <f t="shared" si="526"/>
        <v>0.98708385394008</v>
      </c>
      <c r="AA2415" s="13">
        <f t="shared" si="527"/>
        <v>1.01308515584402</v>
      </c>
      <c r="AB2415" s="13">
        <f t="shared" si="528"/>
        <v>0</v>
      </c>
      <c r="AC2415" s="13">
        <f t="shared" si="529"/>
        <v>1</v>
      </c>
      <c r="AD2415" s="13">
        <f t="shared" si="530"/>
        <v>0</v>
      </c>
      <c r="AE2415" s="13">
        <f t="shared" si="531"/>
        <v>1</v>
      </c>
    </row>
    <row r="2416" spans="1:31">
      <c r="A2416" s="5" t="s">
        <v>4859</v>
      </c>
      <c r="B2416" s="5" t="s">
        <v>4860</v>
      </c>
      <c r="C2416" s="6">
        <v>0</v>
      </c>
      <c r="D2416" s="6">
        <v>0</v>
      </c>
      <c r="E2416" s="6">
        <v>0</v>
      </c>
      <c r="F2416" s="6">
        <v>0</v>
      </c>
      <c r="G2416" s="6">
        <v>94686.91</v>
      </c>
      <c r="H2416" s="6">
        <v>0</v>
      </c>
      <c r="I2416" s="6">
        <v>0</v>
      </c>
      <c r="J2416" s="6">
        <v>0</v>
      </c>
      <c r="K2416" s="6">
        <v>168404516.65</v>
      </c>
      <c r="L2416" s="6">
        <v>797652687</v>
      </c>
      <c r="M2416" s="6">
        <v>1211495182.42</v>
      </c>
      <c r="N2416" s="6">
        <v>44207599.3</v>
      </c>
      <c r="O2416" s="6">
        <v>0</v>
      </c>
      <c r="P2416" s="6">
        <v>313727667.46</v>
      </c>
      <c r="Q2416" s="6">
        <v>834981733.43</v>
      </c>
      <c r="R2416" s="8">
        <f t="shared" si="518"/>
        <v>168499203.56</v>
      </c>
      <c r="S2416" s="8">
        <f t="shared" si="519"/>
        <v>3113649671.01</v>
      </c>
      <c r="T2416" s="8">
        <f t="shared" si="520"/>
        <v>3282148874.57</v>
      </c>
      <c r="U2416" s="8">
        <f t="shared" si="521"/>
        <v>94686.91</v>
      </c>
      <c r="V2416" s="8">
        <f t="shared" si="522"/>
        <v>168404516.65</v>
      </c>
      <c r="W2416" s="8">
        <f t="shared" si="523"/>
        <v>94686.91</v>
      </c>
      <c r="X2416" s="8">
        <f t="shared" si="524"/>
        <v>3282054187.66</v>
      </c>
      <c r="Y2416" s="13">
        <f t="shared" si="525"/>
        <v>0.0513380745357187</v>
      </c>
      <c r="Z2416" s="13">
        <f t="shared" si="526"/>
        <v>0.948661925464281</v>
      </c>
      <c r="AA2416" s="13">
        <f t="shared" si="527"/>
        <v>1.0541163012425</v>
      </c>
      <c r="AB2416" s="13">
        <f t="shared" si="528"/>
        <v>0.000561942774799428</v>
      </c>
      <c r="AC2416" s="13">
        <f t="shared" si="529"/>
        <v>0.999438057225201</v>
      </c>
      <c r="AD2416" s="13">
        <f t="shared" si="530"/>
        <v>2.88490600574616e-5</v>
      </c>
      <c r="AE2416" s="13">
        <f t="shared" si="531"/>
        <v>0.999971150939943</v>
      </c>
    </row>
    <row r="2417" spans="1:31">
      <c r="A2417" s="5" t="s">
        <v>4861</v>
      </c>
      <c r="B2417" s="5" t="s">
        <v>4862</v>
      </c>
      <c r="C2417" s="6">
        <v>0</v>
      </c>
      <c r="D2417" s="6">
        <v>0</v>
      </c>
      <c r="E2417" s="6">
        <v>0</v>
      </c>
      <c r="F2417" s="6">
        <v>0</v>
      </c>
      <c r="G2417" s="6">
        <v>133953539.7</v>
      </c>
      <c r="H2417" s="6">
        <v>134000000</v>
      </c>
      <c r="I2417" s="6">
        <v>0</v>
      </c>
      <c r="J2417" s="6">
        <v>0</v>
      </c>
      <c r="K2417" s="6">
        <v>948495.83</v>
      </c>
      <c r="L2417" s="6">
        <v>576769204</v>
      </c>
      <c r="M2417" s="6">
        <v>1287693616.72</v>
      </c>
      <c r="N2417" s="6">
        <v>75252122.95</v>
      </c>
      <c r="O2417" s="6">
        <v>249610.9</v>
      </c>
      <c r="P2417" s="6">
        <v>76987528.95</v>
      </c>
      <c r="Q2417" s="6">
        <v>-492952496.58</v>
      </c>
      <c r="R2417" s="8">
        <f t="shared" si="518"/>
        <v>268902035.53</v>
      </c>
      <c r="S2417" s="8">
        <f t="shared" si="519"/>
        <v>1373495341.04</v>
      </c>
      <c r="T2417" s="8">
        <f t="shared" si="520"/>
        <v>1642397376.57</v>
      </c>
      <c r="U2417" s="8">
        <f t="shared" si="521"/>
        <v>133953539.7</v>
      </c>
      <c r="V2417" s="8">
        <f t="shared" si="522"/>
        <v>134948495.83</v>
      </c>
      <c r="W2417" s="8">
        <f t="shared" si="523"/>
        <v>133953539.7</v>
      </c>
      <c r="X2417" s="8">
        <f t="shared" si="524"/>
        <v>1508443836.87</v>
      </c>
      <c r="Y2417" s="13">
        <f t="shared" si="525"/>
        <v>0.163725319685774</v>
      </c>
      <c r="Z2417" s="13">
        <f t="shared" si="526"/>
        <v>0.836274680314226</v>
      </c>
      <c r="AA2417" s="13">
        <f t="shared" si="527"/>
        <v>1.19577935759607</v>
      </c>
      <c r="AB2417" s="13">
        <f t="shared" si="528"/>
        <v>0.498149965417631</v>
      </c>
      <c r="AC2417" s="13">
        <f t="shared" si="529"/>
        <v>0.501850034582369</v>
      </c>
      <c r="AD2417" s="13">
        <f t="shared" si="530"/>
        <v>0.0815597623394589</v>
      </c>
      <c r="AE2417" s="13">
        <f t="shared" si="531"/>
        <v>0.918440237660541</v>
      </c>
    </row>
    <row r="2418" spans="1:31">
      <c r="A2418" s="5" t="s">
        <v>4863</v>
      </c>
      <c r="B2418" s="5" t="s">
        <v>4864</v>
      </c>
      <c r="C2418" s="6">
        <v>0</v>
      </c>
      <c r="D2418" s="6">
        <v>0</v>
      </c>
      <c r="E2418" s="6">
        <v>0</v>
      </c>
      <c r="F2418" s="6">
        <v>0</v>
      </c>
      <c r="G2418" s="6">
        <v>4170038.31</v>
      </c>
      <c r="H2418" s="6">
        <v>0</v>
      </c>
      <c r="I2418" s="6">
        <v>0</v>
      </c>
      <c r="J2418" s="6">
        <v>0</v>
      </c>
      <c r="K2418" s="6">
        <v>0</v>
      </c>
      <c r="L2418" s="6">
        <v>372098880</v>
      </c>
      <c r="M2418" s="6">
        <v>33261705.78</v>
      </c>
      <c r="N2418" s="6">
        <v>37599762</v>
      </c>
      <c r="O2418" s="6">
        <v>0</v>
      </c>
      <c r="P2418" s="6">
        <v>84641615.76</v>
      </c>
      <c r="Q2418" s="6">
        <v>794196233.01</v>
      </c>
      <c r="R2418" s="8">
        <f t="shared" si="518"/>
        <v>4170038.31</v>
      </c>
      <c r="S2418" s="8">
        <f t="shared" si="519"/>
        <v>1246598672.55</v>
      </c>
      <c r="T2418" s="8">
        <f t="shared" si="520"/>
        <v>1250768710.86</v>
      </c>
      <c r="U2418" s="8">
        <f t="shared" si="521"/>
        <v>4170038.31</v>
      </c>
      <c r="V2418" s="8">
        <f t="shared" si="522"/>
        <v>0</v>
      </c>
      <c r="W2418" s="8">
        <f t="shared" si="523"/>
        <v>4170038.31</v>
      </c>
      <c r="X2418" s="8">
        <f t="shared" si="524"/>
        <v>1246598672.55</v>
      </c>
      <c r="Y2418" s="13">
        <f t="shared" si="525"/>
        <v>0.00333398035447559</v>
      </c>
      <c r="Z2418" s="13">
        <f t="shared" si="526"/>
        <v>0.996666019645524</v>
      </c>
      <c r="AA2418" s="13">
        <f t="shared" si="527"/>
        <v>1.00334513296205</v>
      </c>
      <c r="AB2418" s="13">
        <f t="shared" si="528"/>
        <v>1</v>
      </c>
      <c r="AC2418" s="13">
        <f t="shared" si="529"/>
        <v>0</v>
      </c>
      <c r="AD2418" s="13">
        <f t="shared" si="530"/>
        <v>0.00333398035447559</v>
      </c>
      <c r="AE2418" s="13">
        <f t="shared" si="531"/>
        <v>0.996666019645524</v>
      </c>
    </row>
    <row r="2419" spans="1:31">
      <c r="A2419" s="5" t="s">
        <v>4865</v>
      </c>
      <c r="B2419" s="5" t="s">
        <v>4866</v>
      </c>
      <c r="C2419" s="6">
        <v>0</v>
      </c>
      <c r="D2419" s="6">
        <v>0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0</v>
      </c>
      <c r="K2419" s="6">
        <v>5499338.55</v>
      </c>
      <c r="L2419" s="6">
        <v>2346558302</v>
      </c>
      <c r="M2419" s="6">
        <v>2822275073.92</v>
      </c>
      <c r="N2419" s="6">
        <v>0</v>
      </c>
      <c r="O2419" s="6">
        <v>4558957.57</v>
      </c>
      <c r="P2419" s="6">
        <v>69849409.04</v>
      </c>
      <c r="Q2419" s="6">
        <v>2073412076.44</v>
      </c>
      <c r="R2419" s="8">
        <f t="shared" si="518"/>
        <v>5499338.55</v>
      </c>
      <c r="S2419" s="8">
        <f t="shared" si="519"/>
        <v>7316653818.97</v>
      </c>
      <c r="T2419" s="8">
        <f t="shared" si="520"/>
        <v>7322153157.52</v>
      </c>
      <c r="U2419" s="8">
        <f t="shared" si="521"/>
        <v>0</v>
      </c>
      <c r="V2419" s="8">
        <f t="shared" si="522"/>
        <v>5499338.55</v>
      </c>
      <c r="W2419" s="8">
        <f t="shared" si="523"/>
        <v>0</v>
      </c>
      <c r="X2419" s="8">
        <f t="shared" si="524"/>
        <v>7322153157.52</v>
      </c>
      <c r="Y2419" s="13">
        <f t="shared" si="525"/>
        <v>0.000751054837517577</v>
      </c>
      <c r="Z2419" s="13">
        <f t="shared" si="526"/>
        <v>0.999248945162482</v>
      </c>
      <c r="AA2419" s="13">
        <f t="shared" si="527"/>
        <v>1.00075161934486</v>
      </c>
      <c r="AB2419" s="13">
        <f t="shared" si="528"/>
        <v>0</v>
      </c>
      <c r="AC2419" s="13">
        <f t="shared" si="529"/>
        <v>1</v>
      </c>
      <c r="AD2419" s="13">
        <f t="shared" si="530"/>
        <v>0</v>
      </c>
      <c r="AE2419" s="13">
        <f t="shared" si="531"/>
        <v>1</v>
      </c>
    </row>
    <row r="2420" spans="1:31">
      <c r="A2420" s="5" t="s">
        <v>4867</v>
      </c>
      <c r="B2420" s="5" t="s">
        <v>4868</v>
      </c>
      <c r="C2420" s="6">
        <v>0</v>
      </c>
      <c r="D2420" s="6">
        <v>0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0</v>
      </c>
      <c r="K2420" s="6">
        <v>42716199.85</v>
      </c>
      <c r="L2420" s="6">
        <v>933583742</v>
      </c>
      <c r="M2420" s="6">
        <v>1999471911.28</v>
      </c>
      <c r="N2420" s="6">
        <v>200003184.54</v>
      </c>
      <c r="O2420" s="6">
        <v>-11755619.16</v>
      </c>
      <c r="P2420" s="6">
        <v>73294674.21</v>
      </c>
      <c r="Q2420" s="6">
        <v>3083516205.05</v>
      </c>
      <c r="R2420" s="8">
        <f t="shared" si="518"/>
        <v>42716199.85</v>
      </c>
      <c r="S2420" s="8">
        <f t="shared" si="519"/>
        <v>5878107728.84</v>
      </c>
      <c r="T2420" s="8">
        <f t="shared" si="520"/>
        <v>5920823928.69</v>
      </c>
      <c r="U2420" s="8">
        <f t="shared" si="521"/>
        <v>0</v>
      </c>
      <c r="V2420" s="8">
        <f t="shared" si="522"/>
        <v>42716199.85</v>
      </c>
      <c r="W2420" s="8">
        <f t="shared" si="523"/>
        <v>0</v>
      </c>
      <c r="X2420" s="8">
        <f t="shared" si="524"/>
        <v>5920823928.69</v>
      </c>
      <c r="Y2420" s="13">
        <f t="shared" si="525"/>
        <v>0.00721457019571448</v>
      </c>
      <c r="Z2420" s="13">
        <f t="shared" si="526"/>
        <v>0.992785429804285</v>
      </c>
      <c r="AA2420" s="13">
        <f t="shared" si="527"/>
        <v>1.00726699846626</v>
      </c>
      <c r="AB2420" s="13">
        <f t="shared" si="528"/>
        <v>0</v>
      </c>
      <c r="AC2420" s="13">
        <f t="shared" si="529"/>
        <v>1</v>
      </c>
      <c r="AD2420" s="13">
        <f t="shared" si="530"/>
        <v>0</v>
      </c>
      <c r="AE2420" s="13">
        <f t="shared" si="531"/>
        <v>1</v>
      </c>
    </row>
    <row r="2421" spans="1:31">
      <c r="A2421" s="5" t="s">
        <v>4869</v>
      </c>
      <c r="B2421" s="5" t="s">
        <v>4870</v>
      </c>
      <c r="C2421" s="6">
        <v>0</v>
      </c>
      <c r="D2421" s="6">
        <v>0</v>
      </c>
      <c r="E2421" s="6">
        <v>0</v>
      </c>
      <c r="F2421" s="6">
        <v>0</v>
      </c>
      <c r="G2421" s="6">
        <v>120844.77</v>
      </c>
      <c r="H2421" s="6">
        <v>0</v>
      </c>
      <c r="I2421" s="6">
        <v>451567744.88</v>
      </c>
      <c r="J2421" s="6">
        <v>0</v>
      </c>
      <c r="K2421" s="6">
        <v>1304100.92</v>
      </c>
      <c r="L2421" s="6">
        <v>624156627</v>
      </c>
      <c r="M2421" s="6">
        <v>1189142352.35</v>
      </c>
      <c r="N2421" s="6">
        <v>0</v>
      </c>
      <c r="O2421" s="6">
        <v>0</v>
      </c>
      <c r="P2421" s="6">
        <v>200246366.72</v>
      </c>
      <c r="Q2421" s="6">
        <v>1255690613.43</v>
      </c>
      <c r="R2421" s="8">
        <f t="shared" si="518"/>
        <v>452992690.57</v>
      </c>
      <c r="S2421" s="8">
        <f t="shared" si="519"/>
        <v>3269235959.5</v>
      </c>
      <c r="T2421" s="8">
        <f t="shared" si="520"/>
        <v>3722228650.07</v>
      </c>
      <c r="U2421" s="8">
        <f t="shared" si="521"/>
        <v>120844.77</v>
      </c>
      <c r="V2421" s="8">
        <f t="shared" si="522"/>
        <v>452871845.8</v>
      </c>
      <c r="W2421" s="8">
        <f t="shared" si="523"/>
        <v>120844.77</v>
      </c>
      <c r="X2421" s="8">
        <f t="shared" si="524"/>
        <v>3722107805.3</v>
      </c>
      <c r="Y2421" s="13">
        <f t="shared" si="525"/>
        <v>0.121699318649186</v>
      </c>
      <c r="Z2421" s="13">
        <f t="shared" si="526"/>
        <v>0.878300681350814</v>
      </c>
      <c r="AA2421" s="13">
        <f t="shared" si="527"/>
        <v>1.13856225007365</v>
      </c>
      <c r="AB2421" s="13">
        <f t="shared" si="528"/>
        <v>0.00026676980118143</v>
      </c>
      <c r="AC2421" s="13">
        <f t="shared" si="529"/>
        <v>0.999733230198819</v>
      </c>
      <c r="AD2421" s="13">
        <f t="shared" si="530"/>
        <v>3.2465703039959e-5</v>
      </c>
      <c r="AE2421" s="13">
        <f t="shared" si="531"/>
        <v>0.99996753429696</v>
      </c>
    </row>
    <row r="2422" spans="1:31">
      <c r="A2422" s="5" t="s">
        <v>4871</v>
      </c>
      <c r="B2422" s="5" t="s">
        <v>4872</v>
      </c>
      <c r="C2422" s="6">
        <v>0</v>
      </c>
      <c r="D2422" s="6">
        <v>0</v>
      </c>
      <c r="E2422" s="6">
        <v>0</v>
      </c>
      <c r="F2422" s="6">
        <v>0</v>
      </c>
      <c r="G2422" s="6">
        <v>725608721.92</v>
      </c>
      <c r="H2422" s="6">
        <v>1215327999.77</v>
      </c>
      <c r="I2422" s="6">
        <v>0</v>
      </c>
      <c r="J2422" s="6">
        <v>0</v>
      </c>
      <c r="K2422" s="6">
        <v>342830156.69</v>
      </c>
      <c r="L2422" s="6">
        <v>964603777</v>
      </c>
      <c r="M2422" s="6">
        <v>1617920309.78</v>
      </c>
      <c r="N2422" s="6">
        <v>0</v>
      </c>
      <c r="O2422" s="6">
        <v>-264005.27</v>
      </c>
      <c r="P2422" s="6">
        <v>429095026.37</v>
      </c>
      <c r="Q2422" s="6">
        <v>4044093213.79</v>
      </c>
      <c r="R2422" s="8">
        <f t="shared" si="518"/>
        <v>2283766878.38</v>
      </c>
      <c r="S2422" s="8">
        <f t="shared" si="519"/>
        <v>7055448321.67</v>
      </c>
      <c r="T2422" s="8">
        <f t="shared" si="520"/>
        <v>9339215200.05</v>
      </c>
      <c r="U2422" s="8">
        <f t="shared" si="521"/>
        <v>725608721.92</v>
      </c>
      <c r="V2422" s="8">
        <f t="shared" si="522"/>
        <v>1558158156.46</v>
      </c>
      <c r="W2422" s="8">
        <f t="shared" si="523"/>
        <v>725608721.92</v>
      </c>
      <c r="X2422" s="8">
        <f t="shared" si="524"/>
        <v>8613606478.13</v>
      </c>
      <c r="Y2422" s="13">
        <f t="shared" si="525"/>
        <v>0.24453520231205</v>
      </c>
      <c r="Z2422" s="13">
        <f t="shared" si="526"/>
        <v>0.75546479768795</v>
      </c>
      <c r="AA2422" s="13">
        <f t="shared" si="527"/>
        <v>1.32368841415303</v>
      </c>
      <c r="AB2422" s="13">
        <f t="shared" si="528"/>
        <v>0.317724514174018</v>
      </c>
      <c r="AC2422" s="13">
        <f t="shared" si="529"/>
        <v>0.682275485825982</v>
      </c>
      <c r="AD2422" s="13">
        <f t="shared" si="530"/>
        <v>0.0776948283530414</v>
      </c>
      <c r="AE2422" s="13">
        <f t="shared" si="531"/>
        <v>0.922305171646959</v>
      </c>
    </row>
    <row r="2423" spans="1:31">
      <c r="A2423" s="5" t="s">
        <v>4873</v>
      </c>
      <c r="B2423" s="5" t="s">
        <v>4874</v>
      </c>
      <c r="C2423" s="6">
        <v>0</v>
      </c>
      <c r="D2423" s="6">
        <v>0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1993719.72</v>
      </c>
      <c r="L2423" s="6">
        <v>618477169</v>
      </c>
      <c r="M2423" s="6">
        <v>1481165594.96</v>
      </c>
      <c r="N2423" s="6">
        <v>0</v>
      </c>
      <c r="O2423" s="6">
        <v>-516794.96</v>
      </c>
      <c r="P2423" s="6">
        <v>266900657.19</v>
      </c>
      <c r="Q2423" s="6">
        <v>1353964052.74</v>
      </c>
      <c r="R2423" s="8">
        <f t="shared" si="518"/>
        <v>1993719.72</v>
      </c>
      <c r="S2423" s="8">
        <f t="shared" si="519"/>
        <v>3719990678.93</v>
      </c>
      <c r="T2423" s="8">
        <f t="shared" si="520"/>
        <v>3721984398.65</v>
      </c>
      <c r="U2423" s="8">
        <f t="shared" si="521"/>
        <v>0</v>
      </c>
      <c r="V2423" s="8">
        <f t="shared" si="522"/>
        <v>1993719.72</v>
      </c>
      <c r="W2423" s="8">
        <f t="shared" si="523"/>
        <v>0</v>
      </c>
      <c r="X2423" s="8">
        <f t="shared" si="524"/>
        <v>3721984398.65</v>
      </c>
      <c r="Y2423" s="13">
        <f t="shared" si="525"/>
        <v>0.000535660418330378</v>
      </c>
      <c r="Z2423" s="13">
        <f t="shared" si="526"/>
        <v>0.99946433958167</v>
      </c>
      <c r="AA2423" s="13">
        <f t="shared" si="527"/>
        <v>1.00053594750419</v>
      </c>
      <c r="AB2423" s="13">
        <f t="shared" si="528"/>
        <v>0</v>
      </c>
      <c r="AC2423" s="13">
        <f t="shared" si="529"/>
        <v>1</v>
      </c>
      <c r="AD2423" s="13">
        <f t="shared" si="530"/>
        <v>0</v>
      </c>
      <c r="AE2423" s="13">
        <f t="shared" si="531"/>
        <v>1</v>
      </c>
    </row>
    <row r="2424" spans="1:31">
      <c r="A2424" s="5" t="s">
        <v>4875</v>
      </c>
      <c r="B2424" s="5" t="s">
        <v>4876</v>
      </c>
      <c r="C2424" s="6">
        <v>0</v>
      </c>
      <c r="D2424" s="6">
        <v>0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0</v>
      </c>
      <c r="K2424" s="6">
        <v>3014863.32</v>
      </c>
      <c r="L2424" s="6">
        <v>628581600</v>
      </c>
      <c r="M2424" s="6">
        <v>712269637.93</v>
      </c>
      <c r="N2424" s="6">
        <v>0</v>
      </c>
      <c r="O2424" s="6">
        <v>-640269.85</v>
      </c>
      <c r="P2424" s="6">
        <v>285766174.64</v>
      </c>
      <c r="Q2424" s="6">
        <v>2022944962.41</v>
      </c>
      <c r="R2424" s="8">
        <f t="shared" si="518"/>
        <v>3014863.32</v>
      </c>
      <c r="S2424" s="8">
        <f t="shared" si="519"/>
        <v>3648922105.13</v>
      </c>
      <c r="T2424" s="8">
        <f t="shared" si="520"/>
        <v>3651936968.45</v>
      </c>
      <c r="U2424" s="8">
        <f t="shared" si="521"/>
        <v>0</v>
      </c>
      <c r="V2424" s="8">
        <f t="shared" si="522"/>
        <v>3014863.32</v>
      </c>
      <c r="W2424" s="8">
        <f t="shared" si="523"/>
        <v>0</v>
      </c>
      <c r="X2424" s="8">
        <f t="shared" si="524"/>
        <v>3651936968.45</v>
      </c>
      <c r="Y2424" s="13">
        <f t="shared" si="525"/>
        <v>0.00082555184989395</v>
      </c>
      <c r="Z2424" s="13">
        <f t="shared" si="526"/>
        <v>0.999174448150106</v>
      </c>
      <c r="AA2424" s="13">
        <f t="shared" si="527"/>
        <v>1.00082623394886</v>
      </c>
      <c r="AB2424" s="13">
        <f t="shared" si="528"/>
        <v>0</v>
      </c>
      <c r="AC2424" s="13">
        <f t="shared" si="529"/>
        <v>1</v>
      </c>
      <c r="AD2424" s="13">
        <f t="shared" si="530"/>
        <v>0</v>
      </c>
      <c r="AE2424" s="13">
        <f t="shared" si="531"/>
        <v>1</v>
      </c>
    </row>
    <row r="2425" spans="1:31">
      <c r="A2425" s="5" t="s">
        <v>4877</v>
      </c>
      <c r="B2425" s="5" t="s">
        <v>4878</v>
      </c>
      <c r="C2425" s="6">
        <v>0</v>
      </c>
      <c r="D2425" s="6">
        <v>0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0</v>
      </c>
      <c r="K2425" s="6">
        <v>10508095.76</v>
      </c>
      <c r="L2425" s="6">
        <v>648862630</v>
      </c>
      <c r="M2425" s="6">
        <v>645975089.22</v>
      </c>
      <c r="N2425" s="6">
        <v>0</v>
      </c>
      <c r="O2425" s="6">
        <v>0</v>
      </c>
      <c r="P2425" s="6">
        <v>91754321.72</v>
      </c>
      <c r="Q2425" s="6">
        <v>969494428.77</v>
      </c>
      <c r="R2425" s="8">
        <f t="shared" si="518"/>
        <v>10508095.76</v>
      </c>
      <c r="S2425" s="8">
        <f t="shared" si="519"/>
        <v>2356086469.71</v>
      </c>
      <c r="T2425" s="8">
        <f t="shared" si="520"/>
        <v>2366594565.47</v>
      </c>
      <c r="U2425" s="8">
        <f t="shared" si="521"/>
        <v>0</v>
      </c>
      <c r="V2425" s="8">
        <f t="shared" si="522"/>
        <v>10508095.76</v>
      </c>
      <c r="W2425" s="8">
        <f t="shared" si="523"/>
        <v>0</v>
      </c>
      <c r="X2425" s="8">
        <f t="shared" si="524"/>
        <v>2366594565.47</v>
      </c>
      <c r="Y2425" s="13">
        <f t="shared" si="525"/>
        <v>0.00444017573323258</v>
      </c>
      <c r="Z2425" s="13">
        <f t="shared" si="526"/>
        <v>0.995559824266767</v>
      </c>
      <c r="AA2425" s="13">
        <f t="shared" si="527"/>
        <v>1.00445997882297</v>
      </c>
      <c r="AB2425" s="13">
        <f t="shared" si="528"/>
        <v>0</v>
      </c>
      <c r="AC2425" s="13">
        <f t="shared" si="529"/>
        <v>1</v>
      </c>
      <c r="AD2425" s="13">
        <f t="shared" si="530"/>
        <v>0</v>
      </c>
      <c r="AE2425" s="13">
        <f t="shared" si="531"/>
        <v>1</v>
      </c>
    </row>
    <row r="2426" spans="1:31">
      <c r="A2426" s="5" t="s">
        <v>4879</v>
      </c>
      <c r="B2426" s="5" t="s">
        <v>4880</v>
      </c>
      <c r="C2426" s="6">
        <v>0</v>
      </c>
      <c r="D2426" s="6">
        <v>0</v>
      </c>
      <c r="E2426" s="6">
        <v>0</v>
      </c>
      <c r="F2426" s="6">
        <v>0</v>
      </c>
      <c r="G2426" s="6">
        <v>1059926.47</v>
      </c>
      <c r="H2426" s="6">
        <v>0</v>
      </c>
      <c r="I2426" s="6">
        <v>0</v>
      </c>
      <c r="J2426" s="6">
        <v>0</v>
      </c>
      <c r="K2426" s="6">
        <v>2320763.05</v>
      </c>
      <c r="L2426" s="6">
        <v>612000000</v>
      </c>
      <c r="M2426" s="6">
        <v>174981195.77</v>
      </c>
      <c r="N2426" s="6">
        <v>0</v>
      </c>
      <c r="O2426" s="6">
        <v>0</v>
      </c>
      <c r="P2426" s="6">
        <v>53516220.11</v>
      </c>
      <c r="Q2426" s="6">
        <v>-2829210.35</v>
      </c>
      <c r="R2426" s="8">
        <f t="shared" si="518"/>
        <v>3380689.52</v>
      </c>
      <c r="S2426" s="8">
        <f t="shared" si="519"/>
        <v>837668205.53</v>
      </c>
      <c r="T2426" s="8">
        <f t="shared" si="520"/>
        <v>841048895.05</v>
      </c>
      <c r="U2426" s="8">
        <f t="shared" si="521"/>
        <v>1059926.47</v>
      </c>
      <c r="V2426" s="8">
        <f t="shared" si="522"/>
        <v>2320763.05</v>
      </c>
      <c r="W2426" s="8">
        <f t="shared" si="523"/>
        <v>1059926.47</v>
      </c>
      <c r="X2426" s="8">
        <f t="shared" si="524"/>
        <v>839988968.58</v>
      </c>
      <c r="Y2426" s="13">
        <f t="shared" si="525"/>
        <v>0.0040196111544728</v>
      </c>
      <c r="Z2426" s="13">
        <f t="shared" si="526"/>
        <v>0.995980388845527</v>
      </c>
      <c r="AA2426" s="13">
        <f t="shared" si="527"/>
        <v>1.00403583363638</v>
      </c>
      <c r="AB2426" s="13">
        <f t="shared" si="528"/>
        <v>0.3135237541719</v>
      </c>
      <c r="AC2426" s="13">
        <f t="shared" si="529"/>
        <v>0.6864762458281</v>
      </c>
      <c r="AD2426" s="13">
        <f t="shared" si="530"/>
        <v>0.00126024357946156</v>
      </c>
      <c r="AE2426" s="13">
        <f t="shared" si="531"/>
        <v>0.998739756420538</v>
      </c>
    </row>
    <row r="2427" spans="1:31">
      <c r="A2427" s="5" t="s">
        <v>4881</v>
      </c>
      <c r="B2427" s="5" t="s">
        <v>4882</v>
      </c>
      <c r="C2427" s="6">
        <v>0</v>
      </c>
      <c r="D2427" s="6">
        <v>0</v>
      </c>
      <c r="E2427" s="6">
        <v>0</v>
      </c>
      <c r="F2427" s="6">
        <v>0</v>
      </c>
      <c r="G2427" s="6">
        <v>0</v>
      </c>
      <c r="H2427" s="6">
        <v>54000000</v>
      </c>
      <c r="I2427" s="6">
        <v>0</v>
      </c>
      <c r="J2427" s="6">
        <v>0</v>
      </c>
      <c r="K2427" s="6">
        <v>1239383.29</v>
      </c>
      <c r="L2427" s="6">
        <v>385560818</v>
      </c>
      <c r="M2427" s="6">
        <v>1249638699.76</v>
      </c>
      <c r="N2427" s="6">
        <v>50000768.84</v>
      </c>
      <c r="O2427" s="6">
        <v>-2720699.92</v>
      </c>
      <c r="P2427" s="6">
        <v>58791600.08</v>
      </c>
      <c r="Q2427" s="6">
        <v>-87869801.04</v>
      </c>
      <c r="R2427" s="8">
        <f t="shared" si="518"/>
        <v>55239383.29</v>
      </c>
      <c r="S2427" s="8">
        <f t="shared" si="519"/>
        <v>1553399848.04</v>
      </c>
      <c r="T2427" s="8">
        <f t="shared" si="520"/>
        <v>1608639231.33</v>
      </c>
      <c r="U2427" s="8">
        <f t="shared" si="521"/>
        <v>0</v>
      </c>
      <c r="V2427" s="8">
        <f t="shared" si="522"/>
        <v>55239383.29</v>
      </c>
      <c r="W2427" s="8">
        <f t="shared" si="523"/>
        <v>0</v>
      </c>
      <c r="X2427" s="8">
        <f t="shared" si="524"/>
        <v>1608639231.33</v>
      </c>
      <c r="Y2427" s="13">
        <f t="shared" si="525"/>
        <v>0.0343391993768105</v>
      </c>
      <c r="Z2427" s="13">
        <f t="shared" si="526"/>
        <v>0.96566080062319</v>
      </c>
      <c r="AA2427" s="13">
        <f t="shared" si="527"/>
        <v>1.03556031202121</v>
      </c>
      <c r="AB2427" s="13">
        <f t="shared" si="528"/>
        <v>0</v>
      </c>
      <c r="AC2427" s="13">
        <f t="shared" si="529"/>
        <v>1</v>
      </c>
      <c r="AD2427" s="13">
        <f t="shared" si="530"/>
        <v>0</v>
      </c>
      <c r="AE2427" s="13">
        <f t="shared" si="531"/>
        <v>1</v>
      </c>
    </row>
    <row r="2428" spans="1:31">
      <c r="A2428" s="5" t="s">
        <v>4883</v>
      </c>
      <c r="B2428" s="5" t="s">
        <v>4884</v>
      </c>
      <c r="C2428" s="6">
        <v>0</v>
      </c>
      <c r="D2428" s="6">
        <v>0</v>
      </c>
      <c r="E2428" s="6">
        <v>0</v>
      </c>
      <c r="F2428" s="6">
        <v>0</v>
      </c>
      <c r="G2428" s="6">
        <v>5042999.44</v>
      </c>
      <c r="H2428" s="6">
        <v>45637020</v>
      </c>
      <c r="I2428" s="6">
        <v>0</v>
      </c>
      <c r="J2428" s="6">
        <v>0</v>
      </c>
      <c r="K2428" s="6">
        <v>2309645.8</v>
      </c>
      <c r="L2428" s="6">
        <v>919994639</v>
      </c>
      <c r="M2428" s="6">
        <v>1674196037.04</v>
      </c>
      <c r="N2428" s="6">
        <v>84320000</v>
      </c>
      <c r="O2428" s="6">
        <v>-16710231.57</v>
      </c>
      <c r="P2428" s="6">
        <v>47784436.8</v>
      </c>
      <c r="Q2428" s="6">
        <v>-1225272543.42</v>
      </c>
      <c r="R2428" s="8">
        <f t="shared" si="518"/>
        <v>52989665.24</v>
      </c>
      <c r="S2428" s="8">
        <f t="shared" si="519"/>
        <v>1315672337.85</v>
      </c>
      <c r="T2428" s="8">
        <f t="shared" si="520"/>
        <v>1368662003.09</v>
      </c>
      <c r="U2428" s="8">
        <f t="shared" si="521"/>
        <v>5042999.44</v>
      </c>
      <c r="V2428" s="8">
        <f t="shared" si="522"/>
        <v>47946665.8</v>
      </c>
      <c r="W2428" s="8">
        <f t="shared" si="523"/>
        <v>5042999.44</v>
      </c>
      <c r="X2428" s="8">
        <f t="shared" si="524"/>
        <v>1363619003.65</v>
      </c>
      <c r="Y2428" s="13">
        <f t="shared" si="525"/>
        <v>0.0387163997541879</v>
      </c>
      <c r="Z2428" s="13">
        <f t="shared" si="526"/>
        <v>0.961283600245812</v>
      </c>
      <c r="AA2428" s="13">
        <f t="shared" si="527"/>
        <v>1.04027573105823</v>
      </c>
      <c r="AB2428" s="13">
        <f t="shared" si="528"/>
        <v>0.0951694904498702</v>
      </c>
      <c r="AC2428" s="13">
        <f t="shared" si="529"/>
        <v>0.90483050955013</v>
      </c>
      <c r="AD2428" s="13">
        <f t="shared" si="530"/>
        <v>0.00368462003665954</v>
      </c>
      <c r="AE2428" s="13">
        <f t="shared" si="531"/>
        <v>0.99631537996334</v>
      </c>
    </row>
    <row r="2429" spans="1:31">
      <c r="A2429" s="5" t="s">
        <v>4885</v>
      </c>
      <c r="B2429" s="5" t="s">
        <v>4886</v>
      </c>
      <c r="C2429" s="6">
        <v>0</v>
      </c>
      <c r="D2429" s="6">
        <v>0</v>
      </c>
      <c r="E2429" s="6">
        <v>0</v>
      </c>
      <c r="F2429" s="6">
        <v>0</v>
      </c>
      <c r="G2429" s="6">
        <v>11764877.52</v>
      </c>
      <c r="H2429" s="6">
        <v>0</v>
      </c>
      <c r="I2429" s="6">
        <v>0</v>
      </c>
      <c r="J2429" s="6">
        <v>0</v>
      </c>
      <c r="K2429" s="6">
        <v>0</v>
      </c>
      <c r="L2429" s="6">
        <v>1515197486</v>
      </c>
      <c r="M2429" s="6">
        <v>750539011.22</v>
      </c>
      <c r="N2429" s="6">
        <v>164938745.97</v>
      </c>
      <c r="O2429" s="6">
        <v>-65919900.75</v>
      </c>
      <c r="P2429" s="6">
        <v>197792336.5</v>
      </c>
      <c r="Q2429" s="6">
        <v>1088033158.62</v>
      </c>
      <c r="R2429" s="8">
        <f t="shared" si="518"/>
        <v>11764877.52</v>
      </c>
      <c r="S2429" s="8">
        <f t="shared" si="519"/>
        <v>3320703345.62</v>
      </c>
      <c r="T2429" s="8">
        <f t="shared" si="520"/>
        <v>3332468223.14</v>
      </c>
      <c r="U2429" s="8">
        <f t="shared" si="521"/>
        <v>11764877.52</v>
      </c>
      <c r="V2429" s="8">
        <f t="shared" si="522"/>
        <v>0</v>
      </c>
      <c r="W2429" s="8">
        <f t="shared" si="523"/>
        <v>11764877.52</v>
      </c>
      <c r="X2429" s="8">
        <f t="shared" si="524"/>
        <v>3320703345.62</v>
      </c>
      <c r="Y2429" s="13">
        <f t="shared" si="525"/>
        <v>0.00353037950618914</v>
      </c>
      <c r="Z2429" s="13">
        <f t="shared" si="526"/>
        <v>0.996469620493811</v>
      </c>
      <c r="AA2429" s="13">
        <f t="shared" si="527"/>
        <v>1.0035428872427</v>
      </c>
      <c r="AB2429" s="13">
        <f t="shared" si="528"/>
        <v>1</v>
      </c>
      <c r="AC2429" s="13">
        <f t="shared" si="529"/>
        <v>0</v>
      </c>
      <c r="AD2429" s="13">
        <f t="shared" si="530"/>
        <v>0.00353037950618914</v>
      </c>
      <c r="AE2429" s="13">
        <f t="shared" si="531"/>
        <v>0.996469620493811</v>
      </c>
    </row>
    <row r="2430" spans="1:31">
      <c r="A2430" s="5" t="s">
        <v>4887</v>
      </c>
      <c r="B2430" s="5" t="s">
        <v>4888</v>
      </c>
      <c r="C2430" s="6">
        <v>0</v>
      </c>
      <c r="D2430" s="6">
        <v>0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0</v>
      </c>
      <c r="K2430" s="6">
        <v>236980.92</v>
      </c>
      <c r="L2430" s="6">
        <v>1470838682</v>
      </c>
      <c r="M2430" s="6">
        <v>1072404221.94</v>
      </c>
      <c r="N2430" s="6">
        <v>100012304.91</v>
      </c>
      <c r="O2430" s="6">
        <v>-5685232.56</v>
      </c>
      <c r="P2430" s="6">
        <v>176039293.27</v>
      </c>
      <c r="Q2430" s="6">
        <v>767246211.89</v>
      </c>
      <c r="R2430" s="8">
        <f t="shared" si="518"/>
        <v>236980.92</v>
      </c>
      <c r="S2430" s="8">
        <f t="shared" si="519"/>
        <v>3380830871.63</v>
      </c>
      <c r="T2430" s="8">
        <f t="shared" si="520"/>
        <v>3381067852.55</v>
      </c>
      <c r="U2430" s="8">
        <f t="shared" si="521"/>
        <v>0</v>
      </c>
      <c r="V2430" s="8">
        <f t="shared" si="522"/>
        <v>236980.92</v>
      </c>
      <c r="W2430" s="8">
        <f t="shared" si="523"/>
        <v>0</v>
      </c>
      <c r="X2430" s="8">
        <f t="shared" si="524"/>
        <v>3381067852.55</v>
      </c>
      <c r="Y2430" s="13">
        <f t="shared" si="525"/>
        <v>7.00905543262816e-5</v>
      </c>
      <c r="Z2430" s="13">
        <f t="shared" si="526"/>
        <v>0.999929909445674</v>
      </c>
      <c r="AA2430" s="13">
        <f t="shared" si="527"/>
        <v>1.00007009546736</v>
      </c>
      <c r="AB2430" s="13">
        <f t="shared" si="528"/>
        <v>0</v>
      </c>
      <c r="AC2430" s="13">
        <f t="shared" si="529"/>
        <v>1</v>
      </c>
      <c r="AD2430" s="13">
        <f t="shared" si="530"/>
        <v>0</v>
      </c>
      <c r="AE2430" s="13">
        <f t="shared" si="531"/>
        <v>1</v>
      </c>
    </row>
    <row r="2431" spans="1:31">
      <c r="A2431" s="5" t="s">
        <v>4889</v>
      </c>
      <c r="B2431" s="5" t="s">
        <v>4890</v>
      </c>
      <c r="C2431" s="6">
        <v>0</v>
      </c>
      <c r="D2431" s="6">
        <v>0</v>
      </c>
      <c r="E2431" s="6">
        <v>0</v>
      </c>
      <c r="F2431" s="6">
        <v>0</v>
      </c>
      <c r="G2431" s="6">
        <v>3759045.32</v>
      </c>
      <c r="H2431" s="6">
        <v>0</v>
      </c>
      <c r="I2431" s="6">
        <v>0</v>
      </c>
      <c r="J2431" s="6">
        <v>0</v>
      </c>
      <c r="K2431" s="6">
        <v>807847.78</v>
      </c>
      <c r="L2431" s="6">
        <v>348000000</v>
      </c>
      <c r="M2431" s="6">
        <v>56519080.39</v>
      </c>
      <c r="N2431" s="6">
        <v>0</v>
      </c>
      <c r="O2431" s="6">
        <v>-98428.87</v>
      </c>
      <c r="P2431" s="6">
        <v>102185821.08</v>
      </c>
      <c r="Q2431" s="6">
        <v>576414401.33</v>
      </c>
      <c r="R2431" s="8">
        <f t="shared" si="518"/>
        <v>4566893.1</v>
      </c>
      <c r="S2431" s="8">
        <f t="shared" si="519"/>
        <v>1083020873.93</v>
      </c>
      <c r="T2431" s="8">
        <f t="shared" si="520"/>
        <v>1087587767.03</v>
      </c>
      <c r="U2431" s="8">
        <f t="shared" si="521"/>
        <v>3759045.32</v>
      </c>
      <c r="V2431" s="8">
        <f t="shared" si="522"/>
        <v>807847.78</v>
      </c>
      <c r="W2431" s="8">
        <f t="shared" si="523"/>
        <v>3759045.32</v>
      </c>
      <c r="X2431" s="8">
        <f t="shared" si="524"/>
        <v>1083828721.71</v>
      </c>
      <c r="Y2431" s="13">
        <f t="shared" si="525"/>
        <v>0.00419910304110107</v>
      </c>
      <c r="Z2431" s="13">
        <f t="shared" si="526"/>
        <v>0.995800896958899</v>
      </c>
      <c r="AA2431" s="13">
        <f t="shared" si="527"/>
        <v>1.00421680986021</v>
      </c>
      <c r="AB2431" s="13">
        <f t="shared" si="528"/>
        <v>0.823107797290022</v>
      </c>
      <c r="AC2431" s="13">
        <f t="shared" si="529"/>
        <v>0.176892202709978</v>
      </c>
      <c r="AD2431" s="13">
        <f t="shared" si="530"/>
        <v>0.00345631445475454</v>
      </c>
      <c r="AE2431" s="13">
        <f t="shared" si="531"/>
        <v>0.996543685545246</v>
      </c>
    </row>
    <row r="2432" spans="1:31">
      <c r="A2432" s="5" t="s">
        <v>4891</v>
      </c>
      <c r="B2432" s="5" t="s">
        <v>4892</v>
      </c>
      <c r="C2432" s="6">
        <v>0</v>
      </c>
      <c r="D2432" s="6">
        <v>0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0</v>
      </c>
      <c r="K2432" s="6">
        <v>19238873.91</v>
      </c>
      <c r="L2432" s="6">
        <v>887630022</v>
      </c>
      <c r="M2432" s="6">
        <v>3205565477.7</v>
      </c>
      <c r="N2432" s="6">
        <v>0</v>
      </c>
      <c r="O2432" s="6">
        <v>0</v>
      </c>
      <c r="P2432" s="6">
        <v>252800043.38</v>
      </c>
      <c r="Q2432" s="6">
        <v>2851674676.42</v>
      </c>
      <c r="R2432" s="8">
        <f t="shared" si="518"/>
        <v>19238873.91</v>
      </c>
      <c r="S2432" s="8">
        <f t="shared" si="519"/>
        <v>7197670219.5</v>
      </c>
      <c r="T2432" s="8">
        <f t="shared" si="520"/>
        <v>7216909093.41</v>
      </c>
      <c r="U2432" s="8">
        <f t="shared" si="521"/>
        <v>0</v>
      </c>
      <c r="V2432" s="8">
        <f t="shared" si="522"/>
        <v>19238873.91</v>
      </c>
      <c r="W2432" s="8">
        <f t="shared" si="523"/>
        <v>0</v>
      </c>
      <c r="X2432" s="8">
        <f t="shared" si="524"/>
        <v>7216909093.41</v>
      </c>
      <c r="Y2432" s="13">
        <f t="shared" si="525"/>
        <v>0.00266580521674683</v>
      </c>
      <c r="Z2432" s="13">
        <f t="shared" si="526"/>
        <v>0.997334194783253</v>
      </c>
      <c r="AA2432" s="13">
        <f t="shared" si="527"/>
        <v>1.00267293072943</v>
      </c>
      <c r="AB2432" s="13">
        <f t="shared" si="528"/>
        <v>0</v>
      </c>
      <c r="AC2432" s="13">
        <f t="shared" si="529"/>
        <v>1</v>
      </c>
      <c r="AD2432" s="13">
        <f t="shared" si="530"/>
        <v>0</v>
      </c>
      <c r="AE2432" s="13">
        <f t="shared" si="531"/>
        <v>1</v>
      </c>
    </row>
    <row r="2433" spans="1:31">
      <c r="A2433" s="5" t="s">
        <v>4893</v>
      </c>
      <c r="B2433" s="5" t="s">
        <v>4894</v>
      </c>
      <c r="C2433" s="6">
        <v>0</v>
      </c>
      <c r="D2433" s="6">
        <v>0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0</v>
      </c>
      <c r="K2433" s="6">
        <v>655807.64</v>
      </c>
      <c r="L2433" s="6">
        <v>282880000</v>
      </c>
      <c r="M2433" s="6">
        <v>957852307.7</v>
      </c>
      <c r="N2433" s="6">
        <v>0</v>
      </c>
      <c r="O2433" s="6">
        <v>-5004142.97</v>
      </c>
      <c r="P2433" s="6">
        <v>33654443.21</v>
      </c>
      <c r="Q2433" s="6">
        <v>-176618738.81</v>
      </c>
      <c r="R2433" s="8">
        <f t="shared" si="518"/>
        <v>655807.64</v>
      </c>
      <c r="S2433" s="8">
        <f t="shared" si="519"/>
        <v>1092763869.13</v>
      </c>
      <c r="T2433" s="8">
        <f t="shared" si="520"/>
        <v>1093419676.77</v>
      </c>
      <c r="U2433" s="8">
        <f t="shared" si="521"/>
        <v>0</v>
      </c>
      <c r="V2433" s="8">
        <f t="shared" si="522"/>
        <v>655807.64</v>
      </c>
      <c r="W2433" s="8">
        <f t="shared" si="523"/>
        <v>0</v>
      </c>
      <c r="X2433" s="8">
        <f t="shared" si="524"/>
        <v>1093419676.77</v>
      </c>
      <c r="Y2433" s="13">
        <f t="shared" si="525"/>
        <v>0.000599776695017304</v>
      </c>
      <c r="Z2433" s="13">
        <f t="shared" si="526"/>
        <v>0.999400223304983</v>
      </c>
      <c r="AA2433" s="13">
        <f t="shared" si="527"/>
        <v>1.00060013664299</v>
      </c>
      <c r="AB2433" s="13">
        <f t="shared" si="528"/>
        <v>0</v>
      </c>
      <c r="AC2433" s="13">
        <f t="shared" si="529"/>
        <v>1</v>
      </c>
      <c r="AD2433" s="13">
        <f t="shared" si="530"/>
        <v>0</v>
      </c>
      <c r="AE2433" s="13">
        <f t="shared" si="531"/>
        <v>1</v>
      </c>
    </row>
    <row r="2434" spans="1:31">
      <c r="A2434" s="5" t="s">
        <v>4895</v>
      </c>
      <c r="B2434" s="5" t="s">
        <v>4896</v>
      </c>
      <c r="C2434" s="6">
        <v>0</v>
      </c>
      <c r="D2434" s="6">
        <v>0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0</v>
      </c>
      <c r="K2434" s="6">
        <v>3568253.72</v>
      </c>
      <c r="L2434" s="6">
        <v>415763000</v>
      </c>
      <c r="M2434" s="6">
        <v>523522419.6</v>
      </c>
      <c r="N2434" s="6">
        <v>0</v>
      </c>
      <c r="O2434" s="6">
        <v>1518735.19</v>
      </c>
      <c r="P2434" s="6">
        <v>207881500</v>
      </c>
      <c r="Q2434" s="6">
        <v>1090229117.38</v>
      </c>
      <c r="R2434" s="8">
        <f t="shared" si="518"/>
        <v>3568253.72</v>
      </c>
      <c r="S2434" s="8">
        <f t="shared" si="519"/>
        <v>2238914772.17</v>
      </c>
      <c r="T2434" s="8">
        <f t="shared" si="520"/>
        <v>2242483025.89</v>
      </c>
      <c r="U2434" s="8">
        <f t="shared" si="521"/>
        <v>0</v>
      </c>
      <c r="V2434" s="8">
        <f t="shared" si="522"/>
        <v>3568253.72</v>
      </c>
      <c r="W2434" s="8">
        <f t="shared" si="523"/>
        <v>0</v>
      </c>
      <c r="X2434" s="8">
        <f t="shared" si="524"/>
        <v>2242483025.89</v>
      </c>
      <c r="Y2434" s="13">
        <f t="shared" si="525"/>
        <v>0.00159120656825655</v>
      </c>
      <c r="Z2434" s="13">
        <f t="shared" si="526"/>
        <v>0.998408793431743</v>
      </c>
      <c r="AA2434" s="13">
        <f t="shared" si="527"/>
        <v>1.00159374254186</v>
      </c>
      <c r="AB2434" s="13">
        <f t="shared" si="528"/>
        <v>0</v>
      </c>
      <c r="AC2434" s="13">
        <f t="shared" si="529"/>
        <v>1</v>
      </c>
      <c r="AD2434" s="13">
        <f t="shared" si="530"/>
        <v>0</v>
      </c>
      <c r="AE2434" s="13">
        <f t="shared" si="531"/>
        <v>1</v>
      </c>
    </row>
    <row r="2435" spans="1:31">
      <c r="A2435" s="5" t="s">
        <v>4897</v>
      </c>
      <c r="B2435" s="5" t="s">
        <v>4898</v>
      </c>
      <c r="C2435" s="6">
        <v>0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0</v>
      </c>
      <c r="K2435" s="6">
        <v>25226320.96</v>
      </c>
      <c r="L2435" s="6">
        <v>937170000</v>
      </c>
      <c r="M2435" s="6">
        <v>213966502.81</v>
      </c>
      <c r="N2435" s="6">
        <v>0</v>
      </c>
      <c r="O2435" s="6">
        <v>0</v>
      </c>
      <c r="P2435" s="6">
        <v>72452309.36</v>
      </c>
      <c r="Q2435" s="6">
        <v>278372420.56</v>
      </c>
      <c r="R2435" s="8">
        <f t="shared" ref="R2435:R2498" si="532">C2435+D2435+E2435+F2435+G2435+H2435+I2435+J2435+K2435</f>
        <v>25226320.96</v>
      </c>
      <c r="S2435" s="8">
        <f t="shared" ref="S2435:S2498" si="533">L2435+M2435-N2435+O2435+P2435+Q2435</f>
        <v>1501961232.73</v>
      </c>
      <c r="T2435" s="8">
        <f t="shared" ref="T2435:T2498" si="534">R2435+S2435</f>
        <v>1527187553.69</v>
      </c>
      <c r="U2435" s="8">
        <f t="shared" ref="U2435:U2498" si="535">C2435+D2435+E2435+F2435+G2435</f>
        <v>0</v>
      </c>
      <c r="V2435" s="8">
        <f t="shared" ref="V2435:V2498" si="536">H2435+I2435+J2435+K2435</f>
        <v>25226320.96</v>
      </c>
      <c r="W2435" s="8">
        <f t="shared" ref="W2435:W2498" si="537">U2435</f>
        <v>0</v>
      </c>
      <c r="X2435" s="8">
        <f t="shared" ref="X2435:X2498" si="538">V2435+S2435</f>
        <v>1527187553.69</v>
      </c>
      <c r="Y2435" s="13">
        <f t="shared" ref="Y2435:Y2498" si="539">R2435/T2435</f>
        <v>0.0165181551532737</v>
      </c>
      <c r="Z2435" s="13">
        <f t="shared" ref="Z2435:Z2498" si="540">S2435/T2435</f>
        <v>0.983481844846726</v>
      </c>
      <c r="AA2435" s="13">
        <f t="shared" ref="AA2435:AA2498" si="541">T2435/S2435</f>
        <v>1.01679558726968</v>
      </c>
      <c r="AB2435" s="13">
        <f t="shared" ref="AB2435:AB2498" si="542">U2435/R2435</f>
        <v>0</v>
      </c>
      <c r="AC2435" s="13">
        <f t="shared" ref="AC2435:AC2498" si="543">V2435/R2435</f>
        <v>1</v>
      </c>
      <c r="AD2435" s="13">
        <f t="shared" ref="AD2435:AD2498" si="544">W2435/T2435</f>
        <v>0</v>
      </c>
      <c r="AE2435" s="13">
        <f t="shared" ref="AE2435:AE2498" si="545">X2435/T2435</f>
        <v>1</v>
      </c>
    </row>
    <row r="2436" spans="1:31">
      <c r="A2436" s="5" t="s">
        <v>4899</v>
      </c>
      <c r="B2436" s="5" t="s">
        <v>4900</v>
      </c>
      <c r="C2436" s="6">
        <v>0</v>
      </c>
      <c r="D2436" s="6">
        <v>0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0</v>
      </c>
      <c r="K2436" s="6">
        <v>72621490.32</v>
      </c>
      <c r="L2436" s="6">
        <v>749785122</v>
      </c>
      <c r="M2436" s="6">
        <v>1965037049.44</v>
      </c>
      <c r="N2436" s="6">
        <v>12913220.5</v>
      </c>
      <c r="O2436" s="6">
        <v>0</v>
      </c>
      <c r="P2436" s="6">
        <v>203386254.07</v>
      </c>
      <c r="Q2436" s="6">
        <v>606674252.1</v>
      </c>
      <c r="R2436" s="8">
        <f t="shared" si="532"/>
        <v>72621490.32</v>
      </c>
      <c r="S2436" s="8">
        <f t="shared" si="533"/>
        <v>3511969457.11</v>
      </c>
      <c r="T2436" s="8">
        <f t="shared" si="534"/>
        <v>3584590947.43</v>
      </c>
      <c r="U2436" s="8">
        <f t="shared" si="535"/>
        <v>0</v>
      </c>
      <c r="V2436" s="8">
        <f t="shared" si="536"/>
        <v>72621490.32</v>
      </c>
      <c r="W2436" s="8">
        <f t="shared" si="537"/>
        <v>0</v>
      </c>
      <c r="X2436" s="8">
        <f t="shared" si="538"/>
        <v>3584590947.43</v>
      </c>
      <c r="Y2436" s="13">
        <f t="shared" si="539"/>
        <v>0.0202593521506454</v>
      </c>
      <c r="Z2436" s="13">
        <f t="shared" si="540"/>
        <v>0.979740647849355</v>
      </c>
      <c r="AA2436" s="13">
        <f t="shared" si="541"/>
        <v>1.02067828072166</v>
      </c>
      <c r="AB2436" s="13">
        <f t="shared" si="542"/>
        <v>0</v>
      </c>
      <c r="AC2436" s="13">
        <f t="shared" si="543"/>
        <v>1</v>
      </c>
      <c r="AD2436" s="13">
        <f t="shared" si="544"/>
        <v>0</v>
      </c>
      <c r="AE2436" s="13">
        <f t="shared" si="545"/>
        <v>1</v>
      </c>
    </row>
    <row r="2437" spans="1:31">
      <c r="A2437" s="5" t="s">
        <v>4901</v>
      </c>
      <c r="B2437" s="5" t="s">
        <v>4902</v>
      </c>
      <c r="C2437" s="6">
        <v>0</v>
      </c>
      <c r="D2437" s="6">
        <v>0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0</v>
      </c>
      <c r="K2437" s="6">
        <v>134108.1</v>
      </c>
      <c r="L2437" s="6">
        <v>551347947</v>
      </c>
      <c r="M2437" s="6">
        <v>627834297.85</v>
      </c>
      <c r="N2437" s="6">
        <v>0</v>
      </c>
      <c r="O2437" s="6">
        <v>0</v>
      </c>
      <c r="P2437" s="6">
        <v>32673227.01</v>
      </c>
      <c r="Q2437" s="6">
        <v>-1199008958.58</v>
      </c>
      <c r="R2437" s="8">
        <f t="shared" si="532"/>
        <v>134108.1</v>
      </c>
      <c r="S2437" s="8">
        <f t="shared" si="533"/>
        <v>12846513.28</v>
      </c>
      <c r="T2437" s="8">
        <f t="shared" si="534"/>
        <v>12980621.38</v>
      </c>
      <c r="U2437" s="8">
        <f t="shared" si="535"/>
        <v>0</v>
      </c>
      <c r="V2437" s="8">
        <f t="shared" si="536"/>
        <v>134108.1</v>
      </c>
      <c r="W2437" s="8">
        <f t="shared" si="537"/>
        <v>0</v>
      </c>
      <c r="X2437" s="8">
        <f t="shared" si="538"/>
        <v>12980621.38</v>
      </c>
      <c r="Y2437" s="13">
        <f t="shared" si="539"/>
        <v>0.0103314083412546</v>
      </c>
      <c r="Z2437" s="13">
        <f t="shared" si="540"/>
        <v>0.989668591658745</v>
      </c>
      <c r="AA2437" s="13">
        <f t="shared" si="541"/>
        <v>1.01043926060535</v>
      </c>
      <c r="AB2437" s="13">
        <f t="shared" si="542"/>
        <v>0</v>
      </c>
      <c r="AC2437" s="13">
        <f t="shared" si="543"/>
        <v>1</v>
      </c>
      <c r="AD2437" s="13">
        <f t="shared" si="544"/>
        <v>0</v>
      </c>
      <c r="AE2437" s="13">
        <f t="shared" si="545"/>
        <v>1</v>
      </c>
    </row>
    <row r="2438" spans="1:31">
      <c r="A2438" s="5" t="s">
        <v>4903</v>
      </c>
      <c r="B2438" s="5" t="s">
        <v>4904</v>
      </c>
      <c r="C2438" s="6">
        <v>0</v>
      </c>
      <c r="D2438" s="6">
        <v>0</v>
      </c>
      <c r="E2438" s="6">
        <v>0</v>
      </c>
      <c r="F2438" s="6">
        <v>0</v>
      </c>
      <c r="G2438" s="6">
        <v>57872731.28</v>
      </c>
      <c r="H2438" s="6">
        <v>990000000</v>
      </c>
      <c r="I2438" s="6">
        <v>0</v>
      </c>
      <c r="J2438" s="6">
        <v>0</v>
      </c>
      <c r="K2438" s="6">
        <v>679836.36</v>
      </c>
      <c r="L2438" s="6">
        <v>598280384</v>
      </c>
      <c r="M2438" s="6">
        <v>2022024146.5</v>
      </c>
      <c r="N2438" s="6">
        <v>0</v>
      </c>
      <c r="O2438" s="6">
        <v>-810156.97</v>
      </c>
      <c r="P2438" s="6">
        <v>27579031.87</v>
      </c>
      <c r="Q2438" s="6">
        <v>-253024741.91</v>
      </c>
      <c r="R2438" s="8">
        <f t="shared" si="532"/>
        <v>1048552567.64</v>
      </c>
      <c r="S2438" s="8">
        <f t="shared" si="533"/>
        <v>2394048663.49</v>
      </c>
      <c r="T2438" s="8">
        <f t="shared" si="534"/>
        <v>3442601231.13</v>
      </c>
      <c r="U2438" s="8">
        <f t="shared" si="535"/>
        <v>57872731.28</v>
      </c>
      <c r="V2438" s="8">
        <f t="shared" si="536"/>
        <v>990679836.36</v>
      </c>
      <c r="W2438" s="8">
        <f t="shared" si="537"/>
        <v>57872731.28</v>
      </c>
      <c r="X2438" s="8">
        <f t="shared" si="538"/>
        <v>3384728499.85</v>
      </c>
      <c r="Y2438" s="13">
        <f t="shared" si="539"/>
        <v>0.304581476982689</v>
      </c>
      <c r="Z2438" s="13">
        <f t="shared" si="540"/>
        <v>0.695418523017311</v>
      </c>
      <c r="AA2438" s="13">
        <f t="shared" si="541"/>
        <v>1.43798297989124</v>
      </c>
      <c r="AB2438" s="13">
        <f t="shared" si="542"/>
        <v>0.0551929708304996</v>
      </c>
      <c r="AC2438" s="13">
        <f t="shared" si="543"/>
        <v>0.9448070291695</v>
      </c>
      <c r="AD2438" s="13">
        <f t="shared" si="544"/>
        <v>0.0168107565746161</v>
      </c>
      <c r="AE2438" s="13">
        <f t="shared" si="545"/>
        <v>0.983189243425384</v>
      </c>
    </row>
    <row r="2439" spans="1:31">
      <c r="A2439" s="5" t="s">
        <v>4905</v>
      </c>
      <c r="B2439" s="5" t="s">
        <v>4906</v>
      </c>
      <c r="C2439" s="6">
        <v>0</v>
      </c>
      <c r="D2439" s="6">
        <v>0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0</v>
      </c>
      <c r="K2439" s="6">
        <v>369153248.56</v>
      </c>
      <c r="L2439" s="6">
        <v>1156278085</v>
      </c>
      <c r="M2439" s="6">
        <v>5154923542.31</v>
      </c>
      <c r="N2439" s="6">
        <v>88240894.76</v>
      </c>
      <c r="O2439" s="6">
        <v>0</v>
      </c>
      <c r="P2439" s="6">
        <v>258901914.31</v>
      </c>
      <c r="Q2439" s="6">
        <v>2473265809.77</v>
      </c>
      <c r="R2439" s="8">
        <f t="shared" si="532"/>
        <v>369153248.56</v>
      </c>
      <c r="S2439" s="8">
        <f t="shared" si="533"/>
        <v>8955128456.63</v>
      </c>
      <c r="T2439" s="8">
        <f t="shared" si="534"/>
        <v>9324281705.19</v>
      </c>
      <c r="U2439" s="8">
        <f t="shared" si="535"/>
        <v>0</v>
      </c>
      <c r="V2439" s="8">
        <f t="shared" si="536"/>
        <v>369153248.56</v>
      </c>
      <c r="W2439" s="8">
        <f t="shared" si="537"/>
        <v>0</v>
      </c>
      <c r="X2439" s="8">
        <f t="shared" si="538"/>
        <v>9324281705.19</v>
      </c>
      <c r="Y2439" s="13">
        <f t="shared" si="539"/>
        <v>0.0395905293546124</v>
      </c>
      <c r="Z2439" s="13">
        <f t="shared" si="540"/>
        <v>0.960409470645388</v>
      </c>
      <c r="AA2439" s="13">
        <f t="shared" si="541"/>
        <v>1.04122255201004</v>
      </c>
      <c r="AB2439" s="13">
        <f t="shared" si="542"/>
        <v>0</v>
      </c>
      <c r="AC2439" s="13">
        <f t="shared" si="543"/>
        <v>1</v>
      </c>
      <c r="AD2439" s="13">
        <f t="shared" si="544"/>
        <v>0</v>
      </c>
      <c r="AE2439" s="13">
        <f t="shared" si="545"/>
        <v>1</v>
      </c>
    </row>
    <row r="2440" spans="1:31">
      <c r="A2440" s="5" t="s">
        <v>4907</v>
      </c>
      <c r="B2440" s="5" t="s">
        <v>4908</v>
      </c>
      <c r="C2440" s="6">
        <v>0</v>
      </c>
      <c r="D2440" s="6">
        <v>0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0</v>
      </c>
      <c r="K2440" s="6">
        <v>8247796.46</v>
      </c>
      <c r="L2440" s="6">
        <v>676000000</v>
      </c>
      <c r="M2440" s="6">
        <v>396735125.44</v>
      </c>
      <c r="N2440" s="6">
        <v>0</v>
      </c>
      <c r="O2440" s="6">
        <v>143159370.69</v>
      </c>
      <c r="P2440" s="6">
        <v>480344948.5</v>
      </c>
      <c r="Q2440" s="6">
        <v>597995047.18</v>
      </c>
      <c r="R2440" s="8">
        <f t="shared" si="532"/>
        <v>8247796.46</v>
      </c>
      <c r="S2440" s="8">
        <f t="shared" si="533"/>
        <v>2294234491.81</v>
      </c>
      <c r="T2440" s="8">
        <f t="shared" si="534"/>
        <v>2302482288.27</v>
      </c>
      <c r="U2440" s="8">
        <f t="shared" si="535"/>
        <v>0</v>
      </c>
      <c r="V2440" s="8">
        <f t="shared" si="536"/>
        <v>8247796.46</v>
      </c>
      <c r="W2440" s="8">
        <f t="shared" si="537"/>
        <v>0</v>
      </c>
      <c r="X2440" s="8">
        <f t="shared" si="538"/>
        <v>2302482288.27</v>
      </c>
      <c r="Y2440" s="13">
        <f t="shared" si="539"/>
        <v>0.00358213242378385</v>
      </c>
      <c r="Z2440" s="13">
        <f t="shared" si="540"/>
        <v>0.996417867576216</v>
      </c>
      <c r="AA2440" s="13">
        <f t="shared" si="541"/>
        <v>1.00359501022648</v>
      </c>
      <c r="AB2440" s="13">
        <f t="shared" si="542"/>
        <v>0</v>
      </c>
      <c r="AC2440" s="13">
        <f t="shared" si="543"/>
        <v>1</v>
      </c>
      <c r="AD2440" s="13">
        <f t="shared" si="544"/>
        <v>0</v>
      </c>
      <c r="AE2440" s="13">
        <f t="shared" si="545"/>
        <v>1</v>
      </c>
    </row>
    <row r="2441" spans="1:31">
      <c r="A2441" s="5" t="s">
        <v>4909</v>
      </c>
      <c r="B2441" s="5" t="s">
        <v>4910</v>
      </c>
      <c r="C2441" s="6">
        <v>0</v>
      </c>
      <c r="D2441" s="6">
        <v>0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125796.66</v>
      </c>
      <c r="L2441" s="6">
        <v>156003026</v>
      </c>
      <c r="M2441" s="6">
        <v>1208592383.29</v>
      </c>
      <c r="N2441" s="6">
        <v>0</v>
      </c>
      <c r="O2441" s="6">
        <v>0</v>
      </c>
      <c r="P2441" s="6">
        <v>13414212.11</v>
      </c>
      <c r="Q2441" s="6">
        <v>112521679.06</v>
      </c>
      <c r="R2441" s="8">
        <f t="shared" si="532"/>
        <v>125796.66</v>
      </c>
      <c r="S2441" s="8">
        <f t="shared" si="533"/>
        <v>1490531300.46</v>
      </c>
      <c r="T2441" s="8">
        <f t="shared" si="534"/>
        <v>1490657097.12</v>
      </c>
      <c r="U2441" s="8">
        <f t="shared" si="535"/>
        <v>0</v>
      </c>
      <c r="V2441" s="8">
        <f t="shared" si="536"/>
        <v>125796.66</v>
      </c>
      <c r="W2441" s="8">
        <f t="shared" si="537"/>
        <v>0</v>
      </c>
      <c r="X2441" s="8">
        <f t="shared" si="538"/>
        <v>1490657097.12</v>
      </c>
      <c r="Y2441" s="13">
        <f t="shared" si="539"/>
        <v>8.43900721655191e-5</v>
      </c>
      <c r="Z2441" s="13">
        <f t="shared" si="540"/>
        <v>0.999915609927834</v>
      </c>
      <c r="AA2441" s="13">
        <f t="shared" si="541"/>
        <v>1.00008439719445</v>
      </c>
      <c r="AB2441" s="13">
        <f t="shared" si="542"/>
        <v>0</v>
      </c>
      <c r="AC2441" s="13">
        <f t="shared" si="543"/>
        <v>1</v>
      </c>
      <c r="AD2441" s="13">
        <f t="shared" si="544"/>
        <v>0</v>
      </c>
      <c r="AE2441" s="13">
        <f t="shared" si="545"/>
        <v>1</v>
      </c>
    </row>
    <row r="2442" spans="1:31">
      <c r="A2442" s="5" t="s">
        <v>4911</v>
      </c>
      <c r="B2442" s="5" t="s">
        <v>4912</v>
      </c>
      <c r="C2442" s="6">
        <v>0</v>
      </c>
      <c r="D2442" s="6">
        <v>0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0</v>
      </c>
      <c r="K2442" s="6">
        <v>82242891.36</v>
      </c>
      <c r="L2442" s="6">
        <v>624599090</v>
      </c>
      <c r="M2442" s="6">
        <v>790273811.86</v>
      </c>
      <c r="N2442" s="6">
        <v>0</v>
      </c>
      <c r="O2442" s="6">
        <v>-24119596.53</v>
      </c>
      <c r="P2442" s="6">
        <v>64955159.93</v>
      </c>
      <c r="Q2442" s="6">
        <v>678313441.27</v>
      </c>
      <c r="R2442" s="8">
        <f t="shared" si="532"/>
        <v>82242891.36</v>
      </c>
      <c r="S2442" s="8">
        <f t="shared" si="533"/>
        <v>2134021906.53</v>
      </c>
      <c r="T2442" s="8">
        <f t="shared" si="534"/>
        <v>2216264797.89</v>
      </c>
      <c r="U2442" s="8">
        <f t="shared" si="535"/>
        <v>0</v>
      </c>
      <c r="V2442" s="8">
        <f t="shared" si="536"/>
        <v>82242891.36</v>
      </c>
      <c r="W2442" s="8">
        <f t="shared" si="537"/>
        <v>0</v>
      </c>
      <c r="X2442" s="8">
        <f t="shared" si="538"/>
        <v>2216264797.89</v>
      </c>
      <c r="Y2442" s="13">
        <f t="shared" si="539"/>
        <v>0.0371087838593563</v>
      </c>
      <c r="Z2442" s="13">
        <f t="shared" si="540"/>
        <v>0.962891216140644</v>
      </c>
      <c r="AA2442" s="13">
        <f t="shared" si="541"/>
        <v>1.03853891616967</v>
      </c>
      <c r="AB2442" s="13">
        <f t="shared" si="542"/>
        <v>0</v>
      </c>
      <c r="AC2442" s="13">
        <f t="shared" si="543"/>
        <v>1</v>
      </c>
      <c r="AD2442" s="13">
        <f t="shared" si="544"/>
        <v>0</v>
      </c>
      <c r="AE2442" s="13">
        <f t="shared" si="545"/>
        <v>1</v>
      </c>
    </row>
    <row r="2443" spans="1:31">
      <c r="A2443" s="5" t="s">
        <v>4913</v>
      </c>
      <c r="B2443" s="5" t="s">
        <v>4914</v>
      </c>
      <c r="C2443" s="6">
        <v>0</v>
      </c>
      <c r="D2443" s="6">
        <v>89670.05</v>
      </c>
      <c r="E2443" s="6">
        <v>0</v>
      </c>
      <c r="F2443" s="6">
        <v>0</v>
      </c>
      <c r="G2443" s="6">
        <v>2799516911.16</v>
      </c>
      <c r="H2443" s="6">
        <v>0</v>
      </c>
      <c r="I2443" s="6">
        <v>0</v>
      </c>
      <c r="J2443" s="6">
        <v>0</v>
      </c>
      <c r="K2443" s="6">
        <v>7671139.26</v>
      </c>
      <c r="L2443" s="6">
        <v>1935084653</v>
      </c>
      <c r="M2443" s="6">
        <v>8883766947.71</v>
      </c>
      <c r="N2443" s="6">
        <v>0</v>
      </c>
      <c r="O2443" s="6">
        <v>-3257191.42</v>
      </c>
      <c r="P2443" s="6">
        <v>44253651.01</v>
      </c>
      <c r="Q2443" s="6">
        <v>292299247.48</v>
      </c>
      <c r="R2443" s="8">
        <f t="shared" si="532"/>
        <v>2807277720.47</v>
      </c>
      <c r="S2443" s="8">
        <f t="shared" si="533"/>
        <v>11152147307.78</v>
      </c>
      <c r="T2443" s="8">
        <f t="shared" si="534"/>
        <v>13959425028.25</v>
      </c>
      <c r="U2443" s="8">
        <f t="shared" si="535"/>
        <v>2799606581.21</v>
      </c>
      <c r="V2443" s="8">
        <f t="shared" si="536"/>
        <v>7671139.26</v>
      </c>
      <c r="W2443" s="8">
        <f t="shared" si="537"/>
        <v>2799606581.21</v>
      </c>
      <c r="X2443" s="8">
        <f t="shared" si="538"/>
        <v>11159818447.04</v>
      </c>
      <c r="Y2443" s="13">
        <f t="shared" si="539"/>
        <v>0.201102675417422</v>
      </c>
      <c r="Z2443" s="13">
        <f t="shared" si="540"/>
        <v>0.798897324582578</v>
      </c>
      <c r="AA2443" s="13">
        <f t="shared" si="541"/>
        <v>1.25172530840868</v>
      </c>
      <c r="AB2443" s="13">
        <f t="shared" si="542"/>
        <v>0.997267409916709</v>
      </c>
      <c r="AC2443" s="13">
        <f t="shared" si="543"/>
        <v>0.00273259008329097</v>
      </c>
      <c r="AD2443" s="13">
        <f t="shared" si="544"/>
        <v>0.200553144240853</v>
      </c>
      <c r="AE2443" s="13">
        <f t="shared" si="545"/>
        <v>0.799446855759147</v>
      </c>
    </row>
    <row r="2444" spans="1:31">
      <c r="A2444" s="5" t="s">
        <v>4915</v>
      </c>
      <c r="B2444" s="5" t="s">
        <v>4916</v>
      </c>
      <c r="C2444" s="6">
        <v>0</v>
      </c>
      <c r="D2444" s="6">
        <v>0</v>
      </c>
      <c r="E2444" s="6">
        <v>0</v>
      </c>
      <c r="F2444" s="6">
        <v>0</v>
      </c>
      <c r="G2444" s="6">
        <v>4392828.74</v>
      </c>
      <c r="H2444" s="6">
        <v>228000000</v>
      </c>
      <c r="I2444" s="6">
        <v>0</v>
      </c>
      <c r="J2444" s="6">
        <v>0</v>
      </c>
      <c r="K2444" s="6">
        <v>94241415.56</v>
      </c>
      <c r="L2444" s="6">
        <v>201705187</v>
      </c>
      <c r="M2444" s="6">
        <v>9965893.97</v>
      </c>
      <c r="N2444" s="6">
        <v>0</v>
      </c>
      <c r="O2444" s="6">
        <v>0</v>
      </c>
      <c r="P2444" s="6">
        <v>232276757.3</v>
      </c>
      <c r="Q2444" s="6">
        <v>417538597.27</v>
      </c>
      <c r="R2444" s="8">
        <f t="shared" si="532"/>
        <v>326634244.3</v>
      </c>
      <c r="S2444" s="8">
        <f t="shared" si="533"/>
        <v>861486435.54</v>
      </c>
      <c r="T2444" s="8">
        <f t="shared" si="534"/>
        <v>1188120679.84</v>
      </c>
      <c r="U2444" s="8">
        <f t="shared" si="535"/>
        <v>4392828.74</v>
      </c>
      <c r="V2444" s="8">
        <f t="shared" si="536"/>
        <v>322241415.56</v>
      </c>
      <c r="W2444" s="8">
        <f t="shared" si="537"/>
        <v>4392828.74</v>
      </c>
      <c r="X2444" s="8">
        <f t="shared" si="538"/>
        <v>1183727851.1</v>
      </c>
      <c r="Y2444" s="13">
        <f t="shared" si="539"/>
        <v>0.274916723395461</v>
      </c>
      <c r="Z2444" s="13">
        <f t="shared" si="540"/>
        <v>0.725083276604539</v>
      </c>
      <c r="AA2444" s="13">
        <f t="shared" si="541"/>
        <v>1.37915192953126</v>
      </c>
      <c r="AB2444" s="13">
        <f t="shared" si="542"/>
        <v>0.0134487697375826</v>
      </c>
      <c r="AC2444" s="13">
        <f t="shared" si="543"/>
        <v>0.986551230262417</v>
      </c>
      <c r="AD2444" s="13">
        <f t="shared" si="544"/>
        <v>0.00369729170995624</v>
      </c>
      <c r="AE2444" s="13">
        <f t="shared" si="545"/>
        <v>0.996302708290044</v>
      </c>
    </row>
    <row r="2445" spans="1:31">
      <c r="A2445" s="5" t="s">
        <v>4917</v>
      </c>
      <c r="B2445" s="5" t="s">
        <v>4918</v>
      </c>
      <c r="C2445" s="6">
        <v>0</v>
      </c>
      <c r="D2445" s="6">
        <v>0</v>
      </c>
      <c r="E2445" s="6">
        <v>0</v>
      </c>
      <c r="F2445" s="6">
        <v>0</v>
      </c>
      <c r="G2445" s="6">
        <v>2988541.44</v>
      </c>
      <c r="H2445" s="6">
        <v>0</v>
      </c>
      <c r="I2445" s="6">
        <v>0</v>
      </c>
      <c r="J2445" s="6">
        <v>0</v>
      </c>
      <c r="K2445" s="6">
        <v>0</v>
      </c>
      <c r="L2445" s="6">
        <v>654021537</v>
      </c>
      <c r="M2445" s="6">
        <v>742256200.51</v>
      </c>
      <c r="N2445" s="6">
        <v>350103264.79</v>
      </c>
      <c r="O2445" s="6">
        <v>-197512.58</v>
      </c>
      <c r="P2445" s="6">
        <v>466156871.34</v>
      </c>
      <c r="Q2445" s="6">
        <v>8322308368.53</v>
      </c>
      <c r="R2445" s="8">
        <f t="shared" si="532"/>
        <v>2988541.44</v>
      </c>
      <c r="S2445" s="8">
        <f t="shared" si="533"/>
        <v>9834442200.01</v>
      </c>
      <c r="T2445" s="8">
        <f t="shared" si="534"/>
        <v>9837430741.45</v>
      </c>
      <c r="U2445" s="8">
        <f t="shared" si="535"/>
        <v>2988541.44</v>
      </c>
      <c r="V2445" s="8">
        <f t="shared" si="536"/>
        <v>0</v>
      </c>
      <c r="W2445" s="8">
        <f t="shared" si="537"/>
        <v>2988541.44</v>
      </c>
      <c r="X2445" s="8">
        <f t="shared" si="538"/>
        <v>9834442200.01</v>
      </c>
      <c r="Y2445" s="13">
        <f t="shared" si="539"/>
        <v>0.000303792882363866</v>
      </c>
      <c r="Z2445" s="13">
        <f t="shared" si="540"/>
        <v>0.999696207117636</v>
      </c>
      <c r="AA2445" s="13">
        <f t="shared" si="541"/>
        <v>1.00030388520052</v>
      </c>
      <c r="AB2445" s="13">
        <f t="shared" si="542"/>
        <v>1</v>
      </c>
      <c r="AC2445" s="13">
        <f t="shared" si="543"/>
        <v>0</v>
      </c>
      <c r="AD2445" s="13">
        <f t="shared" si="544"/>
        <v>0.000303792882363866</v>
      </c>
      <c r="AE2445" s="13">
        <f t="shared" si="545"/>
        <v>0.999696207117636</v>
      </c>
    </row>
    <row r="2446" spans="1:31">
      <c r="A2446" s="5" t="s">
        <v>4919</v>
      </c>
      <c r="B2446" s="5" t="s">
        <v>4920</v>
      </c>
      <c r="C2446" s="6">
        <v>0</v>
      </c>
      <c r="D2446" s="6">
        <v>0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6">
        <v>8473340.9</v>
      </c>
      <c r="L2446" s="6">
        <v>1506156686</v>
      </c>
      <c r="M2446" s="6">
        <v>3476141944.91</v>
      </c>
      <c r="N2446" s="6">
        <v>0</v>
      </c>
      <c r="O2446" s="6">
        <v>-4196208.79</v>
      </c>
      <c r="P2446" s="6">
        <v>62599176.36</v>
      </c>
      <c r="Q2446" s="6">
        <v>-1802433116.6</v>
      </c>
      <c r="R2446" s="8">
        <f t="shared" si="532"/>
        <v>8473340.9</v>
      </c>
      <c r="S2446" s="8">
        <f t="shared" si="533"/>
        <v>3238268481.88</v>
      </c>
      <c r="T2446" s="8">
        <f t="shared" si="534"/>
        <v>3246741822.78</v>
      </c>
      <c r="U2446" s="8">
        <f t="shared" si="535"/>
        <v>0</v>
      </c>
      <c r="V2446" s="8">
        <f t="shared" si="536"/>
        <v>8473340.9</v>
      </c>
      <c r="W2446" s="8">
        <f t="shared" si="537"/>
        <v>0</v>
      </c>
      <c r="X2446" s="8">
        <f t="shared" si="538"/>
        <v>3246741822.78</v>
      </c>
      <c r="Y2446" s="13">
        <f t="shared" si="539"/>
        <v>0.00260979817999349</v>
      </c>
      <c r="Z2446" s="13">
        <f t="shared" si="540"/>
        <v>0.997390201820006</v>
      </c>
      <c r="AA2446" s="13">
        <f t="shared" si="541"/>
        <v>1.0026166270485</v>
      </c>
      <c r="AB2446" s="13">
        <f t="shared" si="542"/>
        <v>0</v>
      </c>
      <c r="AC2446" s="13">
        <f t="shared" si="543"/>
        <v>1</v>
      </c>
      <c r="AD2446" s="13">
        <f t="shared" si="544"/>
        <v>0</v>
      </c>
      <c r="AE2446" s="13">
        <f t="shared" si="545"/>
        <v>1</v>
      </c>
    </row>
    <row r="2447" spans="1:31">
      <c r="A2447" s="5" t="s">
        <v>4921</v>
      </c>
      <c r="B2447" s="5" t="s">
        <v>4922</v>
      </c>
      <c r="C2447" s="6">
        <v>0</v>
      </c>
      <c r="D2447" s="6">
        <v>0</v>
      </c>
      <c r="E2447" s="6">
        <v>0</v>
      </c>
      <c r="F2447" s="6">
        <v>0</v>
      </c>
      <c r="G2447" s="6">
        <v>0</v>
      </c>
      <c r="H2447" s="6">
        <v>64250923.03</v>
      </c>
      <c r="I2447" s="6">
        <v>0</v>
      </c>
      <c r="J2447" s="6">
        <v>0</v>
      </c>
      <c r="K2447" s="6">
        <v>499797.7</v>
      </c>
      <c r="L2447" s="6">
        <v>431058320</v>
      </c>
      <c r="M2447" s="6">
        <v>431449554.51</v>
      </c>
      <c r="N2447" s="6">
        <v>0</v>
      </c>
      <c r="O2447" s="6">
        <v>26422</v>
      </c>
      <c r="P2447" s="6">
        <v>23848485.62</v>
      </c>
      <c r="Q2447" s="6">
        <v>485506687.25</v>
      </c>
      <c r="R2447" s="8">
        <f t="shared" si="532"/>
        <v>64750720.73</v>
      </c>
      <c r="S2447" s="8">
        <f t="shared" si="533"/>
        <v>1371889469.38</v>
      </c>
      <c r="T2447" s="8">
        <f t="shared" si="534"/>
        <v>1436640190.11</v>
      </c>
      <c r="U2447" s="8">
        <f t="shared" si="535"/>
        <v>0</v>
      </c>
      <c r="V2447" s="8">
        <f t="shared" si="536"/>
        <v>64750720.73</v>
      </c>
      <c r="W2447" s="8">
        <f t="shared" si="537"/>
        <v>0</v>
      </c>
      <c r="X2447" s="8">
        <f t="shared" si="538"/>
        <v>1436640190.11</v>
      </c>
      <c r="Y2447" s="13">
        <f t="shared" si="539"/>
        <v>0.0450709378560836</v>
      </c>
      <c r="Z2447" s="13">
        <f t="shared" si="540"/>
        <v>0.954929062143916</v>
      </c>
      <c r="AA2447" s="13">
        <f t="shared" si="541"/>
        <v>1.04719820523097</v>
      </c>
      <c r="AB2447" s="13">
        <f t="shared" si="542"/>
        <v>0</v>
      </c>
      <c r="AC2447" s="13">
        <f t="shared" si="543"/>
        <v>1</v>
      </c>
      <c r="AD2447" s="13">
        <f t="shared" si="544"/>
        <v>0</v>
      </c>
      <c r="AE2447" s="13">
        <f t="shared" si="545"/>
        <v>1</v>
      </c>
    </row>
    <row r="2448" spans="1:31">
      <c r="A2448" s="5" t="s">
        <v>4923</v>
      </c>
      <c r="B2448" s="5" t="s">
        <v>4924</v>
      </c>
      <c r="C2448" s="6">
        <v>0</v>
      </c>
      <c r="D2448" s="6">
        <v>0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6">
        <v>528000000</v>
      </c>
      <c r="M2448" s="6">
        <v>351337074.07</v>
      </c>
      <c r="N2448" s="6">
        <v>0</v>
      </c>
      <c r="O2448" s="6">
        <v>121967667.62</v>
      </c>
      <c r="P2448" s="6">
        <v>400125920.2</v>
      </c>
      <c r="Q2448" s="6">
        <v>1521910362.34</v>
      </c>
      <c r="R2448" s="8">
        <f t="shared" si="532"/>
        <v>0</v>
      </c>
      <c r="S2448" s="8">
        <f t="shared" si="533"/>
        <v>2923341024.23</v>
      </c>
      <c r="T2448" s="8">
        <f t="shared" si="534"/>
        <v>2923341024.23</v>
      </c>
      <c r="U2448" s="8">
        <f t="shared" si="535"/>
        <v>0</v>
      </c>
      <c r="V2448" s="8">
        <f t="shared" si="536"/>
        <v>0</v>
      </c>
      <c r="W2448" s="8">
        <f t="shared" si="537"/>
        <v>0</v>
      </c>
      <c r="X2448" s="8">
        <f t="shared" si="538"/>
        <v>2923341024.23</v>
      </c>
      <c r="Y2448" s="13">
        <f t="shared" si="539"/>
        <v>0</v>
      </c>
      <c r="Z2448" s="13">
        <f t="shared" si="540"/>
        <v>1</v>
      </c>
      <c r="AA2448" s="13">
        <f t="shared" si="541"/>
        <v>1</v>
      </c>
      <c r="AB2448" s="13" t="e">
        <f t="shared" si="542"/>
        <v>#DIV/0!</v>
      </c>
      <c r="AC2448" s="13" t="e">
        <f t="shared" si="543"/>
        <v>#DIV/0!</v>
      </c>
      <c r="AD2448" s="13">
        <f t="shared" si="544"/>
        <v>0</v>
      </c>
      <c r="AE2448" s="13">
        <f t="shared" si="545"/>
        <v>1</v>
      </c>
    </row>
    <row r="2449" spans="1:31">
      <c r="A2449" s="5" t="s">
        <v>4925</v>
      </c>
      <c r="B2449" s="5" t="s">
        <v>4926</v>
      </c>
      <c r="C2449" s="6">
        <v>0</v>
      </c>
      <c r="D2449" s="6">
        <v>0</v>
      </c>
      <c r="E2449" s="6">
        <v>0</v>
      </c>
      <c r="F2449" s="6">
        <v>0</v>
      </c>
      <c r="G2449" s="6">
        <v>3611890.91</v>
      </c>
      <c r="H2449" s="6">
        <v>0</v>
      </c>
      <c r="I2449" s="6">
        <v>0</v>
      </c>
      <c r="J2449" s="6">
        <v>0</v>
      </c>
      <c r="K2449" s="6">
        <v>25439523.29</v>
      </c>
      <c r="L2449" s="6">
        <v>1033460000</v>
      </c>
      <c r="M2449" s="6">
        <v>458759670.49</v>
      </c>
      <c r="N2449" s="6">
        <v>22790880</v>
      </c>
      <c r="O2449" s="6">
        <v>3276710.17</v>
      </c>
      <c r="P2449" s="6">
        <v>272818069.4</v>
      </c>
      <c r="Q2449" s="6">
        <v>585133993.17</v>
      </c>
      <c r="R2449" s="8">
        <f t="shared" si="532"/>
        <v>29051414.2</v>
      </c>
      <c r="S2449" s="8">
        <f t="shared" si="533"/>
        <v>2330657563.23</v>
      </c>
      <c r="T2449" s="8">
        <f t="shared" si="534"/>
        <v>2359708977.43</v>
      </c>
      <c r="U2449" s="8">
        <f t="shared" si="535"/>
        <v>3611890.91</v>
      </c>
      <c r="V2449" s="8">
        <f t="shared" si="536"/>
        <v>25439523.29</v>
      </c>
      <c r="W2449" s="8">
        <f t="shared" si="537"/>
        <v>3611890.91</v>
      </c>
      <c r="X2449" s="8">
        <f t="shared" si="538"/>
        <v>2356097086.52</v>
      </c>
      <c r="Y2449" s="13">
        <f t="shared" si="539"/>
        <v>0.0123114394520126</v>
      </c>
      <c r="Z2449" s="13">
        <f t="shared" si="540"/>
        <v>0.987688560547987</v>
      </c>
      <c r="AA2449" s="13">
        <f t="shared" si="541"/>
        <v>1.01246490031755</v>
      </c>
      <c r="AB2449" s="13">
        <f t="shared" si="542"/>
        <v>0.124327541686422</v>
      </c>
      <c r="AC2449" s="13">
        <f t="shared" si="543"/>
        <v>0.875672458313578</v>
      </c>
      <c r="AD2449" s="13">
        <f t="shared" si="544"/>
        <v>0.00153065100168995</v>
      </c>
      <c r="AE2449" s="13">
        <f t="shared" si="545"/>
        <v>0.99846934899831</v>
      </c>
    </row>
    <row r="2450" spans="1:31">
      <c r="A2450" s="5" t="s">
        <v>4927</v>
      </c>
      <c r="B2450" s="5" t="s">
        <v>4928</v>
      </c>
      <c r="C2450" s="6">
        <v>0</v>
      </c>
      <c r="D2450" s="6">
        <v>0</v>
      </c>
      <c r="E2450" s="6">
        <v>0</v>
      </c>
      <c r="F2450" s="6">
        <v>0</v>
      </c>
      <c r="G2450" s="6">
        <v>36550000</v>
      </c>
      <c r="H2450" s="6">
        <v>1538400000</v>
      </c>
      <c r="I2450" s="6">
        <v>0</v>
      </c>
      <c r="J2450" s="6">
        <v>0</v>
      </c>
      <c r="K2450" s="6">
        <v>84925641.29</v>
      </c>
      <c r="L2450" s="6">
        <v>1483934025</v>
      </c>
      <c r="M2450" s="6">
        <v>231941056.97</v>
      </c>
      <c r="N2450" s="6">
        <v>0</v>
      </c>
      <c r="O2450" s="6">
        <v>-54615.81</v>
      </c>
      <c r="P2450" s="6">
        <v>503998662.16</v>
      </c>
      <c r="Q2450" s="6">
        <v>2503638885.45</v>
      </c>
      <c r="R2450" s="8">
        <f t="shared" si="532"/>
        <v>1659875641.29</v>
      </c>
      <c r="S2450" s="8">
        <f t="shared" si="533"/>
        <v>4723458013.77</v>
      </c>
      <c r="T2450" s="8">
        <f t="shared" si="534"/>
        <v>6383333655.06</v>
      </c>
      <c r="U2450" s="8">
        <f t="shared" si="535"/>
        <v>36550000</v>
      </c>
      <c r="V2450" s="8">
        <f t="shared" si="536"/>
        <v>1623325641.29</v>
      </c>
      <c r="W2450" s="8">
        <f t="shared" si="537"/>
        <v>36550000</v>
      </c>
      <c r="X2450" s="8">
        <f t="shared" si="538"/>
        <v>6346783655.06</v>
      </c>
      <c r="Y2450" s="13">
        <f t="shared" si="539"/>
        <v>0.260032724432982</v>
      </c>
      <c r="Z2450" s="13">
        <f t="shared" si="540"/>
        <v>0.739967275567017</v>
      </c>
      <c r="AA2450" s="13">
        <f t="shared" si="541"/>
        <v>1.351411113733</v>
      </c>
      <c r="AB2450" s="13">
        <f t="shared" si="542"/>
        <v>0.022019721894102</v>
      </c>
      <c r="AC2450" s="13">
        <f t="shared" si="543"/>
        <v>0.977980278105898</v>
      </c>
      <c r="AD2450" s="13">
        <f t="shared" si="544"/>
        <v>0.00572584827537993</v>
      </c>
      <c r="AE2450" s="13">
        <f t="shared" si="545"/>
        <v>0.99427415172462</v>
      </c>
    </row>
    <row r="2451" spans="1:31">
      <c r="A2451" s="5" t="s">
        <v>4929</v>
      </c>
      <c r="B2451" s="5" t="s">
        <v>4930</v>
      </c>
      <c r="C2451" s="6">
        <v>0</v>
      </c>
      <c r="D2451" s="6">
        <v>0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10825790.01</v>
      </c>
      <c r="L2451" s="6">
        <v>350000000</v>
      </c>
      <c r="M2451" s="6">
        <v>283805421.15</v>
      </c>
      <c r="N2451" s="6">
        <v>61059979.41</v>
      </c>
      <c r="O2451" s="6">
        <v>0</v>
      </c>
      <c r="P2451" s="6">
        <v>111136558.99</v>
      </c>
      <c r="Q2451" s="6">
        <v>520232957.24</v>
      </c>
      <c r="R2451" s="8">
        <f t="shared" si="532"/>
        <v>10825790.01</v>
      </c>
      <c r="S2451" s="8">
        <f t="shared" si="533"/>
        <v>1204114957.97</v>
      </c>
      <c r="T2451" s="8">
        <f t="shared" si="534"/>
        <v>1214940747.98</v>
      </c>
      <c r="U2451" s="8">
        <f t="shared" si="535"/>
        <v>0</v>
      </c>
      <c r="V2451" s="8">
        <f t="shared" si="536"/>
        <v>10825790.01</v>
      </c>
      <c r="W2451" s="8">
        <f t="shared" si="537"/>
        <v>0</v>
      </c>
      <c r="X2451" s="8">
        <f t="shared" si="538"/>
        <v>1214940747.98</v>
      </c>
      <c r="Y2451" s="13">
        <f t="shared" si="539"/>
        <v>0.00891054977619222</v>
      </c>
      <c r="Z2451" s="13">
        <f t="shared" si="540"/>
        <v>0.991089450223808</v>
      </c>
      <c r="AA2451" s="13">
        <f t="shared" si="541"/>
        <v>1.00899066151313</v>
      </c>
      <c r="AB2451" s="13">
        <f t="shared" si="542"/>
        <v>0</v>
      </c>
      <c r="AC2451" s="13">
        <f t="shared" si="543"/>
        <v>1</v>
      </c>
      <c r="AD2451" s="13">
        <f t="shared" si="544"/>
        <v>0</v>
      </c>
      <c r="AE2451" s="13">
        <f t="shared" si="545"/>
        <v>1</v>
      </c>
    </row>
    <row r="2452" spans="1:31">
      <c r="A2452" s="5" t="s">
        <v>4931</v>
      </c>
      <c r="B2452" s="5" t="s">
        <v>4932</v>
      </c>
      <c r="C2452" s="6">
        <v>0</v>
      </c>
      <c r="D2452" s="6">
        <v>0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6">
        <v>2497055.38</v>
      </c>
      <c r="L2452" s="6">
        <v>354025000</v>
      </c>
      <c r="M2452" s="6">
        <v>159534318.45</v>
      </c>
      <c r="N2452" s="6">
        <v>0</v>
      </c>
      <c r="O2452" s="6">
        <v>0</v>
      </c>
      <c r="P2452" s="6">
        <v>69539166.21</v>
      </c>
      <c r="Q2452" s="6">
        <v>390797072.41</v>
      </c>
      <c r="R2452" s="8">
        <f t="shared" si="532"/>
        <v>2497055.38</v>
      </c>
      <c r="S2452" s="8">
        <f t="shared" si="533"/>
        <v>973895557.07</v>
      </c>
      <c r="T2452" s="8">
        <f t="shared" si="534"/>
        <v>976392612.45</v>
      </c>
      <c r="U2452" s="8">
        <f t="shared" si="535"/>
        <v>0</v>
      </c>
      <c r="V2452" s="8">
        <f t="shared" si="536"/>
        <v>2497055.38</v>
      </c>
      <c r="W2452" s="8">
        <f t="shared" si="537"/>
        <v>0</v>
      </c>
      <c r="X2452" s="8">
        <f t="shared" si="538"/>
        <v>976392612.45</v>
      </c>
      <c r="Y2452" s="13">
        <f t="shared" si="539"/>
        <v>0.0025574296119819</v>
      </c>
      <c r="Z2452" s="13">
        <f t="shared" si="540"/>
        <v>0.997442570388018</v>
      </c>
      <c r="AA2452" s="13">
        <f t="shared" si="541"/>
        <v>1.00256398682782</v>
      </c>
      <c r="AB2452" s="13">
        <f t="shared" si="542"/>
        <v>0</v>
      </c>
      <c r="AC2452" s="13">
        <f t="shared" si="543"/>
        <v>1</v>
      </c>
      <c r="AD2452" s="13">
        <f t="shared" si="544"/>
        <v>0</v>
      </c>
      <c r="AE2452" s="13">
        <f t="shared" si="545"/>
        <v>1</v>
      </c>
    </row>
    <row r="2453" spans="1:31">
      <c r="A2453" s="5" t="s">
        <v>4933</v>
      </c>
      <c r="B2453" s="5" t="s">
        <v>4934</v>
      </c>
      <c r="C2453" s="6">
        <v>0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0</v>
      </c>
      <c r="K2453" s="6">
        <v>9963311.43</v>
      </c>
      <c r="L2453" s="6">
        <v>646051647</v>
      </c>
      <c r="M2453" s="6">
        <v>104916962.66</v>
      </c>
      <c r="N2453" s="6">
        <v>0</v>
      </c>
      <c r="O2453" s="6">
        <v>-72525502.94</v>
      </c>
      <c r="P2453" s="6">
        <v>246553410.51</v>
      </c>
      <c r="Q2453" s="6">
        <v>825564057.58</v>
      </c>
      <c r="R2453" s="8">
        <f t="shared" si="532"/>
        <v>9963311.43</v>
      </c>
      <c r="S2453" s="8">
        <f t="shared" si="533"/>
        <v>1750560574.81</v>
      </c>
      <c r="T2453" s="8">
        <f t="shared" si="534"/>
        <v>1760523886.24</v>
      </c>
      <c r="U2453" s="8">
        <f t="shared" si="535"/>
        <v>0</v>
      </c>
      <c r="V2453" s="8">
        <f t="shared" si="536"/>
        <v>9963311.43</v>
      </c>
      <c r="W2453" s="8">
        <f t="shared" si="537"/>
        <v>0</v>
      </c>
      <c r="X2453" s="8">
        <f t="shared" si="538"/>
        <v>1760523886.24</v>
      </c>
      <c r="Y2453" s="13">
        <f t="shared" si="539"/>
        <v>0.00565928784486925</v>
      </c>
      <c r="Z2453" s="13">
        <f t="shared" si="540"/>
        <v>0.994340712155131</v>
      </c>
      <c r="AA2453" s="13">
        <f t="shared" si="541"/>
        <v>1.00569149766844</v>
      </c>
      <c r="AB2453" s="13">
        <f t="shared" si="542"/>
        <v>0</v>
      </c>
      <c r="AC2453" s="13">
        <f t="shared" si="543"/>
        <v>1</v>
      </c>
      <c r="AD2453" s="13">
        <f t="shared" si="544"/>
        <v>0</v>
      </c>
      <c r="AE2453" s="13">
        <f t="shared" si="545"/>
        <v>1</v>
      </c>
    </row>
    <row r="2454" spans="1:31">
      <c r="A2454" s="5" t="s">
        <v>4935</v>
      </c>
      <c r="B2454" s="5" t="s">
        <v>4936</v>
      </c>
      <c r="C2454" s="6">
        <v>0</v>
      </c>
      <c r="D2454" s="6">
        <v>0</v>
      </c>
      <c r="E2454" s="6">
        <v>0</v>
      </c>
      <c r="F2454" s="6">
        <v>153085761.74</v>
      </c>
      <c r="G2454" s="6">
        <v>194594052.53</v>
      </c>
      <c r="H2454" s="6">
        <v>5217393800</v>
      </c>
      <c r="I2454" s="6">
        <v>1427195373.97</v>
      </c>
      <c r="J2454" s="6">
        <v>0</v>
      </c>
      <c r="K2454" s="6">
        <v>2791050.51</v>
      </c>
      <c r="L2454" s="6">
        <v>2090806126</v>
      </c>
      <c r="M2454" s="6">
        <v>692034132.73</v>
      </c>
      <c r="N2454" s="6">
        <v>0</v>
      </c>
      <c r="O2454" s="6">
        <v>203071174.16</v>
      </c>
      <c r="P2454" s="6">
        <v>1167785965.63</v>
      </c>
      <c r="Q2454" s="6">
        <v>4511070881.61</v>
      </c>
      <c r="R2454" s="8">
        <f t="shared" si="532"/>
        <v>6995060038.75</v>
      </c>
      <c r="S2454" s="8">
        <f t="shared" si="533"/>
        <v>8664768280.13</v>
      </c>
      <c r="T2454" s="8">
        <f t="shared" si="534"/>
        <v>15659828318.88</v>
      </c>
      <c r="U2454" s="8">
        <f t="shared" si="535"/>
        <v>347679814.27</v>
      </c>
      <c r="V2454" s="8">
        <f t="shared" si="536"/>
        <v>6647380224.48</v>
      </c>
      <c r="W2454" s="8">
        <f t="shared" si="537"/>
        <v>347679814.27</v>
      </c>
      <c r="X2454" s="8">
        <f t="shared" si="538"/>
        <v>15312148504.61</v>
      </c>
      <c r="Y2454" s="13">
        <f t="shared" si="539"/>
        <v>0.44668816900863</v>
      </c>
      <c r="Z2454" s="13">
        <f t="shared" si="540"/>
        <v>0.55331183099137</v>
      </c>
      <c r="AA2454" s="13">
        <f t="shared" si="541"/>
        <v>1.80729914668244</v>
      </c>
      <c r="AB2454" s="13">
        <f t="shared" si="542"/>
        <v>0.0497036211760849</v>
      </c>
      <c r="AC2454" s="13">
        <f t="shared" si="543"/>
        <v>0.950296378823915</v>
      </c>
      <c r="AD2454" s="13">
        <f t="shared" si="544"/>
        <v>0.0222020195362439</v>
      </c>
      <c r="AE2454" s="13">
        <f t="shared" si="545"/>
        <v>0.977797980463756</v>
      </c>
    </row>
    <row r="2455" spans="1:31">
      <c r="A2455" s="5" t="s">
        <v>4937</v>
      </c>
      <c r="B2455" s="5" t="s">
        <v>4938</v>
      </c>
      <c r="C2455" s="6">
        <v>0</v>
      </c>
      <c r="D2455" s="6">
        <v>0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0</v>
      </c>
      <c r="K2455" s="6">
        <v>3551617.98</v>
      </c>
      <c r="L2455" s="6">
        <v>928160351</v>
      </c>
      <c r="M2455" s="6">
        <v>1502993.79</v>
      </c>
      <c r="N2455" s="6">
        <v>0</v>
      </c>
      <c r="O2455" s="6">
        <v>-4643677.02</v>
      </c>
      <c r="P2455" s="6">
        <v>248226392.26</v>
      </c>
      <c r="Q2455" s="6">
        <v>2059356854.73</v>
      </c>
      <c r="R2455" s="8">
        <f t="shared" si="532"/>
        <v>3551617.98</v>
      </c>
      <c r="S2455" s="8">
        <f t="shared" si="533"/>
        <v>3232602914.76</v>
      </c>
      <c r="T2455" s="8">
        <f t="shared" si="534"/>
        <v>3236154532.74</v>
      </c>
      <c r="U2455" s="8">
        <f t="shared" si="535"/>
        <v>0</v>
      </c>
      <c r="V2455" s="8">
        <f t="shared" si="536"/>
        <v>3551617.98</v>
      </c>
      <c r="W2455" s="8">
        <f t="shared" si="537"/>
        <v>0</v>
      </c>
      <c r="X2455" s="8">
        <f t="shared" si="538"/>
        <v>3236154532.74</v>
      </c>
      <c r="Y2455" s="13">
        <f t="shared" si="539"/>
        <v>0.00109748095898032</v>
      </c>
      <c r="Z2455" s="13">
        <f t="shared" si="540"/>
        <v>0.99890251904102</v>
      </c>
      <c r="AA2455" s="13">
        <f t="shared" si="541"/>
        <v>1.00109868674676</v>
      </c>
      <c r="AB2455" s="13">
        <f t="shared" si="542"/>
        <v>0</v>
      </c>
      <c r="AC2455" s="13">
        <f t="shared" si="543"/>
        <v>1</v>
      </c>
      <c r="AD2455" s="13">
        <f t="shared" si="544"/>
        <v>0</v>
      </c>
      <c r="AE2455" s="13">
        <f t="shared" si="545"/>
        <v>1</v>
      </c>
    </row>
    <row r="2456" spans="1:31">
      <c r="A2456" s="5" t="s">
        <v>4939</v>
      </c>
      <c r="B2456" s="5" t="s">
        <v>4940</v>
      </c>
      <c r="C2456" s="6">
        <v>0</v>
      </c>
      <c r="D2456" s="6">
        <v>0</v>
      </c>
      <c r="E2456" s="6">
        <v>0</v>
      </c>
      <c r="F2456" s="6">
        <v>0</v>
      </c>
      <c r="G2456" s="6">
        <v>433008083.24</v>
      </c>
      <c r="H2456" s="6">
        <v>337431255.81</v>
      </c>
      <c r="I2456" s="6">
        <v>709000000</v>
      </c>
      <c r="J2456" s="6">
        <v>0</v>
      </c>
      <c r="K2456" s="6">
        <v>111293951.14</v>
      </c>
      <c r="L2456" s="6">
        <v>843770965</v>
      </c>
      <c r="M2456" s="6">
        <v>1189837770.6</v>
      </c>
      <c r="N2456" s="6">
        <v>0</v>
      </c>
      <c r="O2456" s="6">
        <v>0</v>
      </c>
      <c r="P2456" s="6">
        <v>167679232.89</v>
      </c>
      <c r="Q2456" s="6">
        <v>1126387006.89</v>
      </c>
      <c r="R2456" s="8">
        <f t="shared" si="532"/>
        <v>1590733290.19</v>
      </c>
      <c r="S2456" s="8">
        <f t="shared" si="533"/>
        <v>3327674975.38</v>
      </c>
      <c r="T2456" s="8">
        <f t="shared" si="534"/>
        <v>4918408265.57</v>
      </c>
      <c r="U2456" s="8">
        <f t="shared" si="535"/>
        <v>433008083.24</v>
      </c>
      <c r="V2456" s="8">
        <f t="shared" si="536"/>
        <v>1157725206.95</v>
      </c>
      <c r="W2456" s="8">
        <f t="shared" si="537"/>
        <v>433008083.24</v>
      </c>
      <c r="X2456" s="8">
        <f t="shared" si="538"/>
        <v>4485400182.33</v>
      </c>
      <c r="Y2456" s="13">
        <f t="shared" si="539"/>
        <v>0.323424409747662</v>
      </c>
      <c r="Z2456" s="13">
        <f t="shared" si="540"/>
        <v>0.676575590252338</v>
      </c>
      <c r="AA2456" s="13">
        <f t="shared" si="541"/>
        <v>1.47803144897237</v>
      </c>
      <c r="AB2456" s="13">
        <f t="shared" si="542"/>
        <v>0.272206589194019</v>
      </c>
      <c r="AC2456" s="13">
        <f t="shared" si="543"/>
        <v>0.727793410805981</v>
      </c>
      <c r="AD2456" s="13">
        <f t="shared" si="544"/>
        <v>0.0880382554395</v>
      </c>
      <c r="AE2456" s="13">
        <f t="shared" si="545"/>
        <v>0.9119617445605</v>
      </c>
    </row>
    <row r="2457" spans="1:31">
      <c r="A2457" s="5" t="s">
        <v>4941</v>
      </c>
      <c r="B2457" s="5" t="s">
        <v>4942</v>
      </c>
      <c r="C2457" s="6">
        <v>0</v>
      </c>
      <c r="D2457" s="6">
        <v>0</v>
      </c>
      <c r="E2457" s="6">
        <v>0</v>
      </c>
      <c r="F2457" s="6">
        <v>0</v>
      </c>
      <c r="G2457" s="6">
        <v>3042972.6</v>
      </c>
      <c r="H2457" s="6">
        <v>0</v>
      </c>
      <c r="I2457" s="6">
        <v>0</v>
      </c>
      <c r="J2457" s="6">
        <v>0</v>
      </c>
      <c r="K2457" s="6">
        <v>1726873.73</v>
      </c>
      <c r="L2457" s="6">
        <v>132000000</v>
      </c>
      <c r="M2457" s="6">
        <v>195378661.97</v>
      </c>
      <c r="N2457" s="6">
        <v>0</v>
      </c>
      <c r="O2457" s="6">
        <v>0</v>
      </c>
      <c r="P2457" s="6">
        <v>36890880.6</v>
      </c>
      <c r="Q2457" s="6">
        <v>267362561.9</v>
      </c>
      <c r="R2457" s="8">
        <f t="shared" si="532"/>
        <v>4769846.33</v>
      </c>
      <c r="S2457" s="8">
        <f t="shared" si="533"/>
        <v>631632104.47</v>
      </c>
      <c r="T2457" s="8">
        <f t="shared" si="534"/>
        <v>636401950.8</v>
      </c>
      <c r="U2457" s="8">
        <f t="shared" si="535"/>
        <v>3042972.6</v>
      </c>
      <c r="V2457" s="8">
        <f t="shared" si="536"/>
        <v>1726873.73</v>
      </c>
      <c r="W2457" s="8">
        <f t="shared" si="537"/>
        <v>3042972.6</v>
      </c>
      <c r="X2457" s="8">
        <f t="shared" si="538"/>
        <v>633358978.2</v>
      </c>
      <c r="Y2457" s="13">
        <f t="shared" si="539"/>
        <v>0.00749502154103076</v>
      </c>
      <c r="Z2457" s="13">
        <f t="shared" si="540"/>
        <v>0.992504978458969</v>
      </c>
      <c r="AA2457" s="13">
        <f t="shared" si="541"/>
        <v>1.00755162110387</v>
      </c>
      <c r="AB2457" s="13">
        <f t="shared" si="542"/>
        <v>0.637960300913929</v>
      </c>
      <c r="AC2457" s="13">
        <f t="shared" si="543"/>
        <v>0.362039699086071</v>
      </c>
      <c r="AD2457" s="13">
        <f t="shared" si="544"/>
        <v>0.00478152619767237</v>
      </c>
      <c r="AE2457" s="13">
        <f t="shared" si="545"/>
        <v>0.995218473802328</v>
      </c>
    </row>
    <row r="2458" spans="1:31">
      <c r="A2458" s="5" t="s">
        <v>4943</v>
      </c>
      <c r="B2458" s="5" t="s">
        <v>4944</v>
      </c>
      <c r="C2458" s="6">
        <v>0</v>
      </c>
      <c r="D2458" s="6">
        <v>0</v>
      </c>
      <c r="E2458" s="6">
        <v>0</v>
      </c>
      <c r="F2458" s="6">
        <v>0</v>
      </c>
      <c r="G2458" s="6">
        <v>0</v>
      </c>
      <c r="H2458" s="6">
        <v>0</v>
      </c>
      <c r="I2458" s="6">
        <v>2394550377.93</v>
      </c>
      <c r="J2458" s="6">
        <v>0</v>
      </c>
      <c r="K2458" s="6">
        <v>31808948.87</v>
      </c>
      <c r="L2458" s="6">
        <v>2286971050</v>
      </c>
      <c r="M2458" s="6">
        <v>1908309232.92</v>
      </c>
      <c r="N2458" s="6">
        <v>154272768.67</v>
      </c>
      <c r="O2458" s="6">
        <v>0</v>
      </c>
      <c r="P2458" s="6">
        <v>448615874.63</v>
      </c>
      <c r="Q2458" s="6">
        <v>2973358664.06</v>
      </c>
      <c r="R2458" s="8">
        <f t="shared" si="532"/>
        <v>2426359326.8</v>
      </c>
      <c r="S2458" s="8">
        <f t="shared" si="533"/>
        <v>7462982052.94</v>
      </c>
      <c r="T2458" s="8">
        <f t="shared" si="534"/>
        <v>9889341379.74</v>
      </c>
      <c r="U2458" s="8">
        <f t="shared" si="535"/>
        <v>0</v>
      </c>
      <c r="V2458" s="8">
        <f t="shared" si="536"/>
        <v>2426359326.8</v>
      </c>
      <c r="W2458" s="8">
        <f t="shared" si="537"/>
        <v>0</v>
      </c>
      <c r="X2458" s="8">
        <f t="shared" si="538"/>
        <v>9889341379.74</v>
      </c>
      <c r="Y2458" s="13">
        <f t="shared" si="539"/>
        <v>0.245350952467958</v>
      </c>
      <c r="Z2458" s="13">
        <f t="shared" si="540"/>
        <v>0.754649047532042</v>
      </c>
      <c r="AA2458" s="13">
        <f t="shared" si="541"/>
        <v>1.32511927666289</v>
      </c>
      <c r="AB2458" s="13">
        <f t="shared" si="542"/>
        <v>0</v>
      </c>
      <c r="AC2458" s="13">
        <f t="shared" si="543"/>
        <v>1</v>
      </c>
      <c r="AD2458" s="13">
        <f t="shared" si="544"/>
        <v>0</v>
      </c>
      <c r="AE2458" s="13">
        <f t="shared" si="545"/>
        <v>1</v>
      </c>
    </row>
    <row r="2459" spans="1:31">
      <c r="A2459" s="5" t="s">
        <v>4945</v>
      </c>
      <c r="B2459" s="5" t="s">
        <v>4946</v>
      </c>
      <c r="C2459" s="6">
        <v>0</v>
      </c>
      <c r="D2459" s="6">
        <v>0</v>
      </c>
      <c r="E2459" s="6">
        <v>0</v>
      </c>
      <c r="F2459" s="6">
        <v>0</v>
      </c>
      <c r="G2459" s="6">
        <v>25156014.04</v>
      </c>
      <c r="H2459" s="6">
        <v>219219792.97</v>
      </c>
      <c r="I2459" s="6">
        <v>0</v>
      </c>
      <c r="J2459" s="6">
        <v>0</v>
      </c>
      <c r="K2459" s="6">
        <v>52349032.87</v>
      </c>
      <c r="L2459" s="6">
        <v>1138656366</v>
      </c>
      <c r="M2459" s="6">
        <v>694947950.48</v>
      </c>
      <c r="N2459" s="6">
        <v>4881968</v>
      </c>
      <c r="O2459" s="6">
        <v>0</v>
      </c>
      <c r="P2459" s="6">
        <v>9390005.14</v>
      </c>
      <c r="Q2459" s="6">
        <v>-969899834.05</v>
      </c>
      <c r="R2459" s="8">
        <f t="shared" si="532"/>
        <v>296724839.88</v>
      </c>
      <c r="S2459" s="8">
        <f t="shared" si="533"/>
        <v>868212519.57</v>
      </c>
      <c r="T2459" s="8">
        <f t="shared" si="534"/>
        <v>1164937359.45</v>
      </c>
      <c r="U2459" s="8">
        <f t="shared" si="535"/>
        <v>25156014.04</v>
      </c>
      <c r="V2459" s="8">
        <f t="shared" si="536"/>
        <v>271568825.84</v>
      </c>
      <c r="W2459" s="8">
        <f t="shared" si="537"/>
        <v>25156014.04</v>
      </c>
      <c r="X2459" s="8">
        <f t="shared" si="538"/>
        <v>1139781345.41</v>
      </c>
      <c r="Y2459" s="13">
        <f t="shared" si="539"/>
        <v>0.254713128970378</v>
      </c>
      <c r="Z2459" s="13">
        <f t="shared" si="540"/>
        <v>0.745286871029621</v>
      </c>
      <c r="AA2459" s="13">
        <f t="shared" si="541"/>
        <v>1.34176521668561</v>
      </c>
      <c r="AB2459" s="13">
        <f t="shared" si="542"/>
        <v>0.0847789286875122</v>
      </c>
      <c r="AC2459" s="13">
        <f t="shared" si="543"/>
        <v>0.915221071312488</v>
      </c>
      <c r="AD2459" s="13">
        <f t="shared" si="544"/>
        <v>0.0215943061967528</v>
      </c>
      <c r="AE2459" s="13">
        <f t="shared" si="545"/>
        <v>0.978405693803247</v>
      </c>
    </row>
    <row r="2460" spans="1:31">
      <c r="A2460" s="5" t="s">
        <v>4947</v>
      </c>
      <c r="B2460" s="5" t="s">
        <v>4948</v>
      </c>
      <c r="C2460" s="6">
        <v>0</v>
      </c>
      <c r="D2460" s="6">
        <v>0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0</v>
      </c>
      <c r="K2460" s="6">
        <v>65284858.48</v>
      </c>
      <c r="L2460" s="6">
        <v>919463954</v>
      </c>
      <c r="M2460" s="6">
        <v>1984055634.9</v>
      </c>
      <c r="N2460" s="6">
        <v>0</v>
      </c>
      <c r="O2460" s="6">
        <v>-814826.95</v>
      </c>
      <c r="P2460" s="6">
        <v>460659311.53</v>
      </c>
      <c r="Q2460" s="6">
        <v>2956138112.22</v>
      </c>
      <c r="R2460" s="8">
        <f t="shared" si="532"/>
        <v>65284858.48</v>
      </c>
      <c r="S2460" s="8">
        <f t="shared" si="533"/>
        <v>6319502185.7</v>
      </c>
      <c r="T2460" s="8">
        <f t="shared" si="534"/>
        <v>6384787044.18</v>
      </c>
      <c r="U2460" s="8">
        <f t="shared" si="535"/>
        <v>0</v>
      </c>
      <c r="V2460" s="8">
        <f t="shared" si="536"/>
        <v>65284858.48</v>
      </c>
      <c r="W2460" s="8">
        <f t="shared" si="537"/>
        <v>0</v>
      </c>
      <c r="X2460" s="8">
        <f t="shared" si="538"/>
        <v>6384787044.18</v>
      </c>
      <c r="Y2460" s="13">
        <f t="shared" si="539"/>
        <v>0.0102250643644426</v>
      </c>
      <c r="Z2460" s="13">
        <f t="shared" si="540"/>
        <v>0.989774935635557</v>
      </c>
      <c r="AA2460" s="13">
        <f t="shared" si="541"/>
        <v>1.01033069640006</v>
      </c>
      <c r="AB2460" s="13">
        <f t="shared" si="542"/>
        <v>0</v>
      </c>
      <c r="AC2460" s="13">
        <f t="shared" si="543"/>
        <v>1</v>
      </c>
      <c r="AD2460" s="13">
        <f t="shared" si="544"/>
        <v>0</v>
      </c>
      <c r="AE2460" s="13">
        <f t="shared" si="545"/>
        <v>1</v>
      </c>
    </row>
    <row r="2461" spans="1:31">
      <c r="A2461" s="5" t="s">
        <v>4949</v>
      </c>
      <c r="B2461" s="5" t="s">
        <v>4950</v>
      </c>
      <c r="C2461" s="6">
        <v>0</v>
      </c>
      <c r="D2461" s="6">
        <v>0</v>
      </c>
      <c r="E2461" s="6">
        <v>0</v>
      </c>
      <c r="F2461" s="6">
        <v>0</v>
      </c>
      <c r="G2461" s="6">
        <v>143771.3</v>
      </c>
      <c r="H2461" s="6">
        <v>0</v>
      </c>
      <c r="I2461" s="6">
        <v>0</v>
      </c>
      <c r="J2461" s="6">
        <v>0</v>
      </c>
      <c r="K2461" s="6">
        <v>70137790.8</v>
      </c>
      <c r="L2461" s="6">
        <v>107871000</v>
      </c>
      <c r="M2461" s="6">
        <v>235404621.96</v>
      </c>
      <c r="N2461" s="6">
        <v>42470606.73</v>
      </c>
      <c r="O2461" s="6">
        <v>0</v>
      </c>
      <c r="P2461" s="6">
        <v>54173250</v>
      </c>
      <c r="Q2461" s="6">
        <v>236533626.08</v>
      </c>
      <c r="R2461" s="8">
        <f t="shared" si="532"/>
        <v>70281562.1</v>
      </c>
      <c r="S2461" s="8">
        <f t="shared" si="533"/>
        <v>591511891.31</v>
      </c>
      <c r="T2461" s="8">
        <f t="shared" si="534"/>
        <v>661793453.41</v>
      </c>
      <c r="U2461" s="8">
        <f t="shared" si="535"/>
        <v>143771.3</v>
      </c>
      <c r="V2461" s="8">
        <f t="shared" si="536"/>
        <v>70137790.8</v>
      </c>
      <c r="W2461" s="8">
        <f t="shared" si="537"/>
        <v>143771.3</v>
      </c>
      <c r="X2461" s="8">
        <f t="shared" si="538"/>
        <v>661649682.11</v>
      </c>
      <c r="Y2461" s="13">
        <f t="shared" si="539"/>
        <v>0.10619863605157</v>
      </c>
      <c r="Z2461" s="13">
        <f t="shared" si="540"/>
        <v>0.89380136394843</v>
      </c>
      <c r="AA2461" s="13">
        <f t="shared" si="541"/>
        <v>1.1188168203083</v>
      </c>
      <c r="AB2461" s="13">
        <f t="shared" si="542"/>
        <v>0.00204564747430393</v>
      </c>
      <c r="AC2461" s="13">
        <f t="shared" si="543"/>
        <v>0.997954352525696</v>
      </c>
      <c r="AD2461" s="13">
        <f t="shared" si="544"/>
        <v>0.000217244971613416</v>
      </c>
      <c r="AE2461" s="13">
        <f t="shared" si="545"/>
        <v>0.999782755028386</v>
      </c>
    </row>
    <row r="2462" spans="1:31">
      <c r="A2462" s="5" t="s">
        <v>4951</v>
      </c>
      <c r="B2462" s="5" t="s">
        <v>4952</v>
      </c>
      <c r="C2462" s="6">
        <v>0</v>
      </c>
      <c r="D2462" s="6">
        <v>0</v>
      </c>
      <c r="E2462" s="6">
        <v>0</v>
      </c>
      <c r="F2462" s="6">
        <v>0</v>
      </c>
      <c r="G2462" s="6">
        <v>0</v>
      </c>
      <c r="H2462" s="6">
        <v>0</v>
      </c>
      <c r="I2462" s="6">
        <v>0</v>
      </c>
      <c r="J2462" s="6">
        <v>0</v>
      </c>
      <c r="K2462" s="6">
        <v>0</v>
      </c>
      <c r="L2462" s="6">
        <v>3964012846</v>
      </c>
      <c r="M2462" s="6">
        <v>4111493528.32</v>
      </c>
      <c r="N2462" s="6">
        <v>0</v>
      </c>
      <c r="O2462" s="6">
        <v>200066349.35</v>
      </c>
      <c r="P2462" s="6">
        <v>441922743.88</v>
      </c>
      <c r="Q2462" s="6">
        <v>3031732474.82</v>
      </c>
      <c r="R2462" s="8">
        <f t="shared" si="532"/>
        <v>0</v>
      </c>
      <c r="S2462" s="8">
        <f t="shared" si="533"/>
        <v>11749227942.37</v>
      </c>
      <c r="T2462" s="8">
        <f t="shared" si="534"/>
        <v>11749227942.37</v>
      </c>
      <c r="U2462" s="8">
        <f t="shared" si="535"/>
        <v>0</v>
      </c>
      <c r="V2462" s="8">
        <f t="shared" si="536"/>
        <v>0</v>
      </c>
      <c r="W2462" s="8">
        <f t="shared" si="537"/>
        <v>0</v>
      </c>
      <c r="X2462" s="8">
        <f t="shared" si="538"/>
        <v>11749227942.37</v>
      </c>
      <c r="Y2462" s="13">
        <f t="shared" si="539"/>
        <v>0</v>
      </c>
      <c r="Z2462" s="13">
        <f t="shared" si="540"/>
        <v>1</v>
      </c>
      <c r="AA2462" s="13">
        <f t="shared" si="541"/>
        <v>1</v>
      </c>
      <c r="AB2462" s="13" t="e">
        <f t="shared" si="542"/>
        <v>#DIV/0!</v>
      </c>
      <c r="AC2462" s="13" t="e">
        <f t="shared" si="543"/>
        <v>#DIV/0!</v>
      </c>
      <c r="AD2462" s="13">
        <f t="shared" si="544"/>
        <v>0</v>
      </c>
      <c r="AE2462" s="13">
        <f t="shared" si="545"/>
        <v>1</v>
      </c>
    </row>
    <row r="2463" spans="1:31">
      <c r="A2463" s="5" t="s">
        <v>4953</v>
      </c>
      <c r="B2463" s="5" t="s">
        <v>4954</v>
      </c>
      <c r="C2463" s="6">
        <v>0</v>
      </c>
      <c r="D2463" s="6">
        <v>0</v>
      </c>
      <c r="E2463" s="6">
        <v>0</v>
      </c>
      <c r="F2463" s="6">
        <v>0</v>
      </c>
      <c r="G2463" s="6">
        <v>24584916.3</v>
      </c>
      <c r="H2463" s="6">
        <v>0</v>
      </c>
      <c r="I2463" s="6">
        <v>0</v>
      </c>
      <c r="J2463" s="6">
        <v>0</v>
      </c>
      <c r="K2463" s="6">
        <v>97782373.82</v>
      </c>
      <c r="L2463" s="6">
        <v>1931780892</v>
      </c>
      <c r="M2463" s="6">
        <v>1419703029.24</v>
      </c>
      <c r="N2463" s="6">
        <v>0</v>
      </c>
      <c r="O2463" s="6">
        <v>0</v>
      </c>
      <c r="P2463" s="6">
        <v>33035032.64</v>
      </c>
      <c r="Q2463" s="6">
        <v>-345511247.59</v>
      </c>
      <c r="R2463" s="8">
        <f t="shared" si="532"/>
        <v>122367290.12</v>
      </c>
      <c r="S2463" s="8">
        <f t="shared" si="533"/>
        <v>3039007706.29</v>
      </c>
      <c r="T2463" s="8">
        <f t="shared" si="534"/>
        <v>3161374996.41</v>
      </c>
      <c r="U2463" s="8">
        <f t="shared" si="535"/>
        <v>24584916.3</v>
      </c>
      <c r="V2463" s="8">
        <f t="shared" si="536"/>
        <v>97782373.82</v>
      </c>
      <c r="W2463" s="8">
        <f t="shared" si="537"/>
        <v>24584916.3</v>
      </c>
      <c r="X2463" s="8">
        <f t="shared" si="538"/>
        <v>3136790080.11</v>
      </c>
      <c r="Y2463" s="13">
        <f t="shared" si="539"/>
        <v>0.0387069835938344</v>
      </c>
      <c r="Z2463" s="13">
        <f t="shared" si="540"/>
        <v>0.961293016406166</v>
      </c>
      <c r="AA2463" s="13">
        <f t="shared" si="541"/>
        <v>1.04026554123793</v>
      </c>
      <c r="AB2463" s="13">
        <f t="shared" si="542"/>
        <v>0.200910850243482</v>
      </c>
      <c r="AC2463" s="13">
        <f t="shared" si="543"/>
        <v>0.799089149756518</v>
      </c>
      <c r="AD2463" s="13">
        <f t="shared" si="544"/>
        <v>0.00777665298419776</v>
      </c>
      <c r="AE2463" s="13">
        <f t="shared" si="545"/>
        <v>0.992223347015802</v>
      </c>
    </row>
    <row r="2464" spans="1:31">
      <c r="A2464" s="5" t="s">
        <v>4955</v>
      </c>
      <c r="B2464" s="5" t="s">
        <v>4956</v>
      </c>
      <c r="C2464" s="6">
        <v>0</v>
      </c>
      <c r="D2464" s="6">
        <v>0</v>
      </c>
      <c r="E2464" s="6">
        <v>0</v>
      </c>
      <c r="F2464" s="6">
        <v>0</v>
      </c>
      <c r="G2464" s="6">
        <v>0</v>
      </c>
      <c r="H2464" s="6">
        <v>0</v>
      </c>
      <c r="I2464" s="6">
        <v>0</v>
      </c>
      <c r="J2464" s="6">
        <v>0</v>
      </c>
      <c r="K2464" s="6">
        <v>2975964.08</v>
      </c>
      <c r="L2464" s="6">
        <v>239471267</v>
      </c>
      <c r="M2464" s="6">
        <v>474063796.79</v>
      </c>
      <c r="N2464" s="6">
        <v>0</v>
      </c>
      <c r="O2464" s="6">
        <v>0</v>
      </c>
      <c r="P2464" s="6">
        <v>45898527.36</v>
      </c>
      <c r="Q2464" s="6">
        <v>-75484159.64</v>
      </c>
      <c r="R2464" s="8">
        <f t="shared" si="532"/>
        <v>2975964.08</v>
      </c>
      <c r="S2464" s="8">
        <f t="shared" si="533"/>
        <v>683949431.51</v>
      </c>
      <c r="T2464" s="8">
        <f t="shared" si="534"/>
        <v>686925395.59</v>
      </c>
      <c r="U2464" s="8">
        <f t="shared" si="535"/>
        <v>0</v>
      </c>
      <c r="V2464" s="8">
        <f t="shared" si="536"/>
        <v>2975964.08</v>
      </c>
      <c r="W2464" s="8">
        <f t="shared" si="537"/>
        <v>0</v>
      </c>
      <c r="X2464" s="8">
        <f t="shared" si="538"/>
        <v>686925395.59</v>
      </c>
      <c r="Y2464" s="13">
        <f t="shared" si="539"/>
        <v>0.00433229590739464</v>
      </c>
      <c r="Z2464" s="13">
        <f t="shared" si="540"/>
        <v>0.995667704092605</v>
      </c>
      <c r="AA2464" s="13">
        <f t="shared" si="541"/>
        <v>1.00435114636097</v>
      </c>
      <c r="AB2464" s="13">
        <f t="shared" si="542"/>
        <v>0</v>
      </c>
      <c r="AC2464" s="13">
        <f t="shared" si="543"/>
        <v>1</v>
      </c>
      <c r="AD2464" s="13">
        <f t="shared" si="544"/>
        <v>0</v>
      </c>
      <c r="AE2464" s="13">
        <f t="shared" si="545"/>
        <v>1</v>
      </c>
    </row>
    <row r="2465" spans="1:31">
      <c r="A2465" s="5" t="s">
        <v>4957</v>
      </c>
      <c r="B2465" s="5" t="s">
        <v>4958</v>
      </c>
      <c r="C2465" s="6">
        <v>0</v>
      </c>
      <c r="D2465" s="6">
        <v>0</v>
      </c>
      <c r="E2465" s="6">
        <v>0</v>
      </c>
      <c r="F2465" s="6">
        <v>0</v>
      </c>
      <c r="G2465" s="6">
        <v>0</v>
      </c>
      <c r="H2465" s="6">
        <v>0</v>
      </c>
      <c r="I2465" s="6">
        <v>0</v>
      </c>
      <c r="J2465" s="6">
        <v>0</v>
      </c>
      <c r="K2465" s="6">
        <v>2955263.85</v>
      </c>
      <c r="L2465" s="6">
        <v>100000000</v>
      </c>
      <c r="M2465" s="6">
        <v>205260049.24</v>
      </c>
      <c r="N2465" s="6">
        <v>0</v>
      </c>
      <c r="O2465" s="6">
        <v>0</v>
      </c>
      <c r="P2465" s="6">
        <v>8621954.96</v>
      </c>
      <c r="Q2465" s="6">
        <v>120888029.68</v>
      </c>
      <c r="R2465" s="8">
        <f t="shared" si="532"/>
        <v>2955263.85</v>
      </c>
      <c r="S2465" s="8">
        <f t="shared" si="533"/>
        <v>434770033.88</v>
      </c>
      <c r="T2465" s="8">
        <f t="shared" si="534"/>
        <v>437725297.73</v>
      </c>
      <c r="U2465" s="8">
        <f t="shared" si="535"/>
        <v>0</v>
      </c>
      <c r="V2465" s="8">
        <f t="shared" si="536"/>
        <v>2955263.85</v>
      </c>
      <c r="W2465" s="8">
        <f t="shared" si="537"/>
        <v>0</v>
      </c>
      <c r="X2465" s="8">
        <f t="shared" si="538"/>
        <v>437725297.73</v>
      </c>
      <c r="Y2465" s="13">
        <f t="shared" si="539"/>
        <v>0.00675141205072155</v>
      </c>
      <c r="Z2465" s="13">
        <f t="shared" si="540"/>
        <v>0.993248587949278</v>
      </c>
      <c r="AA2465" s="13">
        <f t="shared" si="541"/>
        <v>1.00679730344713</v>
      </c>
      <c r="AB2465" s="13">
        <f t="shared" si="542"/>
        <v>0</v>
      </c>
      <c r="AC2465" s="13">
        <f t="shared" si="543"/>
        <v>1</v>
      </c>
      <c r="AD2465" s="13">
        <f t="shared" si="544"/>
        <v>0</v>
      </c>
      <c r="AE2465" s="13">
        <f t="shared" si="545"/>
        <v>1</v>
      </c>
    </row>
    <row r="2466" spans="1:31">
      <c r="A2466" s="5" t="s">
        <v>4959</v>
      </c>
      <c r="B2466" s="5" t="s">
        <v>4960</v>
      </c>
      <c r="C2466" s="6">
        <v>0</v>
      </c>
      <c r="D2466" s="6">
        <v>465408000</v>
      </c>
      <c r="E2466" s="6">
        <v>0</v>
      </c>
      <c r="F2466" s="6">
        <v>0</v>
      </c>
      <c r="G2466" s="6">
        <v>0</v>
      </c>
      <c r="H2466" s="6">
        <v>0</v>
      </c>
      <c r="I2466" s="6">
        <v>3667639000</v>
      </c>
      <c r="J2466" s="6">
        <v>0</v>
      </c>
      <c r="K2466" s="6">
        <v>0</v>
      </c>
      <c r="L2466" s="6">
        <v>2172009000</v>
      </c>
      <c r="M2466" s="6">
        <v>924673000</v>
      </c>
      <c r="N2466" s="6">
        <v>0</v>
      </c>
      <c r="O2466" s="6">
        <v>67852000</v>
      </c>
      <c r="P2466" s="6">
        <v>3734869000</v>
      </c>
      <c r="Q2466" s="6">
        <v>3151211000</v>
      </c>
      <c r="R2466" s="8">
        <f t="shared" si="532"/>
        <v>4133047000</v>
      </c>
      <c r="S2466" s="8">
        <f t="shared" si="533"/>
        <v>10050614000</v>
      </c>
      <c r="T2466" s="8">
        <f t="shared" si="534"/>
        <v>14183661000</v>
      </c>
      <c r="U2466" s="8">
        <f t="shared" si="535"/>
        <v>465408000</v>
      </c>
      <c r="V2466" s="8">
        <f t="shared" si="536"/>
        <v>3667639000</v>
      </c>
      <c r="W2466" s="8">
        <f t="shared" si="537"/>
        <v>465408000</v>
      </c>
      <c r="X2466" s="8">
        <f t="shared" si="538"/>
        <v>13718253000</v>
      </c>
      <c r="Y2466" s="13">
        <f t="shared" si="539"/>
        <v>0.29139493675152</v>
      </c>
      <c r="Z2466" s="13">
        <f t="shared" si="540"/>
        <v>0.70860506324848</v>
      </c>
      <c r="AA2466" s="13">
        <f t="shared" si="541"/>
        <v>1.4112233342162</v>
      </c>
      <c r="AB2466" s="13">
        <f t="shared" si="542"/>
        <v>0.112606510402616</v>
      </c>
      <c r="AC2466" s="13">
        <f t="shared" si="543"/>
        <v>0.887393489597384</v>
      </c>
      <c r="AD2466" s="13">
        <f t="shared" si="544"/>
        <v>0.0328129669765796</v>
      </c>
      <c r="AE2466" s="13">
        <f t="shared" si="545"/>
        <v>0.96718703302342</v>
      </c>
    </row>
    <row r="2467" spans="1:31">
      <c r="A2467" s="5" t="s">
        <v>4961</v>
      </c>
      <c r="B2467" s="5" t="s">
        <v>4962</v>
      </c>
      <c r="C2467" s="6">
        <v>0</v>
      </c>
      <c r="D2467" s="6">
        <v>0</v>
      </c>
      <c r="E2467" s="6">
        <v>0</v>
      </c>
      <c r="F2467" s="6">
        <v>0</v>
      </c>
      <c r="G2467" s="6">
        <v>17797938.12</v>
      </c>
      <c r="H2467" s="6">
        <v>0</v>
      </c>
      <c r="I2467" s="6">
        <v>0</v>
      </c>
      <c r="J2467" s="6">
        <v>0</v>
      </c>
      <c r="K2467" s="6">
        <v>38281582.18</v>
      </c>
      <c r="L2467" s="6">
        <v>133340000</v>
      </c>
      <c r="M2467" s="6">
        <v>160810942.5</v>
      </c>
      <c r="N2467" s="6">
        <v>0</v>
      </c>
      <c r="O2467" s="6">
        <v>0</v>
      </c>
      <c r="P2467" s="6">
        <v>44798994.44</v>
      </c>
      <c r="Q2467" s="6">
        <v>305204972.52</v>
      </c>
      <c r="R2467" s="8">
        <f t="shared" si="532"/>
        <v>56079520.3</v>
      </c>
      <c r="S2467" s="8">
        <f t="shared" si="533"/>
        <v>644154909.46</v>
      </c>
      <c r="T2467" s="8">
        <f t="shared" si="534"/>
        <v>700234429.76</v>
      </c>
      <c r="U2467" s="8">
        <f t="shared" si="535"/>
        <v>17797938.12</v>
      </c>
      <c r="V2467" s="8">
        <f t="shared" si="536"/>
        <v>38281582.18</v>
      </c>
      <c r="W2467" s="8">
        <f t="shared" si="537"/>
        <v>17797938.12</v>
      </c>
      <c r="X2467" s="8">
        <f t="shared" si="538"/>
        <v>682436491.64</v>
      </c>
      <c r="Y2467" s="13">
        <f t="shared" si="539"/>
        <v>0.0800867793936108</v>
      </c>
      <c r="Z2467" s="13">
        <f t="shared" si="540"/>
        <v>0.919913220606389</v>
      </c>
      <c r="AA2467" s="13">
        <f t="shared" si="541"/>
        <v>1.08705905904996</v>
      </c>
      <c r="AB2467" s="13">
        <f t="shared" si="542"/>
        <v>0.317369656958353</v>
      </c>
      <c r="AC2467" s="13">
        <f t="shared" si="543"/>
        <v>0.682630343041647</v>
      </c>
      <c r="AD2467" s="13">
        <f t="shared" si="544"/>
        <v>0.0254171137030496</v>
      </c>
      <c r="AE2467" s="13">
        <f t="shared" si="545"/>
        <v>0.97458288629695</v>
      </c>
    </row>
    <row r="2468" spans="1:31">
      <c r="A2468" s="5" t="s">
        <v>4963</v>
      </c>
      <c r="B2468" s="5" t="s">
        <v>4964</v>
      </c>
      <c r="C2468" s="6">
        <v>0</v>
      </c>
      <c r="D2468" s="6">
        <v>0</v>
      </c>
      <c r="E2468" s="6">
        <v>0</v>
      </c>
      <c r="F2468" s="6">
        <v>0</v>
      </c>
      <c r="G2468" s="6">
        <v>2382335</v>
      </c>
      <c r="H2468" s="6">
        <v>61406891.37</v>
      </c>
      <c r="I2468" s="6">
        <v>0</v>
      </c>
      <c r="J2468" s="6">
        <v>0</v>
      </c>
      <c r="K2468" s="6">
        <v>74360.9</v>
      </c>
      <c r="L2468" s="6">
        <v>213641550</v>
      </c>
      <c r="M2468" s="6">
        <v>170717166.4</v>
      </c>
      <c r="N2468" s="6">
        <v>0</v>
      </c>
      <c r="O2468" s="6">
        <v>477793.1</v>
      </c>
      <c r="P2468" s="6">
        <v>46111128.83</v>
      </c>
      <c r="Q2468" s="6">
        <v>364720880.58</v>
      </c>
      <c r="R2468" s="8">
        <f t="shared" si="532"/>
        <v>63863587.27</v>
      </c>
      <c r="S2468" s="8">
        <f t="shared" si="533"/>
        <v>795668518.91</v>
      </c>
      <c r="T2468" s="8">
        <f t="shared" si="534"/>
        <v>859532106.18</v>
      </c>
      <c r="U2468" s="8">
        <f t="shared" si="535"/>
        <v>2382335</v>
      </c>
      <c r="V2468" s="8">
        <f t="shared" si="536"/>
        <v>61481252.27</v>
      </c>
      <c r="W2468" s="8">
        <f t="shared" si="537"/>
        <v>2382335</v>
      </c>
      <c r="X2468" s="8">
        <f t="shared" si="538"/>
        <v>857149771.18</v>
      </c>
      <c r="Y2468" s="13">
        <f t="shared" si="539"/>
        <v>0.0743004092701407</v>
      </c>
      <c r="Z2468" s="13">
        <f t="shared" si="540"/>
        <v>0.925699590729859</v>
      </c>
      <c r="AA2468" s="13">
        <f t="shared" si="541"/>
        <v>1.08026406192052</v>
      </c>
      <c r="AB2468" s="13">
        <f t="shared" si="542"/>
        <v>0.0373034948683364</v>
      </c>
      <c r="AC2468" s="13">
        <f t="shared" si="543"/>
        <v>0.962696505131664</v>
      </c>
      <c r="AD2468" s="13">
        <f t="shared" si="544"/>
        <v>0.00277166493592399</v>
      </c>
      <c r="AE2468" s="13">
        <f t="shared" si="545"/>
        <v>0.997228335064076</v>
      </c>
    </row>
    <row r="2469" spans="1:31">
      <c r="A2469" s="5" t="s">
        <v>4965</v>
      </c>
      <c r="B2469" s="5" t="s">
        <v>4966</v>
      </c>
      <c r="C2469" s="6">
        <v>0</v>
      </c>
      <c r="D2469" s="6">
        <v>0</v>
      </c>
      <c r="E2469" s="6">
        <v>0</v>
      </c>
      <c r="F2469" s="6">
        <v>0</v>
      </c>
      <c r="G2469" s="6">
        <v>126167000</v>
      </c>
      <c r="H2469" s="6">
        <v>331442277.78</v>
      </c>
      <c r="I2469" s="6">
        <v>0</v>
      </c>
      <c r="J2469" s="6">
        <v>0</v>
      </c>
      <c r="K2469" s="6">
        <v>115255386.53</v>
      </c>
      <c r="L2469" s="6">
        <v>2432519168</v>
      </c>
      <c r="M2469" s="6">
        <v>1314183532.67</v>
      </c>
      <c r="N2469" s="6">
        <v>563511112.78</v>
      </c>
      <c r="O2469" s="6">
        <v>0</v>
      </c>
      <c r="P2469" s="6">
        <v>474287102.36</v>
      </c>
      <c r="Q2469" s="6">
        <v>2539067741.27</v>
      </c>
      <c r="R2469" s="8">
        <f t="shared" si="532"/>
        <v>572864664.31</v>
      </c>
      <c r="S2469" s="8">
        <f t="shared" si="533"/>
        <v>6196546431.52</v>
      </c>
      <c r="T2469" s="8">
        <f t="shared" si="534"/>
        <v>6769411095.83</v>
      </c>
      <c r="U2469" s="8">
        <f t="shared" si="535"/>
        <v>126167000</v>
      </c>
      <c r="V2469" s="8">
        <f t="shared" si="536"/>
        <v>446697664.31</v>
      </c>
      <c r="W2469" s="8">
        <f t="shared" si="537"/>
        <v>126167000</v>
      </c>
      <c r="X2469" s="8">
        <f t="shared" si="538"/>
        <v>6643244095.83</v>
      </c>
      <c r="Y2469" s="13">
        <f t="shared" si="539"/>
        <v>0.084625480148914</v>
      </c>
      <c r="Z2469" s="13">
        <f t="shared" si="540"/>
        <v>0.915374519851086</v>
      </c>
      <c r="AA2469" s="13">
        <f t="shared" si="541"/>
        <v>1.09244902311972</v>
      </c>
      <c r="AB2469" s="13">
        <f t="shared" si="542"/>
        <v>0.220238754212506</v>
      </c>
      <c r="AC2469" s="13">
        <f t="shared" si="543"/>
        <v>0.779761245787494</v>
      </c>
      <c r="AD2469" s="13">
        <f t="shared" si="544"/>
        <v>0.018637810322632</v>
      </c>
      <c r="AE2469" s="13">
        <f t="shared" si="545"/>
        <v>0.981362189677368</v>
      </c>
    </row>
    <row r="2470" spans="1:31">
      <c r="A2470" s="5" t="s">
        <v>4967</v>
      </c>
      <c r="B2470" s="5" t="s">
        <v>4968</v>
      </c>
      <c r="C2470" s="6">
        <v>0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6">
        <v>5752814.76</v>
      </c>
      <c r="L2470" s="6">
        <v>595340230</v>
      </c>
      <c r="M2470" s="6">
        <v>487998131.16</v>
      </c>
      <c r="N2470" s="6">
        <v>0</v>
      </c>
      <c r="O2470" s="6">
        <v>0</v>
      </c>
      <c r="P2470" s="6">
        <v>321768154.77</v>
      </c>
      <c r="Q2470" s="6">
        <v>1704437233.58</v>
      </c>
      <c r="R2470" s="8">
        <f t="shared" si="532"/>
        <v>5752814.76</v>
      </c>
      <c r="S2470" s="8">
        <f t="shared" si="533"/>
        <v>3109543749.51</v>
      </c>
      <c r="T2470" s="8">
        <f t="shared" si="534"/>
        <v>3115296564.27</v>
      </c>
      <c r="U2470" s="8">
        <f t="shared" si="535"/>
        <v>0</v>
      </c>
      <c r="V2470" s="8">
        <f t="shared" si="536"/>
        <v>5752814.76</v>
      </c>
      <c r="W2470" s="8">
        <f t="shared" si="537"/>
        <v>0</v>
      </c>
      <c r="X2470" s="8">
        <f t="shared" si="538"/>
        <v>3115296564.27</v>
      </c>
      <c r="Y2470" s="13">
        <f t="shared" si="539"/>
        <v>0.00184663470758459</v>
      </c>
      <c r="Z2470" s="13">
        <f t="shared" si="540"/>
        <v>0.998153365292415</v>
      </c>
      <c r="AA2470" s="13">
        <f t="shared" si="541"/>
        <v>1.00185005107611</v>
      </c>
      <c r="AB2470" s="13">
        <f t="shared" si="542"/>
        <v>0</v>
      </c>
      <c r="AC2470" s="13">
        <f t="shared" si="543"/>
        <v>1</v>
      </c>
      <c r="AD2470" s="13">
        <f t="shared" si="544"/>
        <v>0</v>
      </c>
      <c r="AE2470" s="13">
        <f t="shared" si="545"/>
        <v>1</v>
      </c>
    </row>
    <row r="2471" spans="1:31">
      <c r="A2471" s="5" t="s">
        <v>4969</v>
      </c>
      <c r="B2471" s="5" t="s">
        <v>4970</v>
      </c>
      <c r="C2471" s="6">
        <v>0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0</v>
      </c>
      <c r="K2471" s="6">
        <v>7027487.67</v>
      </c>
      <c r="L2471" s="6">
        <v>303087602</v>
      </c>
      <c r="M2471" s="6">
        <v>1878568841.02</v>
      </c>
      <c r="N2471" s="6">
        <v>0</v>
      </c>
      <c r="O2471" s="6">
        <v>0</v>
      </c>
      <c r="P2471" s="6">
        <v>120357683.84</v>
      </c>
      <c r="Q2471" s="6">
        <v>516798195.89</v>
      </c>
      <c r="R2471" s="8">
        <f t="shared" si="532"/>
        <v>7027487.67</v>
      </c>
      <c r="S2471" s="8">
        <f t="shared" si="533"/>
        <v>2818812322.75</v>
      </c>
      <c r="T2471" s="8">
        <f t="shared" si="534"/>
        <v>2825839810.42</v>
      </c>
      <c r="U2471" s="8">
        <f t="shared" si="535"/>
        <v>0</v>
      </c>
      <c r="V2471" s="8">
        <f t="shared" si="536"/>
        <v>7027487.67</v>
      </c>
      <c r="W2471" s="8">
        <f t="shared" si="537"/>
        <v>0</v>
      </c>
      <c r="X2471" s="8">
        <f t="shared" si="538"/>
        <v>2825839810.42</v>
      </c>
      <c r="Y2471" s="13">
        <f t="shared" si="539"/>
        <v>0.00248686696396832</v>
      </c>
      <c r="Z2471" s="13">
        <f t="shared" si="540"/>
        <v>0.997513133036032</v>
      </c>
      <c r="AA2471" s="13">
        <f t="shared" si="541"/>
        <v>1.00249306688966</v>
      </c>
      <c r="AB2471" s="13">
        <f t="shared" si="542"/>
        <v>0</v>
      </c>
      <c r="AC2471" s="13">
        <f t="shared" si="543"/>
        <v>1</v>
      </c>
      <c r="AD2471" s="13">
        <f t="shared" si="544"/>
        <v>0</v>
      </c>
      <c r="AE2471" s="13">
        <f t="shared" si="545"/>
        <v>1</v>
      </c>
    </row>
    <row r="2472" spans="1:31">
      <c r="A2472" s="5" t="s">
        <v>4971</v>
      </c>
      <c r="B2472" s="5" t="s">
        <v>4972</v>
      </c>
      <c r="C2472" s="6">
        <v>0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6">
        <v>9442436.78</v>
      </c>
      <c r="L2472" s="6">
        <v>244661118</v>
      </c>
      <c r="M2472" s="6">
        <v>3970135286.16</v>
      </c>
      <c r="N2472" s="6">
        <v>528766414.52</v>
      </c>
      <c r="O2472" s="6">
        <v>-4842384.57</v>
      </c>
      <c r="P2472" s="6">
        <v>68151608.92</v>
      </c>
      <c r="Q2472" s="6">
        <v>2831045074.28</v>
      </c>
      <c r="R2472" s="8">
        <f t="shared" si="532"/>
        <v>9442436.78</v>
      </c>
      <c r="S2472" s="8">
        <f t="shared" si="533"/>
        <v>6580384288.27</v>
      </c>
      <c r="T2472" s="8">
        <f t="shared" si="534"/>
        <v>6589826725.05</v>
      </c>
      <c r="U2472" s="8">
        <f t="shared" si="535"/>
        <v>0</v>
      </c>
      <c r="V2472" s="8">
        <f t="shared" si="536"/>
        <v>9442436.78</v>
      </c>
      <c r="W2472" s="8">
        <f t="shared" si="537"/>
        <v>0</v>
      </c>
      <c r="X2472" s="8">
        <f t="shared" si="538"/>
        <v>6589826725.05</v>
      </c>
      <c r="Y2472" s="13">
        <f t="shared" si="539"/>
        <v>0.0014328808895849</v>
      </c>
      <c r="Z2472" s="13">
        <f t="shared" si="540"/>
        <v>0.998567119110415</v>
      </c>
      <c r="AA2472" s="13">
        <f t="shared" si="541"/>
        <v>1.00143493698337</v>
      </c>
      <c r="AB2472" s="13">
        <f t="shared" si="542"/>
        <v>0</v>
      </c>
      <c r="AC2472" s="13">
        <f t="shared" si="543"/>
        <v>1</v>
      </c>
      <c r="AD2472" s="13">
        <f t="shared" si="544"/>
        <v>0</v>
      </c>
      <c r="AE2472" s="13">
        <f t="shared" si="545"/>
        <v>1</v>
      </c>
    </row>
    <row r="2473" spans="1:31">
      <c r="A2473" s="5" t="s">
        <v>4973</v>
      </c>
      <c r="B2473" s="5" t="s">
        <v>4974</v>
      </c>
      <c r="C2473" s="6">
        <v>0</v>
      </c>
      <c r="D2473" s="6">
        <v>0</v>
      </c>
      <c r="E2473" s="6">
        <v>130347434</v>
      </c>
      <c r="F2473" s="6">
        <v>0</v>
      </c>
      <c r="G2473" s="6">
        <v>1573485.9</v>
      </c>
      <c r="H2473" s="6">
        <v>0</v>
      </c>
      <c r="I2473" s="6">
        <v>0</v>
      </c>
      <c r="J2473" s="6">
        <v>0</v>
      </c>
      <c r="K2473" s="6">
        <v>31699352.46</v>
      </c>
      <c r="L2473" s="6">
        <v>415718940</v>
      </c>
      <c r="M2473" s="6">
        <v>180005059.01</v>
      </c>
      <c r="N2473" s="6">
        <v>0</v>
      </c>
      <c r="O2473" s="6">
        <v>3476475.98</v>
      </c>
      <c r="P2473" s="6">
        <v>170798351.19</v>
      </c>
      <c r="Q2473" s="6">
        <v>837238390.23</v>
      </c>
      <c r="R2473" s="8">
        <f t="shared" si="532"/>
        <v>163620272.36</v>
      </c>
      <c r="S2473" s="8">
        <f t="shared" si="533"/>
        <v>1607237216.41</v>
      </c>
      <c r="T2473" s="8">
        <f t="shared" si="534"/>
        <v>1770857488.77</v>
      </c>
      <c r="U2473" s="8">
        <f t="shared" si="535"/>
        <v>131920919.9</v>
      </c>
      <c r="V2473" s="8">
        <f t="shared" si="536"/>
        <v>31699352.46</v>
      </c>
      <c r="W2473" s="8">
        <f t="shared" si="537"/>
        <v>131920919.9</v>
      </c>
      <c r="X2473" s="8">
        <f t="shared" si="538"/>
        <v>1638936568.87</v>
      </c>
      <c r="Y2473" s="13">
        <f t="shared" si="539"/>
        <v>0.0923960699252243</v>
      </c>
      <c r="Z2473" s="13">
        <f t="shared" si="540"/>
        <v>0.907603930074776</v>
      </c>
      <c r="AA2473" s="13">
        <f t="shared" si="541"/>
        <v>1.10180219241405</v>
      </c>
      <c r="AB2473" s="13">
        <f t="shared" si="542"/>
        <v>0.806262683695731</v>
      </c>
      <c r="AC2473" s="13">
        <f t="shared" si="543"/>
        <v>0.193737316304269</v>
      </c>
      <c r="AD2473" s="13">
        <f t="shared" si="544"/>
        <v>0.0744955033008497</v>
      </c>
      <c r="AE2473" s="13">
        <f t="shared" si="545"/>
        <v>0.92550449669915</v>
      </c>
    </row>
    <row r="2474" spans="1:31">
      <c r="A2474" s="5" t="s">
        <v>4975</v>
      </c>
      <c r="B2474" s="5" t="s">
        <v>4976</v>
      </c>
      <c r="C2474" s="6">
        <v>0</v>
      </c>
      <c r="D2474" s="6">
        <v>0</v>
      </c>
      <c r="E2474" s="6">
        <v>0</v>
      </c>
      <c r="F2474" s="6">
        <v>0</v>
      </c>
      <c r="G2474" s="6">
        <v>82478.45</v>
      </c>
      <c r="H2474" s="6">
        <v>0</v>
      </c>
      <c r="I2474" s="6">
        <v>0</v>
      </c>
      <c r="J2474" s="6">
        <v>0</v>
      </c>
      <c r="K2474" s="6">
        <v>2683868.16</v>
      </c>
      <c r="L2474" s="6">
        <v>191190375</v>
      </c>
      <c r="M2474" s="6">
        <v>235370657.9</v>
      </c>
      <c r="N2474" s="6">
        <v>7645950</v>
      </c>
      <c r="O2474" s="6">
        <v>-51800.54</v>
      </c>
      <c r="P2474" s="6">
        <v>19855573.15</v>
      </c>
      <c r="Q2474" s="6">
        <v>251630887.65</v>
      </c>
      <c r="R2474" s="8">
        <f t="shared" si="532"/>
        <v>2766346.61</v>
      </c>
      <c r="S2474" s="8">
        <f t="shared" si="533"/>
        <v>690349743.16</v>
      </c>
      <c r="T2474" s="8">
        <f t="shared" si="534"/>
        <v>693116089.77</v>
      </c>
      <c r="U2474" s="8">
        <f t="shared" si="535"/>
        <v>82478.45</v>
      </c>
      <c r="V2474" s="8">
        <f t="shared" si="536"/>
        <v>2683868.16</v>
      </c>
      <c r="W2474" s="8">
        <f t="shared" si="537"/>
        <v>82478.45</v>
      </c>
      <c r="X2474" s="8">
        <f t="shared" si="538"/>
        <v>693033611.32</v>
      </c>
      <c r="Y2474" s="13">
        <f t="shared" si="539"/>
        <v>0.00399117355783498</v>
      </c>
      <c r="Z2474" s="13">
        <f t="shared" si="540"/>
        <v>0.996008826442165</v>
      </c>
      <c r="AA2474" s="13">
        <f t="shared" si="541"/>
        <v>1.00400716685623</v>
      </c>
      <c r="AB2474" s="13">
        <f t="shared" si="542"/>
        <v>0.0298149370371199</v>
      </c>
      <c r="AC2474" s="13">
        <f t="shared" si="543"/>
        <v>0.97018506296288</v>
      </c>
      <c r="AD2474" s="13">
        <f t="shared" si="544"/>
        <v>0.000118996588331068</v>
      </c>
      <c r="AE2474" s="13">
        <f t="shared" si="545"/>
        <v>0.999881003411669</v>
      </c>
    </row>
    <row r="2475" spans="1:31">
      <c r="A2475" s="5" t="s">
        <v>4977</v>
      </c>
      <c r="B2475" s="5" t="s">
        <v>4978</v>
      </c>
      <c r="C2475" s="6">
        <v>0</v>
      </c>
      <c r="D2475" s="6">
        <v>0</v>
      </c>
      <c r="E2475" s="6">
        <v>0</v>
      </c>
      <c r="F2475" s="6">
        <v>0</v>
      </c>
      <c r="G2475" s="6">
        <v>38024937.62</v>
      </c>
      <c r="H2475" s="6">
        <v>0</v>
      </c>
      <c r="I2475" s="6">
        <v>0</v>
      </c>
      <c r="J2475" s="6">
        <v>0</v>
      </c>
      <c r="K2475" s="6">
        <v>6598642.46</v>
      </c>
      <c r="L2475" s="6">
        <v>356400000</v>
      </c>
      <c r="M2475" s="6">
        <v>68827234.77</v>
      </c>
      <c r="N2475" s="6">
        <v>0</v>
      </c>
      <c r="O2475" s="6">
        <v>0</v>
      </c>
      <c r="P2475" s="6">
        <v>198312245.93</v>
      </c>
      <c r="Q2475" s="6">
        <v>-26709908.46</v>
      </c>
      <c r="R2475" s="8">
        <f t="shared" si="532"/>
        <v>44623580.08</v>
      </c>
      <c r="S2475" s="8">
        <f t="shared" si="533"/>
        <v>596829572.24</v>
      </c>
      <c r="T2475" s="8">
        <f t="shared" si="534"/>
        <v>641453152.32</v>
      </c>
      <c r="U2475" s="8">
        <f t="shared" si="535"/>
        <v>38024937.62</v>
      </c>
      <c r="V2475" s="8">
        <f t="shared" si="536"/>
        <v>6598642.46</v>
      </c>
      <c r="W2475" s="8">
        <f t="shared" si="537"/>
        <v>38024937.62</v>
      </c>
      <c r="X2475" s="8">
        <f t="shared" si="538"/>
        <v>603428214.7</v>
      </c>
      <c r="Y2475" s="13">
        <f t="shared" si="539"/>
        <v>0.0695663898736891</v>
      </c>
      <c r="Z2475" s="13">
        <f t="shared" si="540"/>
        <v>0.930433610126311</v>
      </c>
      <c r="AA2475" s="13">
        <f t="shared" si="541"/>
        <v>1.07476770950293</v>
      </c>
      <c r="AB2475" s="13">
        <f t="shared" si="542"/>
        <v>0.85212655622498</v>
      </c>
      <c r="AC2475" s="13">
        <f t="shared" si="543"/>
        <v>0.14787344377502</v>
      </c>
      <c r="AD2475" s="13">
        <f t="shared" si="544"/>
        <v>0.059279368232071</v>
      </c>
      <c r="AE2475" s="13">
        <f t="shared" si="545"/>
        <v>0.940720631767929</v>
      </c>
    </row>
    <row r="2476" spans="1:31">
      <c r="A2476" s="5" t="s">
        <v>4979</v>
      </c>
      <c r="B2476" s="5" t="s">
        <v>4980</v>
      </c>
      <c r="C2476" s="6">
        <v>0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6">
        <v>14876.72</v>
      </c>
      <c r="L2476" s="6">
        <v>160000000</v>
      </c>
      <c r="M2476" s="6">
        <v>34981085.98</v>
      </c>
      <c r="N2476" s="6">
        <v>0</v>
      </c>
      <c r="O2476" s="6">
        <v>0</v>
      </c>
      <c r="P2476" s="6">
        <v>44286062.31</v>
      </c>
      <c r="Q2476" s="6">
        <v>120540518.48</v>
      </c>
      <c r="R2476" s="8">
        <f t="shared" si="532"/>
        <v>14876.72</v>
      </c>
      <c r="S2476" s="8">
        <f t="shared" si="533"/>
        <v>359807666.77</v>
      </c>
      <c r="T2476" s="8">
        <f t="shared" si="534"/>
        <v>359822543.49</v>
      </c>
      <c r="U2476" s="8">
        <f t="shared" si="535"/>
        <v>0</v>
      </c>
      <c r="V2476" s="8">
        <f t="shared" si="536"/>
        <v>14876.72</v>
      </c>
      <c r="W2476" s="8">
        <f t="shared" si="537"/>
        <v>0</v>
      </c>
      <c r="X2476" s="8">
        <f t="shared" si="538"/>
        <v>359822543.49</v>
      </c>
      <c r="Y2476" s="13">
        <f t="shared" si="539"/>
        <v>4.13446024134768e-5</v>
      </c>
      <c r="Z2476" s="13">
        <f t="shared" si="540"/>
        <v>0.999958655397586</v>
      </c>
      <c r="AA2476" s="13">
        <f t="shared" si="541"/>
        <v>1.00004134631186</v>
      </c>
      <c r="AB2476" s="13">
        <f t="shared" si="542"/>
        <v>0</v>
      </c>
      <c r="AC2476" s="13">
        <f t="shared" si="543"/>
        <v>1</v>
      </c>
      <c r="AD2476" s="13">
        <f t="shared" si="544"/>
        <v>0</v>
      </c>
      <c r="AE2476" s="13">
        <f t="shared" si="545"/>
        <v>1</v>
      </c>
    </row>
    <row r="2477" spans="1:31">
      <c r="A2477" s="5" t="s">
        <v>4981</v>
      </c>
      <c r="B2477" s="5" t="s">
        <v>4982</v>
      </c>
      <c r="C2477" s="6">
        <v>0</v>
      </c>
      <c r="D2477" s="6">
        <v>6435717.77</v>
      </c>
      <c r="E2477" s="6">
        <v>0</v>
      </c>
      <c r="F2477" s="6">
        <v>0</v>
      </c>
      <c r="G2477" s="6">
        <v>0</v>
      </c>
      <c r="H2477" s="6">
        <v>0</v>
      </c>
      <c r="I2477" s="6">
        <v>8848920996.51</v>
      </c>
      <c r="J2477" s="6">
        <v>0</v>
      </c>
      <c r="K2477" s="6">
        <v>0</v>
      </c>
      <c r="L2477" s="6">
        <v>2340452915</v>
      </c>
      <c r="M2477" s="6">
        <v>5746127442.25</v>
      </c>
      <c r="N2477" s="6">
        <v>0</v>
      </c>
      <c r="O2477" s="6">
        <v>-75581701.76</v>
      </c>
      <c r="P2477" s="6">
        <v>1072587006.59</v>
      </c>
      <c r="Q2477" s="6">
        <v>6101449273.23</v>
      </c>
      <c r="R2477" s="8">
        <f t="shared" si="532"/>
        <v>8855356714.28</v>
      </c>
      <c r="S2477" s="8">
        <f t="shared" si="533"/>
        <v>15185034935.31</v>
      </c>
      <c r="T2477" s="8">
        <f t="shared" si="534"/>
        <v>24040391649.59</v>
      </c>
      <c r="U2477" s="8">
        <f t="shared" si="535"/>
        <v>6435717.77</v>
      </c>
      <c r="V2477" s="8">
        <f t="shared" si="536"/>
        <v>8848920996.51</v>
      </c>
      <c r="W2477" s="8">
        <f t="shared" si="537"/>
        <v>6435717.77</v>
      </c>
      <c r="X2477" s="8">
        <f t="shared" si="538"/>
        <v>24033955931.82</v>
      </c>
      <c r="Y2477" s="13">
        <f t="shared" si="539"/>
        <v>0.368353263264371</v>
      </c>
      <c r="Z2477" s="13">
        <f t="shared" si="540"/>
        <v>0.631646736735629</v>
      </c>
      <c r="AA2477" s="13">
        <f t="shared" si="541"/>
        <v>1.58316340739451</v>
      </c>
      <c r="AB2477" s="13">
        <f t="shared" si="542"/>
        <v>0.000726759855943676</v>
      </c>
      <c r="AC2477" s="13">
        <f t="shared" si="543"/>
        <v>0.999273240144056</v>
      </c>
      <c r="AD2477" s="13">
        <f t="shared" si="544"/>
        <v>0.000267704364546397</v>
      </c>
      <c r="AE2477" s="13">
        <f t="shared" si="545"/>
        <v>0.999732295635454</v>
      </c>
    </row>
    <row r="2478" spans="1:31">
      <c r="A2478" s="5" t="s">
        <v>4983</v>
      </c>
      <c r="B2478" s="5" t="s">
        <v>4984</v>
      </c>
      <c r="C2478" s="6">
        <v>0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6">
        <v>3477615.27</v>
      </c>
      <c r="L2478" s="6">
        <v>1023203749</v>
      </c>
      <c r="M2478" s="6">
        <v>2762476730.8</v>
      </c>
      <c r="N2478" s="6">
        <v>0</v>
      </c>
      <c r="O2478" s="6">
        <v>-19981768.99</v>
      </c>
      <c r="P2478" s="6">
        <v>285031194.84</v>
      </c>
      <c r="Q2478" s="6">
        <v>5192800466.09</v>
      </c>
      <c r="R2478" s="8">
        <f t="shared" si="532"/>
        <v>3477615.27</v>
      </c>
      <c r="S2478" s="8">
        <f t="shared" si="533"/>
        <v>9243530371.74</v>
      </c>
      <c r="T2478" s="8">
        <f t="shared" si="534"/>
        <v>9247007987.01</v>
      </c>
      <c r="U2478" s="8">
        <f t="shared" si="535"/>
        <v>0</v>
      </c>
      <c r="V2478" s="8">
        <f t="shared" si="536"/>
        <v>3477615.27</v>
      </c>
      <c r="W2478" s="8">
        <f t="shared" si="537"/>
        <v>0</v>
      </c>
      <c r="X2478" s="8">
        <f t="shared" si="538"/>
        <v>9247007987.01</v>
      </c>
      <c r="Y2478" s="13">
        <f t="shared" si="539"/>
        <v>0.000376080054746928</v>
      </c>
      <c r="Z2478" s="13">
        <f t="shared" si="540"/>
        <v>0.999623919945253</v>
      </c>
      <c r="AA2478" s="13">
        <f t="shared" si="541"/>
        <v>1.00037622154417</v>
      </c>
      <c r="AB2478" s="13">
        <f t="shared" si="542"/>
        <v>0</v>
      </c>
      <c r="AC2478" s="13">
        <f t="shared" si="543"/>
        <v>1</v>
      </c>
      <c r="AD2478" s="13">
        <f t="shared" si="544"/>
        <v>0</v>
      </c>
      <c r="AE2478" s="13">
        <f t="shared" si="545"/>
        <v>1</v>
      </c>
    </row>
    <row r="2479" spans="1:31">
      <c r="A2479" s="5" t="s">
        <v>4985</v>
      </c>
      <c r="B2479" s="5" t="s">
        <v>4986</v>
      </c>
      <c r="C2479" s="6">
        <v>0</v>
      </c>
      <c r="D2479" s="6">
        <v>0</v>
      </c>
      <c r="E2479" s="6">
        <v>0</v>
      </c>
      <c r="F2479" s="6">
        <v>0</v>
      </c>
      <c r="G2479" s="6">
        <v>273887854.04</v>
      </c>
      <c r="H2479" s="6">
        <v>653340000</v>
      </c>
      <c r="I2479" s="6">
        <v>0</v>
      </c>
      <c r="J2479" s="6">
        <v>0</v>
      </c>
      <c r="K2479" s="6">
        <v>1796235.14</v>
      </c>
      <c r="L2479" s="6">
        <v>749913309</v>
      </c>
      <c r="M2479" s="6">
        <v>511894237.96</v>
      </c>
      <c r="N2479" s="6">
        <v>0</v>
      </c>
      <c r="O2479" s="6">
        <v>311817962.64</v>
      </c>
      <c r="P2479" s="6">
        <v>129370148.53</v>
      </c>
      <c r="Q2479" s="6">
        <v>1447863608.68</v>
      </c>
      <c r="R2479" s="8">
        <f t="shared" si="532"/>
        <v>929024089.18</v>
      </c>
      <c r="S2479" s="8">
        <f t="shared" si="533"/>
        <v>3150859266.81</v>
      </c>
      <c r="T2479" s="8">
        <f t="shared" si="534"/>
        <v>4079883355.99</v>
      </c>
      <c r="U2479" s="8">
        <f t="shared" si="535"/>
        <v>273887854.04</v>
      </c>
      <c r="V2479" s="8">
        <f t="shared" si="536"/>
        <v>655136235.14</v>
      </c>
      <c r="W2479" s="8">
        <f t="shared" si="537"/>
        <v>273887854.04</v>
      </c>
      <c r="X2479" s="8">
        <f t="shared" si="538"/>
        <v>3805995501.95</v>
      </c>
      <c r="Y2479" s="13">
        <f t="shared" si="539"/>
        <v>0.227708492649925</v>
      </c>
      <c r="Z2479" s="13">
        <f t="shared" si="540"/>
        <v>0.772291507350075</v>
      </c>
      <c r="AA2479" s="13">
        <f t="shared" si="541"/>
        <v>1.29484785276385</v>
      </c>
      <c r="AB2479" s="13">
        <f t="shared" si="542"/>
        <v>0.294812435145515</v>
      </c>
      <c r="AC2479" s="13">
        <f t="shared" si="543"/>
        <v>0.705187564854485</v>
      </c>
      <c r="AD2479" s="13">
        <f t="shared" si="544"/>
        <v>0.067131295221439</v>
      </c>
      <c r="AE2479" s="13">
        <f t="shared" si="545"/>
        <v>0.932868704778561</v>
      </c>
    </row>
    <row r="2480" spans="1:31">
      <c r="A2480" s="5" t="s">
        <v>4987</v>
      </c>
      <c r="B2480" s="5" t="s">
        <v>4988</v>
      </c>
      <c r="C2480" s="6">
        <v>0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622883537.75</v>
      </c>
      <c r="J2480" s="6">
        <v>0</v>
      </c>
      <c r="K2480" s="6">
        <v>104966715.6</v>
      </c>
      <c r="L2480" s="6">
        <v>524069710</v>
      </c>
      <c r="M2480" s="6">
        <v>226853758.74</v>
      </c>
      <c r="N2480" s="6">
        <v>0</v>
      </c>
      <c r="O2480" s="6">
        <v>298570.37</v>
      </c>
      <c r="P2480" s="6">
        <v>194828010.62</v>
      </c>
      <c r="Q2480" s="6">
        <v>1319305853.26</v>
      </c>
      <c r="R2480" s="8">
        <f t="shared" si="532"/>
        <v>727850253.35</v>
      </c>
      <c r="S2480" s="8">
        <f t="shared" si="533"/>
        <v>2265355902.99</v>
      </c>
      <c r="T2480" s="8">
        <f t="shared" si="534"/>
        <v>2993206156.34</v>
      </c>
      <c r="U2480" s="8">
        <f t="shared" si="535"/>
        <v>0</v>
      </c>
      <c r="V2480" s="8">
        <f t="shared" si="536"/>
        <v>727850253.35</v>
      </c>
      <c r="W2480" s="8">
        <f t="shared" si="537"/>
        <v>0</v>
      </c>
      <c r="X2480" s="8">
        <f t="shared" si="538"/>
        <v>2993206156.34</v>
      </c>
      <c r="Y2480" s="13">
        <f t="shared" si="539"/>
        <v>0.243167431621213</v>
      </c>
      <c r="Z2480" s="13">
        <f t="shared" si="540"/>
        <v>0.756832568378787</v>
      </c>
      <c r="AA2480" s="13">
        <f t="shared" si="541"/>
        <v>1.32129620444599</v>
      </c>
      <c r="AB2480" s="13">
        <f t="shared" si="542"/>
        <v>0</v>
      </c>
      <c r="AC2480" s="13">
        <f t="shared" si="543"/>
        <v>1</v>
      </c>
      <c r="AD2480" s="13">
        <f t="shared" si="544"/>
        <v>0</v>
      </c>
      <c r="AE2480" s="13">
        <f t="shared" si="545"/>
        <v>1</v>
      </c>
    </row>
    <row r="2481" spans="1:31">
      <c r="A2481" s="5" t="s">
        <v>4989</v>
      </c>
      <c r="B2481" s="5" t="s">
        <v>4990</v>
      </c>
      <c r="C2481" s="6">
        <v>0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0</v>
      </c>
      <c r="K2481" s="6">
        <v>67620883.38</v>
      </c>
      <c r="L2481" s="6">
        <v>324928980</v>
      </c>
      <c r="M2481" s="6">
        <v>1161259524.97</v>
      </c>
      <c r="N2481" s="6">
        <v>0</v>
      </c>
      <c r="O2481" s="6">
        <v>0</v>
      </c>
      <c r="P2481" s="6">
        <v>233863818.2</v>
      </c>
      <c r="Q2481" s="6">
        <v>1630733589.62</v>
      </c>
      <c r="R2481" s="8">
        <f t="shared" si="532"/>
        <v>67620883.38</v>
      </c>
      <c r="S2481" s="8">
        <f t="shared" si="533"/>
        <v>3350785912.79</v>
      </c>
      <c r="T2481" s="8">
        <f t="shared" si="534"/>
        <v>3418406796.17</v>
      </c>
      <c r="U2481" s="8">
        <f t="shared" si="535"/>
        <v>0</v>
      </c>
      <c r="V2481" s="8">
        <f t="shared" si="536"/>
        <v>67620883.38</v>
      </c>
      <c r="W2481" s="8">
        <f t="shared" si="537"/>
        <v>0</v>
      </c>
      <c r="X2481" s="8">
        <f t="shared" si="538"/>
        <v>3418406796.17</v>
      </c>
      <c r="Y2481" s="13">
        <f t="shared" si="539"/>
        <v>0.0197814032711855</v>
      </c>
      <c r="Z2481" s="13">
        <f t="shared" si="540"/>
        <v>0.980218596728815</v>
      </c>
      <c r="AA2481" s="13">
        <f t="shared" si="541"/>
        <v>1.0201806039359</v>
      </c>
      <c r="AB2481" s="13">
        <f t="shared" si="542"/>
        <v>0</v>
      </c>
      <c r="AC2481" s="13">
        <f t="shared" si="543"/>
        <v>1</v>
      </c>
      <c r="AD2481" s="13">
        <f t="shared" si="544"/>
        <v>0</v>
      </c>
      <c r="AE2481" s="13">
        <f t="shared" si="545"/>
        <v>1</v>
      </c>
    </row>
    <row r="2482" spans="1:31">
      <c r="A2482" s="5" t="s">
        <v>4991</v>
      </c>
      <c r="B2482" s="5" t="s">
        <v>4992</v>
      </c>
      <c r="C2482" s="6">
        <v>0</v>
      </c>
      <c r="D2482" s="6">
        <v>0</v>
      </c>
      <c r="E2482" s="6">
        <v>0</v>
      </c>
      <c r="F2482" s="6">
        <v>0</v>
      </c>
      <c r="G2482" s="6">
        <v>28000000</v>
      </c>
      <c r="H2482" s="6">
        <v>84000000</v>
      </c>
      <c r="I2482" s="6">
        <v>0</v>
      </c>
      <c r="J2482" s="6">
        <v>0</v>
      </c>
      <c r="K2482" s="6">
        <v>3385695.61</v>
      </c>
      <c r="L2482" s="6">
        <v>464158282</v>
      </c>
      <c r="M2482" s="6">
        <v>2134614669.57</v>
      </c>
      <c r="N2482" s="6">
        <v>0</v>
      </c>
      <c r="O2482" s="6">
        <v>0</v>
      </c>
      <c r="P2482" s="6">
        <v>63785181.34</v>
      </c>
      <c r="Q2482" s="6">
        <v>436982977.27</v>
      </c>
      <c r="R2482" s="8">
        <f t="shared" si="532"/>
        <v>115385695.61</v>
      </c>
      <c r="S2482" s="8">
        <f t="shared" si="533"/>
        <v>3099541110.18</v>
      </c>
      <c r="T2482" s="8">
        <f t="shared" si="534"/>
        <v>3214926805.79</v>
      </c>
      <c r="U2482" s="8">
        <f t="shared" si="535"/>
        <v>28000000</v>
      </c>
      <c r="V2482" s="8">
        <f t="shared" si="536"/>
        <v>87385695.61</v>
      </c>
      <c r="W2482" s="8">
        <f t="shared" si="537"/>
        <v>28000000</v>
      </c>
      <c r="X2482" s="8">
        <f t="shared" si="538"/>
        <v>3186926805.79</v>
      </c>
      <c r="Y2482" s="13">
        <f t="shared" si="539"/>
        <v>0.0358906135599085</v>
      </c>
      <c r="Z2482" s="13">
        <f t="shared" si="540"/>
        <v>0.964109386440091</v>
      </c>
      <c r="AA2482" s="13">
        <f t="shared" si="541"/>
        <v>1.03722670276288</v>
      </c>
      <c r="AB2482" s="13">
        <f t="shared" si="542"/>
        <v>0.242664394853926</v>
      </c>
      <c r="AC2482" s="13">
        <f t="shared" si="543"/>
        <v>0.757335605146074</v>
      </c>
      <c r="AD2482" s="13">
        <f t="shared" si="544"/>
        <v>0.00870937402045133</v>
      </c>
      <c r="AE2482" s="13">
        <f t="shared" si="545"/>
        <v>0.991290625979549</v>
      </c>
    </row>
    <row r="2483" spans="1:31">
      <c r="A2483" s="5" t="s">
        <v>4993</v>
      </c>
      <c r="B2483" s="5" t="s">
        <v>4994</v>
      </c>
      <c r="C2483" s="6">
        <v>0</v>
      </c>
      <c r="D2483" s="6">
        <v>0</v>
      </c>
      <c r="E2483" s="6">
        <v>0</v>
      </c>
      <c r="F2483" s="6">
        <v>0</v>
      </c>
      <c r="G2483" s="6">
        <v>756395023.89</v>
      </c>
      <c r="H2483" s="6">
        <v>6458300814.45</v>
      </c>
      <c r="I2483" s="6">
        <v>2057618764.12</v>
      </c>
      <c r="J2483" s="6">
        <v>0</v>
      </c>
      <c r="K2483" s="6">
        <v>1212240.22</v>
      </c>
      <c r="L2483" s="6">
        <v>1359576680</v>
      </c>
      <c r="M2483" s="6">
        <v>3547222474.59</v>
      </c>
      <c r="N2483" s="6">
        <v>0</v>
      </c>
      <c r="O2483" s="6">
        <v>7835992.41</v>
      </c>
      <c r="P2483" s="6">
        <v>176474869.75</v>
      </c>
      <c r="Q2483" s="6">
        <v>1767645157.4</v>
      </c>
      <c r="R2483" s="8">
        <f t="shared" si="532"/>
        <v>9273526842.68</v>
      </c>
      <c r="S2483" s="8">
        <f t="shared" si="533"/>
        <v>6858755174.15</v>
      </c>
      <c r="T2483" s="8">
        <f t="shared" si="534"/>
        <v>16132282016.83</v>
      </c>
      <c r="U2483" s="8">
        <f t="shared" si="535"/>
        <v>756395023.89</v>
      </c>
      <c r="V2483" s="8">
        <f t="shared" si="536"/>
        <v>8517131818.79</v>
      </c>
      <c r="W2483" s="8">
        <f t="shared" si="537"/>
        <v>756395023.89</v>
      </c>
      <c r="X2483" s="8">
        <f t="shared" si="538"/>
        <v>15375886992.94</v>
      </c>
      <c r="Y2483" s="13">
        <f t="shared" si="539"/>
        <v>0.574842842011155</v>
      </c>
      <c r="Z2483" s="13">
        <f t="shared" si="540"/>
        <v>0.425157157988845</v>
      </c>
      <c r="AA2483" s="13">
        <f t="shared" si="541"/>
        <v>2.35207141926148</v>
      </c>
      <c r="AB2483" s="13">
        <f t="shared" si="542"/>
        <v>0.0815649791844896</v>
      </c>
      <c r="AC2483" s="13">
        <f t="shared" si="543"/>
        <v>0.918435020815511</v>
      </c>
      <c r="AD2483" s="13">
        <f t="shared" si="544"/>
        <v>0.0468870444429927</v>
      </c>
      <c r="AE2483" s="13">
        <f t="shared" si="545"/>
        <v>0.953112955557007</v>
      </c>
    </row>
    <row r="2484" spans="1:31">
      <c r="A2484" s="5" t="s">
        <v>4995</v>
      </c>
      <c r="B2484" s="5" t="s">
        <v>4996</v>
      </c>
      <c r="C2484" s="6">
        <v>0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0</v>
      </c>
      <c r="K2484" s="6">
        <v>604534146.91</v>
      </c>
      <c r="L2484" s="6">
        <v>3881608005</v>
      </c>
      <c r="M2484" s="6">
        <v>2682647086.15</v>
      </c>
      <c r="N2484" s="6">
        <v>0</v>
      </c>
      <c r="O2484" s="6">
        <v>0</v>
      </c>
      <c r="P2484" s="6">
        <v>19698525995.51</v>
      </c>
      <c r="Q2484" s="6">
        <v>66756083904.84</v>
      </c>
      <c r="R2484" s="8">
        <f t="shared" si="532"/>
        <v>604534146.91</v>
      </c>
      <c r="S2484" s="8">
        <f t="shared" si="533"/>
        <v>93018864991.5</v>
      </c>
      <c r="T2484" s="8">
        <f t="shared" si="534"/>
        <v>93623399138.41</v>
      </c>
      <c r="U2484" s="8">
        <f t="shared" si="535"/>
        <v>0</v>
      </c>
      <c r="V2484" s="8">
        <f t="shared" si="536"/>
        <v>604534146.91</v>
      </c>
      <c r="W2484" s="8">
        <f t="shared" si="537"/>
        <v>0</v>
      </c>
      <c r="X2484" s="8">
        <f t="shared" si="538"/>
        <v>93623399138.41</v>
      </c>
      <c r="Y2484" s="13">
        <f t="shared" si="539"/>
        <v>0.00645708393920066</v>
      </c>
      <c r="Z2484" s="13">
        <f t="shared" si="540"/>
        <v>0.993542916060799</v>
      </c>
      <c r="AA2484" s="13">
        <f t="shared" si="541"/>
        <v>1.00649904884311</v>
      </c>
      <c r="AB2484" s="13">
        <f t="shared" si="542"/>
        <v>0</v>
      </c>
      <c r="AC2484" s="13">
        <f t="shared" si="543"/>
        <v>1</v>
      </c>
      <c r="AD2484" s="13">
        <f t="shared" si="544"/>
        <v>0</v>
      </c>
      <c r="AE2484" s="13">
        <f t="shared" si="545"/>
        <v>1</v>
      </c>
    </row>
    <row r="2485" spans="1:31">
      <c r="A2485" s="5" t="s">
        <v>4997</v>
      </c>
      <c r="B2485" s="5" t="s">
        <v>4998</v>
      </c>
      <c r="C2485" s="6">
        <v>0</v>
      </c>
      <c r="D2485" s="6">
        <v>0</v>
      </c>
      <c r="E2485" s="6">
        <v>0</v>
      </c>
      <c r="F2485" s="6">
        <v>0</v>
      </c>
      <c r="G2485" s="6">
        <v>6426081.94</v>
      </c>
      <c r="H2485" s="6">
        <v>0</v>
      </c>
      <c r="I2485" s="6">
        <v>0</v>
      </c>
      <c r="J2485" s="6">
        <v>0</v>
      </c>
      <c r="K2485" s="6">
        <v>201900.83</v>
      </c>
      <c r="L2485" s="6">
        <v>945609943</v>
      </c>
      <c r="M2485" s="6">
        <v>563966154.83</v>
      </c>
      <c r="N2485" s="6">
        <v>56922977.02</v>
      </c>
      <c r="O2485" s="6">
        <v>0</v>
      </c>
      <c r="P2485" s="6">
        <v>23813477.29</v>
      </c>
      <c r="Q2485" s="6">
        <v>4076487195.59</v>
      </c>
      <c r="R2485" s="8">
        <f t="shared" si="532"/>
        <v>6627982.77</v>
      </c>
      <c r="S2485" s="8">
        <f t="shared" si="533"/>
        <v>5552953793.69</v>
      </c>
      <c r="T2485" s="8">
        <f t="shared" si="534"/>
        <v>5559581776.46</v>
      </c>
      <c r="U2485" s="8">
        <f t="shared" si="535"/>
        <v>6426081.94</v>
      </c>
      <c r="V2485" s="8">
        <f t="shared" si="536"/>
        <v>201900.83</v>
      </c>
      <c r="W2485" s="8">
        <f t="shared" si="537"/>
        <v>6426081.94</v>
      </c>
      <c r="X2485" s="8">
        <f t="shared" si="538"/>
        <v>5553155694.52</v>
      </c>
      <c r="Y2485" s="13">
        <f t="shared" si="539"/>
        <v>0.00119217290733338</v>
      </c>
      <c r="Z2485" s="13">
        <f t="shared" si="540"/>
        <v>0.998807827092667</v>
      </c>
      <c r="AA2485" s="13">
        <f t="shared" si="541"/>
        <v>1.00119359588</v>
      </c>
      <c r="AB2485" s="13">
        <f t="shared" si="542"/>
        <v>0.969538117854824</v>
      </c>
      <c r="AC2485" s="13">
        <f t="shared" si="543"/>
        <v>0.0304618821451764</v>
      </c>
      <c r="AD2485" s="13">
        <f t="shared" si="544"/>
        <v>0.00115585707673352</v>
      </c>
      <c r="AE2485" s="13">
        <f t="shared" si="545"/>
        <v>0.998844142923266</v>
      </c>
    </row>
    <row r="2486" spans="1:31">
      <c r="A2486" s="5" t="s">
        <v>4999</v>
      </c>
      <c r="B2486" s="5" t="s">
        <v>5000</v>
      </c>
      <c r="C2486" s="6">
        <v>0</v>
      </c>
      <c r="D2486" s="6">
        <v>0</v>
      </c>
      <c r="E2486" s="6">
        <v>0</v>
      </c>
      <c r="F2486" s="6">
        <v>0</v>
      </c>
      <c r="G2486" s="6">
        <v>250226468.41</v>
      </c>
      <c r="H2486" s="6">
        <v>106608600</v>
      </c>
      <c r="I2486" s="6">
        <v>0</v>
      </c>
      <c r="J2486" s="6">
        <v>0</v>
      </c>
      <c r="K2486" s="6">
        <v>13439469.4</v>
      </c>
      <c r="L2486" s="6">
        <v>591484352</v>
      </c>
      <c r="M2486" s="6">
        <v>639990898.46</v>
      </c>
      <c r="N2486" s="6">
        <v>32107208.98</v>
      </c>
      <c r="O2486" s="6">
        <v>-539167.32</v>
      </c>
      <c r="P2486" s="6">
        <v>413135033.4</v>
      </c>
      <c r="Q2486" s="6">
        <v>1585852575.81</v>
      </c>
      <c r="R2486" s="8">
        <f t="shared" si="532"/>
        <v>370274537.81</v>
      </c>
      <c r="S2486" s="8">
        <f t="shared" si="533"/>
        <v>3197816483.37</v>
      </c>
      <c r="T2486" s="8">
        <f t="shared" si="534"/>
        <v>3568091021.18</v>
      </c>
      <c r="U2486" s="8">
        <f t="shared" si="535"/>
        <v>250226468.41</v>
      </c>
      <c r="V2486" s="8">
        <f t="shared" si="536"/>
        <v>120048069.4</v>
      </c>
      <c r="W2486" s="8">
        <f t="shared" si="537"/>
        <v>250226468.41</v>
      </c>
      <c r="X2486" s="8">
        <f t="shared" si="538"/>
        <v>3317864552.77</v>
      </c>
      <c r="Y2486" s="13">
        <f t="shared" si="539"/>
        <v>0.103773848708475</v>
      </c>
      <c r="Z2486" s="13">
        <f t="shared" si="540"/>
        <v>0.896226151291525</v>
      </c>
      <c r="AA2486" s="13">
        <f t="shared" si="541"/>
        <v>1.11578980211516</v>
      </c>
      <c r="AB2486" s="13">
        <f t="shared" si="542"/>
        <v>0.675786323007712</v>
      </c>
      <c r="AC2486" s="13">
        <f t="shared" si="543"/>
        <v>0.324213676992288</v>
      </c>
      <c r="AD2486" s="13">
        <f t="shared" si="544"/>
        <v>0.0701289476430587</v>
      </c>
      <c r="AE2486" s="13">
        <f t="shared" si="545"/>
        <v>0.929871052356941</v>
      </c>
    </row>
    <row r="2487" spans="1:31">
      <c r="A2487" s="5" t="s">
        <v>5001</v>
      </c>
      <c r="B2487" s="5" t="s">
        <v>5002</v>
      </c>
      <c r="C2487" s="6">
        <v>0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0</v>
      </c>
      <c r="K2487" s="6">
        <v>3315670.76</v>
      </c>
      <c r="L2487" s="6">
        <v>128000000</v>
      </c>
      <c r="M2487" s="6">
        <v>116067253.5</v>
      </c>
      <c r="N2487" s="6">
        <v>0</v>
      </c>
      <c r="O2487" s="6">
        <v>0</v>
      </c>
      <c r="P2487" s="6">
        <v>29540004.98</v>
      </c>
      <c r="Q2487" s="6">
        <v>221338403.11</v>
      </c>
      <c r="R2487" s="8">
        <f t="shared" si="532"/>
        <v>3315670.76</v>
      </c>
      <c r="S2487" s="8">
        <f t="shared" si="533"/>
        <v>494945661.59</v>
      </c>
      <c r="T2487" s="8">
        <f t="shared" si="534"/>
        <v>498261332.35</v>
      </c>
      <c r="U2487" s="8">
        <f t="shared" si="535"/>
        <v>0</v>
      </c>
      <c r="V2487" s="8">
        <f t="shared" si="536"/>
        <v>3315670.76</v>
      </c>
      <c r="W2487" s="8">
        <f t="shared" si="537"/>
        <v>0</v>
      </c>
      <c r="X2487" s="8">
        <f t="shared" si="538"/>
        <v>498261332.35</v>
      </c>
      <c r="Y2487" s="13">
        <f t="shared" si="539"/>
        <v>0.00665448138301636</v>
      </c>
      <c r="Z2487" s="13">
        <f t="shared" si="540"/>
        <v>0.993345518616984</v>
      </c>
      <c r="AA2487" s="13">
        <f t="shared" si="541"/>
        <v>1.0066990601541</v>
      </c>
      <c r="AB2487" s="13">
        <f t="shared" si="542"/>
        <v>0</v>
      </c>
      <c r="AC2487" s="13">
        <f t="shared" si="543"/>
        <v>1</v>
      </c>
      <c r="AD2487" s="13">
        <f t="shared" si="544"/>
        <v>0</v>
      </c>
      <c r="AE2487" s="13">
        <f t="shared" si="545"/>
        <v>1</v>
      </c>
    </row>
    <row r="2488" spans="1:31">
      <c r="A2488" s="5" t="s">
        <v>5003</v>
      </c>
      <c r="B2488" s="5" t="s">
        <v>5004</v>
      </c>
      <c r="C2488" s="6">
        <v>0</v>
      </c>
      <c r="D2488" s="6">
        <v>0</v>
      </c>
      <c r="E2488" s="6">
        <v>0</v>
      </c>
      <c r="F2488" s="6">
        <v>0</v>
      </c>
      <c r="G2488" s="6">
        <v>0</v>
      </c>
      <c r="H2488" s="6">
        <v>14594517.81</v>
      </c>
      <c r="I2488" s="6">
        <v>0</v>
      </c>
      <c r="J2488" s="6">
        <v>0</v>
      </c>
      <c r="K2488" s="6">
        <v>35703463.7</v>
      </c>
      <c r="L2488" s="6">
        <v>453536000</v>
      </c>
      <c r="M2488" s="6">
        <v>1378844544.55</v>
      </c>
      <c r="N2488" s="6">
        <v>0</v>
      </c>
      <c r="O2488" s="6">
        <v>101311562.77</v>
      </c>
      <c r="P2488" s="6">
        <v>202536503.31</v>
      </c>
      <c r="Q2488" s="6">
        <v>885337074.55</v>
      </c>
      <c r="R2488" s="8">
        <f t="shared" si="532"/>
        <v>50297981.51</v>
      </c>
      <c r="S2488" s="8">
        <f t="shared" si="533"/>
        <v>3021565685.18</v>
      </c>
      <c r="T2488" s="8">
        <f t="shared" si="534"/>
        <v>3071863666.69</v>
      </c>
      <c r="U2488" s="8">
        <f t="shared" si="535"/>
        <v>0</v>
      </c>
      <c r="V2488" s="8">
        <f t="shared" si="536"/>
        <v>50297981.51</v>
      </c>
      <c r="W2488" s="8">
        <f t="shared" si="537"/>
        <v>0</v>
      </c>
      <c r="X2488" s="8">
        <f t="shared" si="538"/>
        <v>3071863666.69</v>
      </c>
      <c r="Y2488" s="13">
        <f t="shared" si="539"/>
        <v>0.0163737675129955</v>
      </c>
      <c r="Z2488" s="13">
        <f t="shared" si="540"/>
        <v>0.983626232487004</v>
      </c>
      <c r="AA2488" s="13">
        <f t="shared" si="541"/>
        <v>1.01664633066119</v>
      </c>
      <c r="AB2488" s="13">
        <f t="shared" si="542"/>
        <v>0</v>
      </c>
      <c r="AC2488" s="13">
        <f t="shared" si="543"/>
        <v>1</v>
      </c>
      <c r="AD2488" s="13">
        <f t="shared" si="544"/>
        <v>0</v>
      </c>
      <c r="AE2488" s="13">
        <f t="shared" si="545"/>
        <v>1</v>
      </c>
    </row>
    <row r="2489" spans="1:31">
      <c r="A2489" s="5" t="s">
        <v>5005</v>
      </c>
      <c r="B2489" s="5" t="s">
        <v>5006</v>
      </c>
      <c r="C2489" s="6">
        <v>0</v>
      </c>
      <c r="D2489" s="6">
        <v>0</v>
      </c>
      <c r="E2489" s="6">
        <v>0</v>
      </c>
      <c r="F2489" s="6">
        <v>0</v>
      </c>
      <c r="G2489" s="6">
        <v>30022458.34</v>
      </c>
      <c r="H2489" s="6">
        <v>37026019.7</v>
      </c>
      <c r="I2489" s="6">
        <v>0</v>
      </c>
      <c r="J2489" s="6">
        <v>0</v>
      </c>
      <c r="K2489" s="6">
        <v>51625386.47</v>
      </c>
      <c r="L2489" s="6">
        <v>895976271</v>
      </c>
      <c r="M2489" s="6">
        <v>1128399239.74</v>
      </c>
      <c r="N2489" s="6">
        <v>0</v>
      </c>
      <c r="O2489" s="6">
        <v>0</v>
      </c>
      <c r="P2489" s="6">
        <v>92723849.61</v>
      </c>
      <c r="Q2489" s="6">
        <v>520040684.9</v>
      </c>
      <c r="R2489" s="8">
        <f t="shared" si="532"/>
        <v>118673864.51</v>
      </c>
      <c r="S2489" s="8">
        <f t="shared" si="533"/>
        <v>2637140045.25</v>
      </c>
      <c r="T2489" s="8">
        <f t="shared" si="534"/>
        <v>2755813909.76</v>
      </c>
      <c r="U2489" s="8">
        <f t="shared" si="535"/>
        <v>30022458.34</v>
      </c>
      <c r="V2489" s="8">
        <f t="shared" si="536"/>
        <v>88651406.17</v>
      </c>
      <c r="W2489" s="8">
        <f t="shared" si="537"/>
        <v>30022458.34</v>
      </c>
      <c r="X2489" s="8">
        <f t="shared" si="538"/>
        <v>2725791451.42</v>
      </c>
      <c r="Y2489" s="13">
        <f t="shared" si="539"/>
        <v>0.04306309075867</v>
      </c>
      <c r="Z2489" s="13">
        <f t="shared" si="540"/>
        <v>0.95693690924133</v>
      </c>
      <c r="AA2489" s="13">
        <f t="shared" si="541"/>
        <v>1.04500097168664</v>
      </c>
      <c r="AB2489" s="13">
        <f t="shared" si="542"/>
        <v>0.252982899511713</v>
      </c>
      <c r="AC2489" s="13">
        <f t="shared" si="543"/>
        <v>0.747017100488287</v>
      </c>
      <c r="AD2489" s="13">
        <f t="shared" si="544"/>
        <v>0.0108942255620644</v>
      </c>
      <c r="AE2489" s="13">
        <f t="shared" si="545"/>
        <v>0.989105774437936</v>
      </c>
    </row>
    <row r="2490" spans="1:31">
      <c r="A2490" s="5" t="s">
        <v>5007</v>
      </c>
      <c r="B2490" s="5" t="s">
        <v>5008</v>
      </c>
      <c r="C2490" s="6">
        <v>0</v>
      </c>
      <c r="D2490" s="6">
        <v>0</v>
      </c>
      <c r="E2490" s="6">
        <v>0</v>
      </c>
      <c r="F2490" s="6">
        <v>0</v>
      </c>
      <c r="G2490" s="6">
        <v>0</v>
      </c>
      <c r="H2490" s="6">
        <v>0</v>
      </c>
      <c r="I2490" s="6">
        <v>0</v>
      </c>
      <c r="J2490" s="6">
        <v>0</v>
      </c>
      <c r="K2490" s="6">
        <v>11061953.28</v>
      </c>
      <c r="L2490" s="6">
        <v>234331485</v>
      </c>
      <c r="M2490" s="6">
        <v>63244992.58</v>
      </c>
      <c r="N2490" s="6">
        <v>0</v>
      </c>
      <c r="O2490" s="6">
        <v>0</v>
      </c>
      <c r="P2490" s="6">
        <v>101185527.59</v>
      </c>
      <c r="Q2490" s="6">
        <v>1790504131.18</v>
      </c>
      <c r="R2490" s="8">
        <f t="shared" si="532"/>
        <v>11061953.28</v>
      </c>
      <c r="S2490" s="8">
        <f t="shared" si="533"/>
        <v>2189266136.35</v>
      </c>
      <c r="T2490" s="8">
        <f t="shared" si="534"/>
        <v>2200328089.63</v>
      </c>
      <c r="U2490" s="8">
        <f t="shared" si="535"/>
        <v>0</v>
      </c>
      <c r="V2490" s="8">
        <f t="shared" si="536"/>
        <v>11061953.28</v>
      </c>
      <c r="W2490" s="8">
        <f t="shared" si="537"/>
        <v>0</v>
      </c>
      <c r="X2490" s="8">
        <f t="shared" si="538"/>
        <v>2200328089.63</v>
      </c>
      <c r="Y2490" s="13">
        <f t="shared" si="539"/>
        <v>0.00502741083574502</v>
      </c>
      <c r="Z2490" s="13">
        <f t="shared" si="540"/>
        <v>0.994972589164255</v>
      </c>
      <c r="AA2490" s="13">
        <f t="shared" si="541"/>
        <v>1.00505281340461</v>
      </c>
      <c r="AB2490" s="13">
        <f t="shared" si="542"/>
        <v>0</v>
      </c>
      <c r="AC2490" s="13">
        <f t="shared" si="543"/>
        <v>1</v>
      </c>
      <c r="AD2490" s="13">
        <f t="shared" si="544"/>
        <v>0</v>
      </c>
      <c r="AE2490" s="13">
        <f t="shared" si="545"/>
        <v>1</v>
      </c>
    </row>
    <row r="2491" spans="1:31">
      <c r="A2491" s="5" t="s">
        <v>5009</v>
      </c>
      <c r="B2491" s="5" t="s">
        <v>5010</v>
      </c>
      <c r="C2491" s="6">
        <v>0</v>
      </c>
      <c r="D2491" s="6">
        <v>0</v>
      </c>
      <c r="E2491" s="6">
        <v>0</v>
      </c>
      <c r="F2491" s="6">
        <v>0</v>
      </c>
      <c r="G2491" s="6">
        <v>86244321.89</v>
      </c>
      <c r="H2491" s="6">
        <v>770632517.35</v>
      </c>
      <c r="I2491" s="6">
        <v>0</v>
      </c>
      <c r="J2491" s="6">
        <v>0</v>
      </c>
      <c r="K2491" s="6">
        <v>38204207.31</v>
      </c>
      <c r="L2491" s="6">
        <v>1568000000</v>
      </c>
      <c r="M2491" s="6">
        <v>5774824822.4</v>
      </c>
      <c r="N2491" s="6">
        <v>0</v>
      </c>
      <c r="O2491" s="6">
        <v>16601563.67</v>
      </c>
      <c r="P2491" s="6">
        <v>459861327.63</v>
      </c>
      <c r="Q2491" s="6">
        <v>-1949247754.41</v>
      </c>
      <c r="R2491" s="8">
        <f t="shared" si="532"/>
        <v>895081046.55</v>
      </c>
      <c r="S2491" s="8">
        <f t="shared" si="533"/>
        <v>5870039959.29</v>
      </c>
      <c r="T2491" s="8">
        <f t="shared" si="534"/>
        <v>6765121005.84</v>
      </c>
      <c r="U2491" s="8">
        <f t="shared" si="535"/>
        <v>86244321.89</v>
      </c>
      <c r="V2491" s="8">
        <f t="shared" si="536"/>
        <v>808836724.66</v>
      </c>
      <c r="W2491" s="8">
        <f t="shared" si="537"/>
        <v>86244321.89</v>
      </c>
      <c r="X2491" s="8">
        <f t="shared" si="538"/>
        <v>6678876683.95</v>
      </c>
      <c r="Y2491" s="13">
        <f t="shared" si="539"/>
        <v>0.132308209384181</v>
      </c>
      <c r="Z2491" s="13">
        <f t="shared" si="540"/>
        <v>0.867691790615819</v>
      </c>
      <c r="AA2491" s="13">
        <f t="shared" si="541"/>
        <v>1.1524829562929</v>
      </c>
      <c r="AB2491" s="13">
        <f t="shared" si="542"/>
        <v>0.0963536455412838</v>
      </c>
      <c r="AC2491" s="13">
        <f t="shared" si="543"/>
        <v>0.903646354458716</v>
      </c>
      <c r="AD2491" s="13">
        <f t="shared" si="544"/>
        <v>0.0127483783092053</v>
      </c>
      <c r="AE2491" s="13">
        <f t="shared" si="545"/>
        <v>0.987251621690795</v>
      </c>
    </row>
    <row r="2492" spans="1:31">
      <c r="A2492" s="5" t="s">
        <v>5011</v>
      </c>
      <c r="B2492" s="5" t="s">
        <v>5012</v>
      </c>
      <c r="C2492" s="6">
        <v>0</v>
      </c>
      <c r="D2492" s="6">
        <v>0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0</v>
      </c>
      <c r="K2492" s="6">
        <v>723715073.87</v>
      </c>
      <c r="L2492" s="6">
        <v>599212053</v>
      </c>
      <c r="M2492" s="6">
        <v>1143938549.59</v>
      </c>
      <c r="N2492" s="6">
        <v>39881720</v>
      </c>
      <c r="O2492" s="6">
        <v>0</v>
      </c>
      <c r="P2492" s="6">
        <v>190394157.85</v>
      </c>
      <c r="Q2492" s="6">
        <v>758932239.45</v>
      </c>
      <c r="R2492" s="8">
        <f t="shared" si="532"/>
        <v>723715073.87</v>
      </c>
      <c r="S2492" s="8">
        <f t="shared" si="533"/>
        <v>2652595279.89</v>
      </c>
      <c r="T2492" s="8">
        <f t="shared" si="534"/>
        <v>3376310353.76</v>
      </c>
      <c r="U2492" s="8">
        <f t="shared" si="535"/>
        <v>0</v>
      </c>
      <c r="V2492" s="8">
        <f t="shared" si="536"/>
        <v>723715073.87</v>
      </c>
      <c r="W2492" s="8">
        <f t="shared" si="537"/>
        <v>0</v>
      </c>
      <c r="X2492" s="8">
        <f t="shared" si="538"/>
        <v>3376310353.76</v>
      </c>
      <c r="Y2492" s="13">
        <f t="shared" si="539"/>
        <v>0.214350873599058</v>
      </c>
      <c r="Z2492" s="13">
        <f t="shared" si="540"/>
        <v>0.785649126400942</v>
      </c>
      <c r="AA2492" s="13">
        <f t="shared" si="541"/>
        <v>1.27283282879852</v>
      </c>
      <c r="AB2492" s="13">
        <f t="shared" si="542"/>
        <v>0</v>
      </c>
      <c r="AC2492" s="13">
        <f t="shared" si="543"/>
        <v>1</v>
      </c>
      <c r="AD2492" s="13">
        <f t="shared" si="544"/>
        <v>0</v>
      </c>
      <c r="AE2492" s="13">
        <f t="shared" si="545"/>
        <v>1</v>
      </c>
    </row>
    <row r="2493" spans="1:31">
      <c r="A2493" s="5" t="s">
        <v>5013</v>
      </c>
      <c r="B2493" s="5" t="s">
        <v>5014</v>
      </c>
      <c r="C2493" s="6">
        <v>0</v>
      </c>
      <c r="D2493" s="6">
        <v>0</v>
      </c>
      <c r="E2493" s="6">
        <v>0</v>
      </c>
      <c r="F2493" s="6">
        <v>0</v>
      </c>
      <c r="G2493" s="6">
        <v>13204692.48</v>
      </c>
      <c r="H2493" s="6">
        <v>0</v>
      </c>
      <c r="I2493" s="6">
        <v>0</v>
      </c>
      <c r="J2493" s="6">
        <v>0</v>
      </c>
      <c r="K2493" s="6">
        <v>358918.19</v>
      </c>
      <c r="L2493" s="6">
        <v>180148557</v>
      </c>
      <c r="M2493" s="6">
        <v>714201656.58</v>
      </c>
      <c r="N2493" s="6">
        <v>8543655.87</v>
      </c>
      <c r="O2493" s="6">
        <v>153381480</v>
      </c>
      <c r="P2493" s="6">
        <v>90318048.5</v>
      </c>
      <c r="Q2493" s="6">
        <v>1221396774.79</v>
      </c>
      <c r="R2493" s="8">
        <f t="shared" si="532"/>
        <v>13563610.67</v>
      </c>
      <c r="S2493" s="8">
        <f t="shared" si="533"/>
        <v>2350902861</v>
      </c>
      <c r="T2493" s="8">
        <f t="shared" si="534"/>
        <v>2364466471.67</v>
      </c>
      <c r="U2493" s="8">
        <f t="shared" si="535"/>
        <v>13204692.48</v>
      </c>
      <c r="V2493" s="8">
        <f t="shared" si="536"/>
        <v>358918.19</v>
      </c>
      <c r="W2493" s="8">
        <f t="shared" si="537"/>
        <v>13204692.48</v>
      </c>
      <c r="X2493" s="8">
        <f t="shared" si="538"/>
        <v>2351261779.19</v>
      </c>
      <c r="Y2493" s="13">
        <f t="shared" si="539"/>
        <v>0.00573643603430763</v>
      </c>
      <c r="Z2493" s="13">
        <f t="shared" si="540"/>
        <v>0.994263563965692</v>
      </c>
      <c r="AA2493" s="13">
        <f t="shared" si="541"/>
        <v>1.00576953258895</v>
      </c>
      <c r="AB2493" s="13">
        <f t="shared" si="542"/>
        <v>0.973538153023379</v>
      </c>
      <c r="AC2493" s="13">
        <f t="shared" si="543"/>
        <v>0.0264618469766207</v>
      </c>
      <c r="AD2493" s="13">
        <f t="shared" si="544"/>
        <v>0.00558463934177661</v>
      </c>
      <c r="AE2493" s="13">
        <f t="shared" si="545"/>
        <v>0.994415360658223</v>
      </c>
    </row>
    <row r="2494" spans="1:31">
      <c r="A2494" s="5" t="s">
        <v>5015</v>
      </c>
      <c r="B2494" s="5" t="s">
        <v>5016</v>
      </c>
      <c r="C2494" s="6">
        <v>0</v>
      </c>
      <c r="D2494" s="6">
        <v>0</v>
      </c>
      <c r="E2494" s="6">
        <v>0</v>
      </c>
      <c r="F2494" s="6">
        <v>0</v>
      </c>
      <c r="G2494" s="6">
        <v>15000000</v>
      </c>
      <c r="H2494" s="6">
        <v>18000000</v>
      </c>
      <c r="I2494" s="6">
        <v>294225353</v>
      </c>
      <c r="J2494" s="6">
        <v>0</v>
      </c>
      <c r="K2494" s="6">
        <v>72668.08</v>
      </c>
      <c r="L2494" s="6">
        <v>156762620</v>
      </c>
      <c r="M2494" s="6">
        <v>428831677.68</v>
      </c>
      <c r="N2494" s="6">
        <v>32774450.31</v>
      </c>
      <c r="O2494" s="6">
        <v>-8076770.36</v>
      </c>
      <c r="P2494" s="6">
        <v>53412263.98</v>
      </c>
      <c r="Q2494" s="6">
        <v>450873037.85</v>
      </c>
      <c r="R2494" s="8">
        <f t="shared" si="532"/>
        <v>327298021.08</v>
      </c>
      <c r="S2494" s="8">
        <f t="shared" si="533"/>
        <v>1049028378.84</v>
      </c>
      <c r="T2494" s="8">
        <f t="shared" si="534"/>
        <v>1376326399.92</v>
      </c>
      <c r="U2494" s="8">
        <f t="shared" si="535"/>
        <v>15000000</v>
      </c>
      <c r="V2494" s="8">
        <f t="shared" si="536"/>
        <v>312298021.08</v>
      </c>
      <c r="W2494" s="8">
        <f t="shared" si="537"/>
        <v>15000000</v>
      </c>
      <c r="X2494" s="8">
        <f t="shared" si="538"/>
        <v>1361326399.92</v>
      </c>
      <c r="Y2494" s="13">
        <f t="shared" si="539"/>
        <v>0.237805524255747</v>
      </c>
      <c r="Z2494" s="13">
        <f t="shared" si="540"/>
        <v>0.762194475744253</v>
      </c>
      <c r="AA2494" s="13">
        <f t="shared" si="541"/>
        <v>1.31200111234543</v>
      </c>
      <c r="AB2494" s="13">
        <f t="shared" si="542"/>
        <v>0.0458297913030572</v>
      </c>
      <c r="AC2494" s="13">
        <f t="shared" si="543"/>
        <v>0.954170208696943</v>
      </c>
      <c r="AD2494" s="13">
        <f t="shared" si="544"/>
        <v>0.010898577547355</v>
      </c>
      <c r="AE2494" s="13">
        <f t="shared" si="545"/>
        <v>0.989101422452645</v>
      </c>
    </row>
    <row r="2495" spans="1:31">
      <c r="A2495" s="5" t="s">
        <v>5017</v>
      </c>
      <c r="B2495" s="5" t="s">
        <v>5018</v>
      </c>
      <c r="C2495" s="6">
        <v>0</v>
      </c>
      <c r="D2495" s="6">
        <v>0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549490711</v>
      </c>
      <c r="M2495" s="6">
        <v>558568653.28</v>
      </c>
      <c r="N2495" s="6">
        <v>0</v>
      </c>
      <c r="O2495" s="6">
        <v>0</v>
      </c>
      <c r="P2495" s="6">
        <v>227673201.08</v>
      </c>
      <c r="Q2495" s="6">
        <v>1125075790.66</v>
      </c>
      <c r="R2495" s="8">
        <f t="shared" si="532"/>
        <v>0</v>
      </c>
      <c r="S2495" s="8">
        <f t="shared" si="533"/>
        <v>2460808356.02</v>
      </c>
      <c r="T2495" s="8">
        <f t="shared" si="534"/>
        <v>2460808356.02</v>
      </c>
      <c r="U2495" s="8">
        <f t="shared" si="535"/>
        <v>0</v>
      </c>
      <c r="V2495" s="8">
        <f t="shared" si="536"/>
        <v>0</v>
      </c>
      <c r="W2495" s="8">
        <f t="shared" si="537"/>
        <v>0</v>
      </c>
      <c r="X2495" s="8">
        <f t="shared" si="538"/>
        <v>2460808356.02</v>
      </c>
      <c r="Y2495" s="13">
        <f t="shared" si="539"/>
        <v>0</v>
      </c>
      <c r="Z2495" s="13">
        <f t="shared" si="540"/>
        <v>1</v>
      </c>
      <c r="AA2495" s="13">
        <f t="shared" si="541"/>
        <v>1</v>
      </c>
      <c r="AB2495" s="13" t="e">
        <f t="shared" si="542"/>
        <v>#DIV/0!</v>
      </c>
      <c r="AC2495" s="13" t="e">
        <f t="shared" si="543"/>
        <v>#DIV/0!</v>
      </c>
      <c r="AD2495" s="13">
        <f t="shared" si="544"/>
        <v>0</v>
      </c>
      <c r="AE2495" s="13">
        <f t="shared" si="545"/>
        <v>1</v>
      </c>
    </row>
    <row r="2496" spans="1:31">
      <c r="A2496" s="5" t="s">
        <v>5019</v>
      </c>
      <c r="B2496" s="5" t="s">
        <v>5020</v>
      </c>
      <c r="C2496" s="6">
        <v>0</v>
      </c>
      <c r="D2496" s="6">
        <v>0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177007.52</v>
      </c>
      <c r="L2496" s="6">
        <v>345000000</v>
      </c>
      <c r="M2496" s="6">
        <v>35298258.13</v>
      </c>
      <c r="N2496" s="6">
        <v>0</v>
      </c>
      <c r="O2496" s="6">
        <v>-1064862.49</v>
      </c>
      <c r="P2496" s="6">
        <v>0</v>
      </c>
      <c r="Q2496" s="6">
        <v>104679539.82</v>
      </c>
      <c r="R2496" s="8">
        <f t="shared" si="532"/>
        <v>177007.52</v>
      </c>
      <c r="S2496" s="8">
        <f t="shared" si="533"/>
        <v>483912935.46</v>
      </c>
      <c r="T2496" s="8">
        <f t="shared" si="534"/>
        <v>484089942.98</v>
      </c>
      <c r="U2496" s="8">
        <f t="shared" si="535"/>
        <v>0</v>
      </c>
      <c r="V2496" s="8">
        <f t="shared" si="536"/>
        <v>177007.52</v>
      </c>
      <c r="W2496" s="8">
        <f t="shared" si="537"/>
        <v>0</v>
      </c>
      <c r="X2496" s="8">
        <f t="shared" si="538"/>
        <v>484089942.98</v>
      </c>
      <c r="Y2496" s="13">
        <f t="shared" si="539"/>
        <v>0.000365650066825109</v>
      </c>
      <c r="Z2496" s="13">
        <f t="shared" si="540"/>
        <v>0.999634349933175</v>
      </c>
      <c r="AA2496" s="13">
        <f t="shared" si="541"/>
        <v>1.0003657838157</v>
      </c>
      <c r="AB2496" s="13">
        <f t="shared" si="542"/>
        <v>0</v>
      </c>
      <c r="AC2496" s="13">
        <f t="shared" si="543"/>
        <v>1</v>
      </c>
      <c r="AD2496" s="13">
        <f t="shared" si="544"/>
        <v>0</v>
      </c>
      <c r="AE2496" s="13">
        <f t="shared" si="545"/>
        <v>1</v>
      </c>
    </row>
    <row r="2497" spans="1:31">
      <c r="A2497" s="5" t="s">
        <v>5021</v>
      </c>
      <c r="B2497" s="5" t="s">
        <v>5022</v>
      </c>
      <c r="C2497" s="6">
        <v>0</v>
      </c>
      <c r="D2497" s="6">
        <v>0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0</v>
      </c>
      <c r="K2497" s="6">
        <v>520838.44</v>
      </c>
      <c r="L2497" s="6">
        <v>1027350000</v>
      </c>
      <c r="M2497" s="6">
        <v>17590064.09</v>
      </c>
      <c r="N2497" s="6">
        <v>0</v>
      </c>
      <c r="O2497" s="6">
        <v>-16263546.32</v>
      </c>
      <c r="P2497" s="6">
        <v>632410430.74</v>
      </c>
      <c r="Q2497" s="6">
        <v>3642140104.58</v>
      </c>
      <c r="R2497" s="8">
        <f t="shared" si="532"/>
        <v>520838.44</v>
      </c>
      <c r="S2497" s="8">
        <f t="shared" si="533"/>
        <v>5303227053.09</v>
      </c>
      <c r="T2497" s="8">
        <f t="shared" si="534"/>
        <v>5303747891.53</v>
      </c>
      <c r="U2497" s="8">
        <f t="shared" si="535"/>
        <v>0</v>
      </c>
      <c r="V2497" s="8">
        <f t="shared" si="536"/>
        <v>520838.44</v>
      </c>
      <c r="W2497" s="8">
        <f t="shared" si="537"/>
        <v>0</v>
      </c>
      <c r="X2497" s="8">
        <f t="shared" si="538"/>
        <v>5303747891.53</v>
      </c>
      <c r="Y2497" s="13">
        <f t="shared" si="539"/>
        <v>9.8201960321638e-5</v>
      </c>
      <c r="Z2497" s="13">
        <f t="shared" si="540"/>
        <v>0.999901798039678</v>
      </c>
      <c r="AA2497" s="13">
        <f t="shared" si="541"/>
        <v>1.00009821160489</v>
      </c>
      <c r="AB2497" s="13">
        <f t="shared" si="542"/>
        <v>0</v>
      </c>
      <c r="AC2497" s="13">
        <f t="shared" si="543"/>
        <v>1</v>
      </c>
      <c r="AD2497" s="13">
        <f t="shared" si="544"/>
        <v>0</v>
      </c>
      <c r="AE2497" s="13">
        <f t="shared" si="545"/>
        <v>1</v>
      </c>
    </row>
    <row r="2498" spans="1:31">
      <c r="A2498" s="5" t="s">
        <v>5023</v>
      </c>
      <c r="B2498" s="5" t="s">
        <v>5024</v>
      </c>
      <c r="C2498" s="6">
        <v>0</v>
      </c>
      <c r="D2498" s="6">
        <v>0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4684749.06</v>
      </c>
      <c r="L2498" s="6">
        <v>869354236</v>
      </c>
      <c r="M2498" s="6">
        <v>1674622426.74</v>
      </c>
      <c r="N2498" s="6">
        <v>162471964.38</v>
      </c>
      <c r="O2498" s="6">
        <v>-2089535.56</v>
      </c>
      <c r="P2498" s="6">
        <v>448150521.51</v>
      </c>
      <c r="Q2498" s="6">
        <v>1129518357.48</v>
      </c>
      <c r="R2498" s="8">
        <f t="shared" si="532"/>
        <v>4684749.06</v>
      </c>
      <c r="S2498" s="8">
        <f t="shared" si="533"/>
        <v>3957084041.79</v>
      </c>
      <c r="T2498" s="8">
        <f t="shared" si="534"/>
        <v>3961768790.85</v>
      </c>
      <c r="U2498" s="8">
        <f t="shared" si="535"/>
        <v>0</v>
      </c>
      <c r="V2498" s="8">
        <f t="shared" si="536"/>
        <v>4684749.06</v>
      </c>
      <c r="W2498" s="8">
        <f t="shared" si="537"/>
        <v>0</v>
      </c>
      <c r="X2498" s="8">
        <f t="shared" si="538"/>
        <v>3961768790.85</v>
      </c>
      <c r="Y2498" s="13">
        <f t="shared" si="539"/>
        <v>0.00118248926358847</v>
      </c>
      <c r="Z2498" s="13">
        <f t="shared" si="540"/>
        <v>0.998817510736412</v>
      </c>
      <c r="AA2498" s="13">
        <f t="shared" si="541"/>
        <v>1.00118388919986</v>
      </c>
      <c r="AB2498" s="13">
        <f t="shared" si="542"/>
        <v>0</v>
      </c>
      <c r="AC2498" s="13">
        <f t="shared" si="543"/>
        <v>1</v>
      </c>
      <c r="AD2498" s="13">
        <f t="shared" si="544"/>
        <v>0</v>
      </c>
      <c r="AE2498" s="13">
        <f t="shared" si="545"/>
        <v>1</v>
      </c>
    </row>
    <row r="2499" spans="1:31">
      <c r="A2499" s="5" t="s">
        <v>5025</v>
      </c>
      <c r="B2499" s="5" t="s">
        <v>5026</v>
      </c>
      <c r="C2499" s="6">
        <v>0</v>
      </c>
      <c r="D2499" s="6">
        <v>0</v>
      </c>
      <c r="E2499" s="6">
        <v>0</v>
      </c>
      <c r="F2499" s="6">
        <v>0</v>
      </c>
      <c r="G2499" s="6">
        <v>2129396.3</v>
      </c>
      <c r="H2499" s="6">
        <v>96000000</v>
      </c>
      <c r="I2499" s="6">
        <v>0</v>
      </c>
      <c r="J2499" s="6">
        <v>0</v>
      </c>
      <c r="K2499" s="6">
        <v>5138885.05</v>
      </c>
      <c r="L2499" s="6">
        <v>1007500000</v>
      </c>
      <c r="M2499" s="6">
        <v>1414097665.57</v>
      </c>
      <c r="N2499" s="6">
        <v>0</v>
      </c>
      <c r="O2499" s="6">
        <v>23325146.81</v>
      </c>
      <c r="P2499" s="6">
        <v>108115505.16</v>
      </c>
      <c r="Q2499" s="6">
        <v>902728089.99</v>
      </c>
      <c r="R2499" s="8">
        <f t="shared" ref="R2499:R2562" si="546">C2499+D2499+E2499+F2499+G2499+H2499+I2499+J2499+K2499</f>
        <v>103268281.35</v>
      </c>
      <c r="S2499" s="8">
        <f t="shared" ref="S2499:S2562" si="547">L2499+M2499-N2499+O2499+P2499+Q2499</f>
        <v>3455766407.53</v>
      </c>
      <c r="T2499" s="8">
        <f t="shared" ref="T2499:T2562" si="548">R2499+S2499</f>
        <v>3559034688.88</v>
      </c>
      <c r="U2499" s="8">
        <f t="shared" ref="U2499:U2562" si="549">C2499+D2499+E2499+F2499+G2499</f>
        <v>2129396.3</v>
      </c>
      <c r="V2499" s="8">
        <f t="shared" ref="V2499:V2562" si="550">H2499+I2499+J2499+K2499</f>
        <v>101138885.05</v>
      </c>
      <c r="W2499" s="8">
        <f t="shared" ref="W2499:W2562" si="551">U2499</f>
        <v>2129396.3</v>
      </c>
      <c r="X2499" s="8">
        <f t="shared" ref="X2499:X2562" si="552">V2499+S2499</f>
        <v>3556905292.58</v>
      </c>
      <c r="Y2499" s="13">
        <f t="shared" ref="Y2499:Y2562" si="553">R2499/T2499</f>
        <v>0.0290158119763923</v>
      </c>
      <c r="Z2499" s="13">
        <f t="shared" ref="Z2499:Z2562" si="554">S2499/T2499</f>
        <v>0.970984188023608</v>
      </c>
      <c r="AA2499" s="13">
        <f t="shared" ref="AA2499:AA2562" si="555">T2499/S2499</f>
        <v>1.02988288824296</v>
      </c>
      <c r="AB2499" s="13">
        <f t="shared" ref="AB2499:AB2562" si="556">U2499/R2499</f>
        <v>0.0206200420125419</v>
      </c>
      <c r="AC2499" s="13">
        <f t="shared" ref="AC2499:AC2562" si="557">V2499/R2499</f>
        <v>0.979379957987458</v>
      </c>
      <c r="AD2499" s="13">
        <f t="shared" ref="AD2499:AD2562" si="558">W2499/T2499</f>
        <v>0.000598307261981227</v>
      </c>
      <c r="AE2499" s="13">
        <f t="shared" ref="AE2499:AE2562" si="559">X2499/T2499</f>
        <v>0.999401692738019</v>
      </c>
    </row>
    <row r="2500" spans="1:31">
      <c r="A2500" s="5" t="s">
        <v>5027</v>
      </c>
      <c r="B2500" s="5" t="s">
        <v>5028</v>
      </c>
      <c r="C2500" s="6">
        <v>0</v>
      </c>
      <c r="D2500" s="6">
        <v>0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6">
        <v>111599570.52</v>
      </c>
      <c r="L2500" s="6">
        <v>577209600</v>
      </c>
      <c r="M2500" s="6">
        <v>2346187.13</v>
      </c>
      <c r="N2500" s="6">
        <v>0</v>
      </c>
      <c r="O2500" s="6">
        <v>0</v>
      </c>
      <c r="P2500" s="6">
        <v>41062355.46</v>
      </c>
      <c r="Q2500" s="6">
        <v>173582443.1</v>
      </c>
      <c r="R2500" s="8">
        <f t="shared" si="546"/>
        <v>111599570.52</v>
      </c>
      <c r="S2500" s="8">
        <f t="shared" si="547"/>
        <v>794200585.69</v>
      </c>
      <c r="T2500" s="8">
        <f t="shared" si="548"/>
        <v>905800156.21</v>
      </c>
      <c r="U2500" s="8">
        <f t="shared" si="549"/>
        <v>0</v>
      </c>
      <c r="V2500" s="8">
        <f t="shared" si="550"/>
        <v>111599570.52</v>
      </c>
      <c r="W2500" s="8">
        <f t="shared" si="551"/>
        <v>0</v>
      </c>
      <c r="X2500" s="8">
        <f t="shared" si="552"/>
        <v>905800156.21</v>
      </c>
      <c r="Y2500" s="13">
        <f t="shared" si="553"/>
        <v>0.123205510348937</v>
      </c>
      <c r="Z2500" s="13">
        <f t="shared" si="554"/>
        <v>0.876794489651063</v>
      </c>
      <c r="AA2500" s="13">
        <f t="shared" si="555"/>
        <v>1.14051811662043</v>
      </c>
      <c r="AB2500" s="13">
        <f t="shared" si="556"/>
        <v>0</v>
      </c>
      <c r="AC2500" s="13">
        <f t="shared" si="557"/>
        <v>1</v>
      </c>
      <c r="AD2500" s="13">
        <f t="shared" si="558"/>
        <v>0</v>
      </c>
      <c r="AE2500" s="13">
        <f t="shared" si="559"/>
        <v>1</v>
      </c>
    </row>
    <row r="2501" spans="1:31">
      <c r="A2501" s="5" t="s">
        <v>5029</v>
      </c>
      <c r="B2501" s="5" t="s">
        <v>5030</v>
      </c>
      <c r="C2501" s="6">
        <v>0</v>
      </c>
      <c r="D2501" s="6">
        <v>0</v>
      </c>
      <c r="E2501" s="6">
        <v>0</v>
      </c>
      <c r="F2501" s="6">
        <v>0</v>
      </c>
      <c r="G2501" s="6">
        <v>16546100.35</v>
      </c>
      <c r="H2501" s="6">
        <v>0</v>
      </c>
      <c r="I2501" s="6">
        <v>0</v>
      </c>
      <c r="J2501" s="6">
        <v>0</v>
      </c>
      <c r="K2501" s="6">
        <v>25221749.62</v>
      </c>
      <c r="L2501" s="6">
        <v>417326994</v>
      </c>
      <c r="M2501" s="6">
        <v>1485277225.73</v>
      </c>
      <c r="N2501" s="6">
        <v>1122606872.6</v>
      </c>
      <c r="O2501" s="6">
        <v>0</v>
      </c>
      <c r="P2501" s="6">
        <v>201573970.82</v>
      </c>
      <c r="Q2501" s="6">
        <v>3809403345.23</v>
      </c>
      <c r="R2501" s="8">
        <f t="shared" si="546"/>
        <v>41767849.97</v>
      </c>
      <c r="S2501" s="8">
        <f t="shared" si="547"/>
        <v>4790974663.18</v>
      </c>
      <c r="T2501" s="8">
        <f t="shared" si="548"/>
        <v>4832742513.15</v>
      </c>
      <c r="U2501" s="8">
        <f t="shared" si="549"/>
        <v>16546100.35</v>
      </c>
      <c r="V2501" s="8">
        <f t="shared" si="550"/>
        <v>25221749.62</v>
      </c>
      <c r="W2501" s="8">
        <f t="shared" si="551"/>
        <v>16546100.35</v>
      </c>
      <c r="X2501" s="8">
        <f t="shared" si="552"/>
        <v>4816196412.8</v>
      </c>
      <c r="Y2501" s="13">
        <f t="shared" si="553"/>
        <v>0.00864268060140774</v>
      </c>
      <c r="Z2501" s="13">
        <f t="shared" si="554"/>
        <v>0.991357319398592</v>
      </c>
      <c r="AA2501" s="13">
        <f t="shared" si="555"/>
        <v>1.00871802773056</v>
      </c>
      <c r="AB2501" s="13">
        <f t="shared" si="556"/>
        <v>0.396144411596104</v>
      </c>
      <c r="AC2501" s="13">
        <f t="shared" si="557"/>
        <v>0.603855588403896</v>
      </c>
      <c r="AD2501" s="13">
        <f t="shared" si="558"/>
        <v>0.00342374962145773</v>
      </c>
      <c r="AE2501" s="13">
        <f t="shared" si="559"/>
        <v>0.996576250378542</v>
      </c>
    </row>
    <row r="2502" spans="1:31">
      <c r="A2502" s="5" t="s">
        <v>5031</v>
      </c>
      <c r="B2502" s="5" t="s">
        <v>5032</v>
      </c>
      <c r="C2502" s="6">
        <v>0</v>
      </c>
      <c r="D2502" s="6">
        <v>0</v>
      </c>
      <c r="E2502" s="6">
        <v>0</v>
      </c>
      <c r="F2502" s="6">
        <v>0</v>
      </c>
      <c r="G2502" s="6">
        <v>1079980057.88</v>
      </c>
      <c r="H2502" s="6">
        <v>1053610000</v>
      </c>
      <c r="I2502" s="6">
        <v>0</v>
      </c>
      <c r="J2502" s="6">
        <v>0</v>
      </c>
      <c r="K2502" s="6">
        <v>1033851.98</v>
      </c>
      <c r="L2502" s="6">
        <v>2744400000</v>
      </c>
      <c r="M2502" s="6">
        <v>1659754886.66</v>
      </c>
      <c r="N2502" s="6">
        <v>0</v>
      </c>
      <c r="O2502" s="6">
        <v>12441508.26</v>
      </c>
      <c r="P2502" s="6">
        <v>1056580515.21</v>
      </c>
      <c r="Q2502" s="6">
        <v>4803316102.67</v>
      </c>
      <c r="R2502" s="8">
        <f t="shared" si="546"/>
        <v>2134623909.86</v>
      </c>
      <c r="S2502" s="8">
        <f t="shared" si="547"/>
        <v>10276493012.8</v>
      </c>
      <c r="T2502" s="8">
        <f t="shared" si="548"/>
        <v>12411116922.66</v>
      </c>
      <c r="U2502" s="8">
        <f t="shared" si="549"/>
        <v>1079980057.88</v>
      </c>
      <c r="V2502" s="8">
        <f t="shared" si="550"/>
        <v>1054643851.98</v>
      </c>
      <c r="W2502" s="8">
        <f t="shared" si="551"/>
        <v>1079980057.88</v>
      </c>
      <c r="X2502" s="8">
        <f t="shared" si="552"/>
        <v>11331136864.78</v>
      </c>
      <c r="Y2502" s="13">
        <f t="shared" si="553"/>
        <v>0.171992893400484</v>
      </c>
      <c r="Z2502" s="13">
        <f t="shared" si="554"/>
        <v>0.828007106599516</v>
      </c>
      <c r="AA2502" s="13">
        <f t="shared" si="555"/>
        <v>1.20771910292755</v>
      </c>
      <c r="AB2502" s="13">
        <f t="shared" si="556"/>
        <v>0.5059345830858</v>
      </c>
      <c r="AC2502" s="13">
        <f t="shared" si="557"/>
        <v>0.4940654169142</v>
      </c>
      <c r="AD2502" s="13">
        <f t="shared" si="558"/>
        <v>0.0870171528162942</v>
      </c>
      <c r="AE2502" s="13">
        <f t="shared" si="559"/>
        <v>0.912982847183706</v>
      </c>
    </row>
    <row r="2503" spans="1:31">
      <c r="A2503" s="5" t="s">
        <v>5033</v>
      </c>
      <c r="B2503" s="5" t="s">
        <v>5034</v>
      </c>
      <c r="C2503" s="6">
        <v>0</v>
      </c>
      <c r="D2503" s="6">
        <v>0</v>
      </c>
      <c r="E2503" s="6">
        <v>0</v>
      </c>
      <c r="F2503" s="6">
        <v>0</v>
      </c>
      <c r="G2503" s="6">
        <v>50083125</v>
      </c>
      <c r="H2503" s="6">
        <v>0</v>
      </c>
      <c r="I2503" s="6">
        <v>0</v>
      </c>
      <c r="J2503" s="6">
        <v>0</v>
      </c>
      <c r="K2503" s="6">
        <v>272277.4</v>
      </c>
      <c r="L2503" s="6">
        <v>373270285</v>
      </c>
      <c r="M2503" s="6">
        <v>821100127.45</v>
      </c>
      <c r="N2503" s="6">
        <v>0</v>
      </c>
      <c r="O2503" s="6">
        <v>-96157356.81</v>
      </c>
      <c r="P2503" s="6">
        <v>120830977.73</v>
      </c>
      <c r="Q2503" s="6">
        <v>492091621.2</v>
      </c>
      <c r="R2503" s="8">
        <f t="shared" si="546"/>
        <v>50355402.4</v>
      </c>
      <c r="S2503" s="8">
        <f t="shared" si="547"/>
        <v>1711135654.57</v>
      </c>
      <c r="T2503" s="8">
        <f t="shared" si="548"/>
        <v>1761491056.97</v>
      </c>
      <c r="U2503" s="8">
        <f t="shared" si="549"/>
        <v>50083125</v>
      </c>
      <c r="V2503" s="8">
        <f t="shared" si="550"/>
        <v>272277.4</v>
      </c>
      <c r="W2503" s="8">
        <f t="shared" si="551"/>
        <v>50083125</v>
      </c>
      <c r="X2503" s="8">
        <f t="shared" si="552"/>
        <v>1711407931.97</v>
      </c>
      <c r="Y2503" s="13">
        <f t="shared" si="553"/>
        <v>0.0285868055933352</v>
      </c>
      <c r="Z2503" s="13">
        <f t="shared" si="554"/>
        <v>0.971413194406665</v>
      </c>
      <c r="AA2503" s="13">
        <f t="shared" si="555"/>
        <v>1.02942805981835</v>
      </c>
      <c r="AB2503" s="13">
        <f t="shared" si="556"/>
        <v>0.994592886025671</v>
      </c>
      <c r="AC2503" s="13">
        <f t="shared" si="557"/>
        <v>0.005407113974329</v>
      </c>
      <c r="AD2503" s="13">
        <f t="shared" si="558"/>
        <v>0.0284322334773301</v>
      </c>
      <c r="AE2503" s="13">
        <f t="shared" si="559"/>
        <v>0.97156776652267</v>
      </c>
    </row>
    <row r="2504" spans="1:31">
      <c r="A2504" s="5" t="s">
        <v>5035</v>
      </c>
      <c r="B2504" s="5" t="s">
        <v>5036</v>
      </c>
      <c r="C2504" s="6">
        <v>0</v>
      </c>
      <c r="D2504" s="6">
        <v>0</v>
      </c>
      <c r="E2504" s="6">
        <v>27519.01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7405258.69</v>
      </c>
      <c r="L2504" s="6">
        <v>577504854</v>
      </c>
      <c r="M2504" s="6">
        <v>903706942.82</v>
      </c>
      <c r="N2504" s="6">
        <v>0</v>
      </c>
      <c r="O2504" s="6">
        <v>26700552.48</v>
      </c>
      <c r="P2504" s="6">
        <v>55319740.37</v>
      </c>
      <c r="Q2504" s="6">
        <v>-65349956.44</v>
      </c>
      <c r="R2504" s="8">
        <f t="shared" si="546"/>
        <v>7432777.7</v>
      </c>
      <c r="S2504" s="8">
        <f t="shared" si="547"/>
        <v>1497882133.23</v>
      </c>
      <c r="T2504" s="8">
        <f t="shared" si="548"/>
        <v>1505314910.93</v>
      </c>
      <c r="U2504" s="8">
        <f t="shared" si="549"/>
        <v>27519.01</v>
      </c>
      <c r="V2504" s="8">
        <f t="shared" si="550"/>
        <v>7405258.69</v>
      </c>
      <c r="W2504" s="8">
        <f t="shared" si="551"/>
        <v>27519.01</v>
      </c>
      <c r="X2504" s="8">
        <f t="shared" si="552"/>
        <v>1505287391.92</v>
      </c>
      <c r="Y2504" s="13">
        <f t="shared" si="553"/>
        <v>0.00493768954657331</v>
      </c>
      <c r="Z2504" s="13">
        <f t="shared" si="554"/>
        <v>0.995062310453427</v>
      </c>
      <c r="AA2504" s="13">
        <f t="shared" si="555"/>
        <v>1.00496219130672</v>
      </c>
      <c r="AB2504" s="13">
        <f t="shared" si="556"/>
        <v>0.00370238571779161</v>
      </c>
      <c r="AC2504" s="13">
        <f t="shared" si="557"/>
        <v>0.996297614282208</v>
      </c>
      <c r="AD2504" s="13">
        <f t="shared" si="558"/>
        <v>1.8281231256122e-5</v>
      </c>
      <c r="AE2504" s="13">
        <f t="shared" si="559"/>
        <v>0.999981718768744</v>
      </c>
    </row>
    <row r="2505" spans="1:31">
      <c r="A2505" s="5" t="s">
        <v>5037</v>
      </c>
      <c r="B2505" s="5" t="s">
        <v>5038</v>
      </c>
      <c r="C2505" s="6">
        <v>0</v>
      </c>
      <c r="D2505" s="6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4007327421.58</v>
      </c>
      <c r="L2505" s="6">
        <v>1926958448</v>
      </c>
      <c r="M2505" s="6">
        <v>2575497907.54</v>
      </c>
      <c r="N2505" s="6">
        <v>0</v>
      </c>
      <c r="O2505" s="6">
        <v>0</v>
      </c>
      <c r="P2505" s="6">
        <v>1309796168</v>
      </c>
      <c r="Q2505" s="6">
        <v>22152141825.06</v>
      </c>
      <c r="R2505" s="8">
        <f t="shared" si="546"/>
        <v>4007327421.58</v>
      </c>
      <c r="S2505" s="8">
        <f t="shared" si="547"/>
        <v>27964394348.6</v>
      </c>
      <c r="T2505" s="8">
        <f t="shared" si="548"/>
        <v>31971721770.18</v>
      </c>
      <c r="U2505" s="8">
        <f t="shared" si="549"/>
        <v>0</v>
      </c>
      <c r="V2505" s="8">
        <f t="shared" si="550"/>
        <v>4007327421.58</v>
      </c>
      <c r="W2505" s="8">
        <f t="shared" si="551"/>
        <v>0</v>
      </c>
      <c r="X2505" s="8">
        <f t="shared" si="552"/>
        <v>31971721770.18</v>
      </c>
      <c r="Y2505" s="13">
        <f t="shared" si="553"/>
        <v>0.125339743989566</v>
      </c>
      <c r="Z2505" s="13">
        <f t="shared" si="554"/>
        <v>0.874660256010434</v>
      </c>
      <c r="AA2505" s="13">
        <f t="shared" si="555"/>
        <v>1.14330106247342</v>
      </c>
      <c r="AB2505" s="13">
        <f t="shared" si="556"/>
        <v>0</v>
      </c>
      <c r="AC2505" s="13">
        <f t="shared" si="557"/>
        <v>1</v>
      </c>
      <c r="AD2505" s="13">
        <f t="shared" si="558"/>
        <v>0</v>
      </c>
      <c r="AE2505" s="13">
        <f t="shared" si="559"/>
        <v>1</v>
      </c>
    </row>
    <row r="2506" spans="1:31">
      <c r="A2506" s="5" t="s">
        <v>5039</v>
      </c>
      <c r="B2506" s="5" t="s">
        <v>5040</v>
      </c>
      <c r="C2506" s="6">
        <v>0</v>
      </c>
      <c r="D2506" s="6">
        <v>0</v>
      </c>
      <c r="E2506" s="6">
        <v>0</v>
      </c>
      <c r="F2506" s="6">
        <v>0</v>
      </c>
      <c r="G2506" s="6">
        <v>3031350.66</v>
      </c>
      <c r="H2506" s="6">
        <v>0</v>
      </c>
      <c r="I2506" s="6">
        <v>0</v>
      </c>
      <c r="J2506" s="6">
        <v>0</v>
      </c>
      <c r="K2506" s="6">
        <v>0</v>
      </c>
      <c r="L2506" s="6">
        <v>2000000000</v>
      </c>
      <c r="M2506" s="6">
        <v>614590037.7</v>
      </c>
      <c r="N2506" s="6">
        <v>0</v>
      </c>
      <c r="O2506" s="6">
        <v>16739541.08</v>
      </c>
      <c r="P2506" s="6">
        <v>899630180.58</v>
      </c>
      <c r="Q2506" s="6">
        <v>4632995889.3</v>
      </c>
      <c r="R2506" s="8">
        <f t="shared" si="546"/>
        <v>3031350.66</v>
      </c>
      <c r="S2506" s="8">
        <f t="shared" si="547"/>
        <v>8163955648.66</v>
      </c>
      <c r="T2506" s="8">
        <f t="shared" si="548"/>
        <v>8166986999.32</v>
      </c>
      <c r="U2506" s="8">
        <f t="shared" si="549"/>
        <v>3031350.66</v>
      </c>
      <c r="V2506" s="8">
        <f t="shared" si="550"/>
        <v>0</v>
      </c>
      <c r="W2506" s="8">
        <f t="shared" si="551"/>
        <v>3031350.66</v>
      </c>
      <c r="X2506" s="8">
        <f t="shared" si="552"/>
        <v>8163955648.66</v>
      </c>
      <c r="Y2506" s="13">
        <f t="shared" si="553"/>
        <v>0.000371171236130582</v>
      </c>
      <c r="Z2506" s="13">
        <f t="shared" si="554"/>
        <v>0.999628828763869</v>
      </c>
      <c r="AA2506" s="13">
        <f t="shared" si="555"/>
        <v>1.00037130905537</v>
      </c>
      <c r="AB2506" s="13">
        <f t="shared" si="556"/>
        <v>1</v>
      </c>
      <c r="AC2506" s="13">
        <f t="shared" si="557"/>
        <v>0</v>
      </c>
      <c r="AD2506" s="13">
        <f t="shared" si="558"/>
        <v>0.000371171236130582</v>
      </c>
      <c r="AE2506" s="13">
        <f t="shared" si="559"/>
        <v>0.999628828763869</v>
      </c>
    </row>
    <row r="2507" spans="1:31">
      <c r="A2507" s="5" t="s">
        <v>5041</v>
      </c>
      <c r="B2507" s="5" t="s">
        <v>5042</v>
      </c>
      <c r="C2507" s="6">
        <v>0</v>
      </c>
      <c r="D2507" s="6">
        <v>0</v>
      </c>
      <c r="E2507" s="6">
        <v>0</v>
      </c>
      <c r="F2507" s="6">
        <v>0</v>
      </c>
      <c r="G2507" s="6">
        <v>814713.33</v>
      </c>
      <c r="H2507" s="6">
        <v>73500000</v>
      </c>
      <c r="I2507" s="6">
        <v>0</v>
      </c>
      <c r="J2507" s="6">
        <v>0</v>
      </c>
      <c r="K2507" s="6">
        <v>22045418.51</v>
      </c>
      <c r="L2507" s="6">
        <v>411431160</v>
      </c>
      <c r="M2507" s="6">
        <v>342479695.85</v>
      </c>
      <c r="N2507" s="6">
        <v>0</v>
      </c>
      <c r="O2507" s="6">
        <v>0</v>
      </c>
      <c r="P2507" s="6">
        <v>40860415.97</v>
      </c>
      <c r="Q2507" s="6">
        <v>764800138.9</v>
      </c>
      <c r="R2507" s="8">
        <f t="shared" si="546"/>
        <v>96360131.84</v>
      </c>
      <c r="S2507" s="8">
        <f t="shared" si="547"/>
        <v>1559571410.72</v>
      </c>
      <c r="T2507" s="8">
        <f t="shared" si="548"/>
        <v>1655931542.56</v>
      </c>
      <c r="U2507" s="8">
        <f t="shared" si="549"/>
        <v>814713.33</v>
      </c>
      <c r="V2507" s="8">
        <f t="shared" si="550"/>
        <v>95545418.51</v>
      </c>
      <c r="W2507" s="8">
        <f t="shared" si="551"/>
        <v>814713.33</v>
      </c>
      <c r="X2507" s="8">
        <f t="shared" si="552"/>
        <v>1655116829.23</v>
      </c>
      <c r="Y2507" s="13">
        <f t="shared" si="553"/>
        <v>0.0581908909658375</v>
      </c>
      <c r="Z2507" s="13">
        <f t="shared" si="554"/>
        <v>0.941809109034163</v>
      </c>
      <c r="AA2507" s="13">
        <f t="shared" si="555"/>
        <v>1.06178629024465</v>
      </c>
      <c r="AB2507" s="13">
        <f t="shared" si="556"/>
        <v>0.00845487977696814</v>
      </c>
      <c r="AC2507" s="13">
        <f t="shared" si="557"/>
        <v>0.991545120223032</v>
      </c>
      <c r="AD2507" s="13">
        <f t="shared" si="558"/>
        <v>0.000491996987230817</v>
      </c>
      <c r="AE2507" s="13">
        <f t="shared" si="559"/>
        <v>0.999508003012769</v>
      </c>
    </row>
    <row r="2508" spans="1:31">
      <c r="A2508" s="5" t="s">
        <v>5043</v>
      </c>
      <c r="B2508" s="5" t="s">
        <v>5044</v>
      </c>
      <c r="C2508" s="6">
        <v>0</v>
      </c>
      <c r="D2508" s="6">
        <v>0</v>
      </c>
      <c r="E2508" s="6">
        <v>0</v>
      </c>
      <c r="F2508" s="6">
        <v>0</v>
      </c>
      <c r="G2508" s="6">
        <v>118010480.92</v>
      </c>
      <c r="H2508" s="6">
        <v>420658688.89</v>
      </c>
      <c r="I2508" s="6">
        <v>0</v>
      </c>
      <c r="J2508" s="6">
        <v>0</v>
      </c>
      <c r="K2508" s="6">
        <v>9662744.43</v>
      </c>
      <c r="L2508" s="6">
        <v>1373174615</v>
      </c>
      <c r="M2508" s="6">
        <v>3067275565.07</v>
      </c>
      <c r="N2508" s="6">
        <v>0</v>
      </c>
      <c r="O2508" s="6">
        <v>-104205</v>
      </c>
      <c r="P2508" s="6">
        <v>250560863.22</v>
      </c>
      <c r="Q2508" s="6">
        <v>3159188682.76</v>
      </c>
      <c r="R2508" s="8">
        <f t="shared" si="546"/>
        <v>548331914.24</v>
      </c>
      <c r="S2508" s="8">
        <f t="shared" si="547"/>
        <v>7850095521.05</v>
      </c>
      <c r="T2508" s="8">
        <f t="shared" si="548"/>
        <v>8398427435.29</v>
      </c>
      <c r="U2508" s="8">
        <f t="shared" si="549"/>
        <v>118010480.92</v>
      </c>
      <c r="V2508" s="8">
        <f t="shared" si="550"/>
        <v>430321433.32</v>
      </c>
      <c r="W2508" s="8">
        <f t="shared" si="551"/>
        <v>118010480.92</v>
      </c>
      <c r="X2508" s="8">
        <f t="shared" si="552"/>
        <v>8280416954.37</v>
      </c>
      <c r="Y2508" s="13">
        <f t="shared" si="553"/>
        <v>0.0652898317530163</v>
      </c>
      <c r="Z2508" s="13">
        <f t="shared" si="554"/>
        <v>0.934710168246984</v>
      </c>
      <c r="AA2508" s="13">
        <f t="shared" si="555"/>
        <v>1.06985034930717</v>
      </c>
      <c r="AB2508" s="13">
        <f t="shared" si="556"/>
        <v>0.215217239513708</v>
      </c>
      <c r="AC2508" s="13">
        <f t="shared" si="557"/>
        <v>0.784782760486292</v>
      </c>
      <c r="AD2508" s="13">
        <f t="shared" si="558"/>
        <v>0.0140514973581986</v>
      </c>
      <c r="AE2508" s="13">
        <f t="shared" si="559"/>
        <v>0.985948502641801</v>
      </c>
    </row>
    <row r="2509" spans="1:31">
      <c r="A2509" s="5" t="s">
        <v>5045</v>
      </c>
      <c r="B2509" s="5" t="s">
        <v>5046</v>
      </c>
      <c r="C2509" s="6">
        <v>0</v>
      </c>
      <c r="D2509" s="6">
        <v>0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0</v>
      </c>
      <c r="K2509" s="6">
        <v>6309246.62</v>
      </c>
      <c r="L2509" s="6">
        <v>245849768</v>
      </c>
      <c r="M2509" s="6">
        <v>302271856.05</v>
      </c>
      <c r="N2509" s="6">
        <v>0</v>
      </c>
      <c r="O2509" s="6">
        <v>234004.38</v>
      </c>
      <c r="P2509" s="6">
        <v>20860982.41</v>
      </c>
      <c r="Q2509" s="6">
        <v>-153026290.78</v>
      </c>
      <c r="R2509" s="8">
        <f t="shared" si="546"/>
        <v>6309246.62</v>
      </c>
      <c r="S2509" s="8">
        <f t="shared" si="547"/>
        <v>416190320.06</v>
      </c>
      <c r="T2509" s="8">
        <f t="shared" si="548"/>
        <v>422499566.68</v>
      </c>
      <c r="U2509" s="8">
        <f t="shared" si="549"/>
        <v>0</v>
      </c>
      <c r="V2509" s="8">
        <f t="shared" si="550"/>
        <v>6309246.62</v>
      </c>
      <c r="W2509" s="8">
        <f t="shared" si="551"/>
        <v>0</v>
      </c>
      <c r="X2509" s="8">
        <f t="shared" si="552"/>
        <v>422499566.68</v>
      </c>
      <c r="Y2509" s="13">
        <f t="shared" si="553"/>
        <v>0.0149331434102478</v>
      </c>
      <c r="Z2509" s="13">
        <f t="shared" si="554"/>
        <v>0.985066856589752</v>
      </c>
      <c r="AA2509" s="13">
        <f t="shared" si="555"/>
        <v>1.01515952273732</v>
      </c>
      <c r="AB2509" s="13">
        <f t="shared" si="556"/>
        <v>0</v>
      </c>
      <c r="AC2509" s="13">
        <f t="shared" si="557"/>
        <v>1</v>
      </c>
      <c r="AD2509" s="13">
        <f t="shared" si="558"/>
        <v>0</v>
      </c>
      <c r="AE2509" s="13">
        <f t="shared" si="559"/>
        <v>1</v>
      </c>
    </row>
    <row r="2510" spans="1:31">
      <c r="A2510" s="5" t="s">
        <v>5047</v>
      </c>
      <c r="B2510" s="5" t="s">
        <v>5048</v>
      </c>
      <c r="C2510" s="6">
        <v>0</v>
      </c>
      <c r="D2510" s="6">
        <v>0</v>
      </c>
      <c r="E2510" s="6">
        <v>124487.98</v>
      </c>
      <c r="F2510" s="6">
        <v>0</v>
      </c>
      <c r="G2510" s="6">
        <v>3598726.22</v>
      </c>
      <c r="H2510" s="6">
        <v>0</v>
      </c>
      <c r="I2510" s="6">
        <v>0</v>
      </c>
      <c r="J2510" s="6">
        <v>0</v>
      </c>
      <c r="K2510" s="6">
        <v>215213439.42</v>
      </c>
      <c r="L2510" s="6">
        <v>2262931223</v>
      </c>
      <c r="M2510" s="6">
        <v>1705413975.93</v>
      </c>
      <c r="N2510" s="6">
        <v>317958080</v>
      </c>
      <c r="O2510" s="6">
        <v>565473140.46</v>
      </c>
      <c r="P2510" s="6">
        <v>2813178304.87</v>
      </c>
      <c r="Q2510" s="6">
        <v>7554785740.16</v>
      </c>
      <c r="R2510" s="8">
        <f t="shared" si="546"/>
        <v>218936653.62</v>
      </c>
      <c r="S2510" s="8">
        <f t="shared" si="547"/>
        <v>14583824304.42</v>
      </c>
      <c r="T2510" s="8">
        <f t="shared" si="548"/>
        <v>14802760958.04</v>
      </c>
      <c r="U2510" s="8">
        <f t="shared" si="549"/>
        <v>3723214.2</v>
      </c>
      <c r="V2510" s="8">
        <f t="shared" si="550"/>
        <v>215213439.42</v>
      </c>
      <c r="W2510" s="8">
        <f t="shared" si="551"/>
        <v>3723214.2</v>
      </c>
      <c r="X2510" s="8">
        <f t="shared" si="552"/>
        <v>14799037743.84</v>
      </c>
      <c r="Y2510" s="13">
        <f t="shared" si="553"/>
        <v>0.0147902579958292</v>
      </c>
      <c r="Z2510" s="13">
        <f t="shared" si="554"/>
        <v>0.985209742004171</v>
      </c>
      <c r="AA2510" s="13">
        <f t="shared" si="555"/>
        <v>1.01501229369265</v>
      </c>
      <c r="AB2510" s="13">
        <f t="shared" si="556"/>
        <v>0.0170058970868452</v>
      </c>
      <c r="AC2510" s="13">
        <f t="shared" si="557"/>
        <v>0.982994102913155</v>
      </c>
      <c r="AD2510" s="13">
        <f t="shared" si="558"/>
        <v>0.000251521605364962</v>
      </c>
      <c r="AE2510" s="13">
        <f t="shared" si="559"/>
        <v>0.999748478394635</v>
      </c>
    </row>
    <row r="2511" spans="1:31">
      <c r="A2511" s="5" t="s">
        <v>5049</v>
      </c>
      <c r="B2511" s="5" t="s">
        <v>5050</v>
      </c>
      <c r="C2511" s="6">
        <v>0</v>
      </c>
      <c r="D2511" s="6">
        <v>0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491296.4</v>
      </c>
      <c r="L2511" s="6">
        <v>176762528</v>
      </c>
      <c r="M2511" s="6">
        <v>698400746.44</v>
      </c>
      <c r="N2511" s="6">
        <v>0</v>
      </c>
      <c r="O2511" s="6">
        <v>77514138.73</v>
      </c>
      <c r="P2511" s="6">
        <v>122705970.21</v>
      </c>
      <c r="Q2511" s="6">
        <v>768329805.91</v>
      </c>
      <c r="R2511" s="8">
        <f t="shared" si="546"/>
        <v>491296.4</v>
      </c>
      <c r="S2511" s="8">
        <f t="shared" si="547"/>
        <v>1843713189.29</v>
      </c>
      <c r="T2511" s="8">
        <f t="shared" si="548"/>
        <v>1844204485.69</v>
      </c>
      <c r="U2511" s="8">
        <f t="shared" si="549"/>
        <v>0</v>
      </c>
      <c r="V2511" s="8">
        <f t="shared" si="550"/>
        <v>491296.4</v>
      </c>
      <c r="W2511" s="8">
        <f t="shared" si="551"/>
        <v>0</v>
      </c>
      <c r="X2511" s="8">
        <f t="shared" si="552"/>
        <v>1844204485.69</v>
      </c>
      <c r="Y2511" s="13">
        <f t="shared" si="553"/>
        <v>0.000266400176234353</v>
      </c>
      <c r="Z2511" s="13">
        <f t="shared" si="554"/>
        <v>0.999733599823766</v>
      </c>
      <c r="AA2511" s="13">
        <f t="shared" si="555"/>
        <v>1.0002664711642</v>
      </c>
      <c r="AB2511" s="13">
        <f t="shared" si="556"/>
        <v>0</v>
      </c>
      <c r="AC2511" s="13">
        <f t="shared" si="557"/>
        <v>1</v>
      </c>
      <c r="AD2511" s="13">
        <f t="shared" si="558"/>
        <v>0</v>
      </c>
      <c r="AE2511" s="13">
        <f t="shared" si="559"/>
        <v>1</v>
      </c>
    </row>
    <row r="2512" spans="1:31">
      <c r="A2512" s="5" t="s">
        <v>5051</v>
      </c>
      <c r="B2512" s="5" t="s">
        <v>5052</v>
      </c>
      <c r="C2512" s="6">
        <v>0</v>
      </c>
      <c r="D2512" s="6">
        <v>0</v>
      </c>
      <c r="E2512" s="6">
        <v>0</v>
      </c>
      <c r="F2512" s="6">
        <v>0</v>
      </c>
      <c r="G2512" s="6">
        <v>0</v>
      </c>
      <c r="H2512" s="6">
        <v>0</v>
      </c>
      <c r="I2512" s="6">
        <v>0</v>
      </c>
      <c r="J2512" s="6">
        <v>0</v>
      </c>
      <c r="K2512" s="6">
        <v>4847942.92</v>
      </c>
      <c r="L2512" s="6">
        <v>219120000</v>
      </c>
      <c r="M2512" s="6">
        <v>202737643.8</v>
      </c>
      <c r="N2512" s="6">
        <v>0</v>
      </c>
      <c r="O2512" s="6">
        <v>6017127.13</v>
      </c>
      <c r="P2512" s="6">
        <v>25330259.66</v>
      </c>
      <c r="Q2512" s="6">
        <v>36158995.89</v>
      </c>
      <c r="R2512" s="8">
        <f t="shared" si="546"/>
        <v>4847942.92</v>
      </c>
      <c r="S2512" s="8">
        <f t="shared" si="547"/>
        <v>489364026.48</v>
      </c>
      <c r="T2512" s="8">
        <f t="shared" si="548"/>
        <v>494211969.4</v>
      </c>
      <c r="U2512" s="8">
        <f t="shared" si="549"/>
        <v>0</v>
      </c>
      <c r="V2512" s="8">
        <f t="shared" si="550"/>
        <v>4847942.92</v>
      </c>
      <c r="W2512" s="8">
        <f t="shared" si="551"/>
        <v>0</v>
      </c>
      <c r="X2512" s="8">
        <f t="shared" si="552"/>
        <v>494211969.4</v>
      </c>
      <c r="Y2512" s="13">
        <f t="shared" si="553"/>
        <v>0.00980944052384175</v>
      </c>
      <c r="Z2512" s="13">
        <f t="shared" si="554"/>
        <v>0.990190559476158</v>
      </c>
      <c r="AA2512" s="13">
        <f t="shared" si="555"/>
        <v>1.00990661891286</v>
      </c>
      <c r="AB2512" s="13">
        <f t="shared" si="556"/>
        <v>0</v>
      </c>
      <c r="AC2512" s="13">
        <f t="shared" si="557"/>
        <v>1</v>
      </c>
      <c r="AD2512" s="13">
        <f t="shared" si="558"/>
        <v>0</v>
      </c>
      <c r="AE2512" s="13">
        <f t="shared" si="559"/>
        <v>1</v>
      </c>
    </row>
    <row r="2513" spans="1:31">
      <c r="A2513" s="5" t="s">
        <v>5053</v>
      </c>
      <c r="B2513" s="5" t="s">
        <v>5054</v>
      </c>
      <c r="C2513" s="6">
        <v>0</v>
      </c>
      <c r="D2513" s="6">
        <v>0</v>
      </c>
      <c r="E2513" s="6">
        <v>0</v>
      </c>
      <c r="F2513" s="6">
        <v>0</v>
      </c>
      <c r="G2513" s="6">
        <v>119962081.37</v>
      </c>
      <c r="H2513" s="6">
        <v>343438396.95</v>
      </c>
      <c r="I2513" s="6">
        <v>0</v>
      </c>
      <c r="J2513" s="6">
        <v>0</v>
      </c>
      <c r="K2513" s="6">
        <v>386485.71</v>
      </c>
      <c r="L2513" s="6">
        <v>801929568</v>
      </c>
      <c r="M2513" s="6">
        <v>229485426.54</v>
      </c>
      <c r="N2513" s="6">
        <v>112843580.5</v>
      </c>
      <c r="O2513" s="6">
        <v>8802640.71</v>
      </c>
      <c r="P2513" s="6">
        <v>94448815.32</v>
      </c>
      <c r="Q2513" s="6">
        <v>-324040219.33</v>
      </c>
      <c r="R2513" s="8">
        <f t="shared" si="546"/>
        <v>463786964.03</v>
      </c>
      <c r="S2513" s="8">
        <f t="shared" si="547"/>
        <v>697782650.74</v>
      </c>
      <c r="T2513" s="8">
        <f t="shared" si="548"/>
        <v>1161569614.77</v>
      </c>
      <c r="U2513" s="8">
        <f t="shared" si="549"/>
        <v>119962081.37</v>
      </c>
      <c r="V2513" s="8">
        <f t="shared" si="550"/>
        <v>343824882.66</v>
      </c>
      <c r="W2513" s="8">
        <f t="shared" si="551"/>
        <v>119962081.37</v>
      </c>
      <c r="X2513" s="8">
        <f t="shared" si="552"/>
        <v>1041607533.4</v>
      </c>
      <c r="Y2513" s="13">
        <f t="shared" si="553"/>
        <v>0.399276081375315</v>
      </c>
      <c r="Z2513" s="13">
        <f t="shared" si="554"/>
        <v>0.600723918624685</v>
      </c>
      <c r="AA2513" s="13">
        <f t="shared" si="555"/>
        <v>1.6646582048696</v>
      </c>
      <c r="AB2513" s="13">
        <f t="shared" si="556"/>
        <v>0.258657725796364</v>
      </c>
      <c r="AC2513" s="13">
        <f t="shared" si="557"/>
        <v>0.741342274203636</v>
      </c>
      <c r="AD2513" s="13">
        <f t="shared" si="558"/>
        <v>0.103275843173423</v>
      </c>
      <c r="AE2513" s="13">
        <f t="shared" si="559"/>
        <v>0.896724156826577</v>
      </c>
    </row>
    <row r="2514" spans="1:31">
      <c r="A2514" s="5" t="s">
        <v>5055</v>
      </c>
      <c r="B2514" s="5" t="s">
        <v>5056</v>
      </c>
      <c r="C2514" s="6">
        <v>0</v>
      </c>
      <c r="D2514" s="6">
        <v>0</v>
      </c>
      <c r="E2514" s="6">
        <v>0</v>
      </c>
      <c r="F2514" s="6">
        <v>0</v>
      </c>
      <c r="G2514" s="6">
        <v>2688104555.26</v>
      </c>
      <c r="H2514" s="6">
        <v>3400749200</v>
      </c>
      <c r="I2514" s="6">
        <v>590297516.64</v>
      </c>
      <c r="J2514" s="6">
        <v>0</v>
      </c>
      <c r="K2514" s="6">
        <v>814012782.66</v>
      </c>
      <c r="L2514" s="6">
        <v>1734215770</v>
      </c>
      <c r="M2514" s="6">
        <v>1240098345.65</v>
      </c>
      <c r="N2514" s="6">
        <v>0</v>
      </c>
      <c r="O2514" s="6">
        <v>0</v>
      </c>
      <c r="P2514" s="6">
        <v>265131520.32</v>
      </c>
      <c r="Q2514" s="6">
        <v>169050042.72</v>
      </c>
      <c r="R2514" s="8">
        <f t="shared" si="546"/>
        <v>7493164054.56</v>
      </c>
      <c r="S2514" s="8">
        <f t="shared" si="547"/>
        <v>3408495678.69</v>
      </c>
      <c r="T2514" s="8">
        <f t="shared" si="548"/>
        <v>10901659733.25</v>
      </c>
      <c r="U2514" s="8">
        <f t="shared" si="549"/>
        <v>2688104555.26</v>
      </c>
      <c r="V2514" s="8">
        <f t="shared" si="550"/>
        <v>4805059499.3</v>
      </c>
      <c r="W2514" s="8">
        <f t="shared" si="551"/>
        <v>2688104555.26</v>
      </c>
      <c r="X2514" s="8">
        <f t="shared" si="552"/>
        <v>8213555177.99</v>
      </c>
      <c r="Y2514" s="13">
        <f t="shared" si="553"/>
        <v>0.687341582649649</v>
      </c>
      <c r="Z2514" s="13">
        <f t="shared" si="554"/>
        <v>0.312658417350351</v>
      </c>
      <c r="AA2514" s="13">
        <f t="shared" si="555"/>
        <v>3.19837862826333</v>
      </c>
      <c r="AB2514" s="13">
        <f t="shared" si="556"/>
        <v>0.358740918480777</v>
      </c>
      <c r="AC2514" s="13">
        <f t="shared" si="557"/>
        <v>0.641259081519223</v>
      </c>
      <c r="AD2514" s="13">
        <f t="shared" si="558"/>
        <v>0.246577550669766</v>
      </c>
      <c r="AE2514" s="13">
        <f t="shared" si="559"/>
        <v>0.753422449330234</v>
      </c>
    </row>
    <row r="2515" spans="1:31">
      <c r="A2515" s="5" t="s">
        <v>5057</v>
      </c>
      <c r="B2515" s="5" t="s">
        <v>5058</v>
      </c>
      <c r="C2515" s="6">
        <v>0</v>
      </c>
      <c r="D2515" s="6">
        <v>0</v>
      </c>
      <c r="E2515" s="6">
        <v>0</v>
      </c>
      <c r="F2515" s="6">
        <v>0</v>
      </c>
      <c r="G2515" s="6">
        <v>25000000</v>
      </c>
      <c r="H2515" s="6">
        <v>120000000</v>
      </c>
      <c r="I2515" s="6">
        <v>0</v>
      </c>
      <c r="J2515" s="6">
        <v>0</v>
      </c>
      <c r="K2515" s="6">
        <v>7288031.66</v>
      </c>
      <c r="L2515" s="6">
        <v>402110702</v>
      </c>
      <c r="M2515" s="6">
        <v>147949468.57</v>
      </c>
      <c r="N2515" s="6">
        <v>0</v>
      </c>
      <c r="O2515" s="6">
        <v>0</v>
      </c>
      <c r="P2515" s="6">
        <v>35913114.15</v>
      </c>
      <c r="Q2515" s="6">
        <v>107858524.61</v>
      </c>
      <c r="R2515" s="8">
        <f t="shared" si="546"/>
        <v>152288031.66</v>
      </c>
      <c r="S2515" s="8">
        <f t="shared" si="547"/>
        <v>693831809.33</v>
      </c>
      <c r="T2515" s="8">
        <f t="shared" si="548"/>
        <v>846119840.99</v>
      </c>
      <c r="U2515" s="8">
        <f t="shared" si="549"/>
        <v>25000000</v>
      </c>
      <c r="V2515" s="8">
        <f t="shared" si="550"/>
        <v>127288031.66</v>
      </c>
      <c r="W2515" s="8">
        <f t="shared" si="551"/>
        <v>25000000</v>
      </c>
      <c r="X2515" s="8">
        <f t="shared" si="552"/>
        <v>821119840.99</v>
      </c>
      <c r="Y2515" s="13">
        <f t="shared" si="553"/>
        <v>0.179983997871762</v>
      </c>
      <c r="Z2515" s="13">
        <f t="shared" si="554"/>
        <v>0.820016002128238</v>
      </c>
      <c r="AA2515" s="13">
        <f t="shared" si="555"/>
        <v>1.21948839706132</v>
      </c>
      <c r="AB2515" s="13">
        <f t="shared" si="556"/>
        <v>0.16416260508124</v>
      </c>
      <c r="AC2515" s="13">
        <f t="shared" si="557"/>
        <v>0.83583739491876</v>
      </c>
      <c r="AD2515" s="13">
        <f t="shared" si="558"/>
        <v>0.0295466419635649</v>
      </c>
      <c r="AE2515" s="13">
        <f t="shared" si="559"/>
        <v>0.970453358036435</v>
      </c>
    </row>
    <row r="2516" spans="1:31">
      <c r="A2516" s="5" t="s">
        <v>5059</v>
      </c>
      <c r="B2516" s="5" t="s">
        <v>5060</v>
      </c>
      <c r="C2516" s="6">
        <v>0</v>
      </c>
      <c r="D2516" s="6">
        <v>0</v>
      </c>
      <c r="E2516" s="6">
        <v>0</v>
      </c>
      <c r="F2516" s="6">
        <v>0</v>
      </c>
      <c r="G2516" s="6">
        <v>6367909.32</v>
      </c>
      <c r="H2516" s="6">
        <v>418118718.74</v>
      </c>
      <c r="I2516" s="6">
        <v>0</v>
      </c>
      <c r="J2516" s="6">
        <v>0</v>
      </c>
      <c r="K2516" s="6">
        <v>13824262.92</v>
      </c>
      <c r="L2516" s="6">
        <v>1161058174</v>
      </c>
      <c r="M2516" s="6">
        <v>1340198622.94</v>
      </c>
      <c r="N2516" s="6">
        <v>0</v>
      </c>
      <c r="O2516" s="6">
        <v>-1427763.22</v>
      </c>
      <c r="P2516" s="6">
        <v>353802479.88</v>
      </c>
      <c r="Q2516" s="6">
        <v>1405315798.82</v>
      </c>
      <c r="R2516" s="8">
        <f t="shared" si="546"/>
        <v>438310890.98</v>
      </c>
      <c r="S2516" s="8">
        <f t="shared" si="547"/>
        <v>4258947312.42</v>
      </c>
      <c r="T2516" s="8">
        <f t="shared" si="548"/>
        <v>4697258203.4</v>
      </c>
      <c r="U2516" s="8">
        <f t="shared" si="549"/>
        <v>6367909.32</v>
      </c>
      <c r="V2516" s="8">
        <f t="shared" si="550"/>
        <v>431942981.66</v>
      </c>
      <c r="W2516" s="8">
        <f t="shared" si="551"/>
        <v>6367909.32</v>
      </c>
      <c r="X2516" s="8">
        <f t="shared" si="552"/>
        <v>4690890294.08</v>
      </c>
      <c r="Y2516" s="13">
        <f t="shared" si="553"/>
        <v>0.0933120709997886</v>
      </c>
      <c r="Z2516" s="13">
        <f t="shared" si="554"/>
        <v>0.906687929000212</v>
      </c>
      <c r="AA2516" s="13">
        <f t="shared" si="555"/>
        <v>1.10291531188982</v>
      </c>
      <c r="AB2516" s="13">
        <f t="shared" si="556"/>
        <v>0.0145282936177157</v>
      </c>
      <c r="AC2516" s="13">
        <f t="shared" si="557"/>
        <v>0.985471706382284</v>
      </c>
      <c r="AD2516" s="13">
        <f t="shared" si="558"/>
        <v>0.00135566516556206</v>
      </c>
      <c r="AE2516" s="13">
        <f t="shared" si="559"/>
        <v>0.998644334834438</v>
      </c>
    </row>
    <row r="2517" spans="1:31">
      <c r="A2517" s="5" t="s">
        <v>5061</v>
      </c>
      <c r="B2517" s="5" t="s">
        <v>5062</v>
      </c>
      <c r="C2517" s="6">
        <v>0</v>
      </c>
      <c r="D2517" s="6">
        <v>0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0</v>
      </c>
      <c r="K2517" s="6">
        <v>3113690.58</v>
      </c>
      <c r="L2517" s="6">
        <v>408548455</v>
      </c>
      <c r="M2517" s="6">
        <v>295584588.58</v>
      </c>
      <c r="N2517" s="6">
        <v>0</v>
      </c>
      <c r="O2517" s="6">
        <v>0</v>
      </c>
      <c r="P2517" s="6">
        <v>81316128.52</v>
      </c>
      <c r="Q2517" s="6">
        <v>548965814.43</v>
      </c>
      <c r="R2517" s="8">
        <f t="shared" si="546"/>
        <v>3113690.58</v>
      </c>
      <c r="S2517" s="8">
        <f t="shared" si="547"/>
        <v>1334414986.53</v>
      </c>
      <c r="T2517" s="8">
        <f t="shared" si="548"/>
        <v>1337528677.11</v>
      </c>
      <c r="U2517" s="8">
        <f t="shared" si="549"/>
        <v>0</v>
      </c>
      <c r="V2517" s="8">
        <f t="shared" si="550"/>
        <v>3113690.58</v>
      </c>
      <c r="W2517" s="8">
        <f t="shared" si="551"/>
        <v>0</v>
      </c>
      <c r="X2517" s="8">
        <f t="shared" si="552"/>
        <v>1337528677.11</v>
      </c>
      <c r="Y2517" s="13">
        <f t="shared" si="553"/>
        <v>0.00232794304397851</v>
      </c>
      <c r="Z2517" s="13">
        <f t="shared" si="554"/>
        <v>0.997672056956022</v>
      </c>
      <c r="AA2517" s="13">
        <f t="shared" si="555"/>
        <v>1.0023333750081</v>
      </c>
      <c r="AB2517" s="13">
        <f t="shared" si="556"/>
        <v>0</v>
      </c>
      <c r="AC2517" s="13">
        <f t="shared" si="557"/>
        <v>1</v>
      </c>
      <c r="AD2517" s="13">
        <f t="shared" si="558"/>
        <v>0</v>
      </c>
      <c r="AE2517" s="13">
        <f t="shared" si="559"/>
        <v>1</v>
      </c>
    </row>
    <row r="2518" spans="1:31">
      <c r="A2518" s="5" t="s">
        <v>5063</v>
      </c>
      <c r="B2518" s="5" t="s">
        <v>5064</v>
      </c>
      <c r="C2518" s="6">
        <v>0</v>
      </c>
      <c r="D2518" s="6">
        <v>0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0</v>
      </c>
      <c r="K2518" s="6">
        <v>15141850.46</v>
      </c>
      <c r="L2518" s="6">
        <v>657796824</v>
      </c>
      <c r="M2518" s="6">
        <v>1174961782.84</v>
      </c>
      <c r="N2518" s="6">
        <v>0</v>
      </c>
      <c r="O2518" s="6">
        <v>80887500</v>
      </c>
      <c r="P2518" s="6">
        <v>122917310.76</v>
      </c>
      <c r="Q2518" s="6">
        <v>691630487.64</v>
      </c>
      <c r="R2518" s="8">
        <f t="shared" si="546"/>
        <v>15141850.46</v>
      </c>
      <c r="S2518" s="8">
        <f t="shared" si="547"/>
        <v>2728193905.24</v>
      </c>
      <c r="T2518" s="8">
        <f t="shared" si="548"/>
        <v>2743335755.7</v>
      </c>
      <c r="U2518" s="8">
        <f t="shared" si="549"/>
        <v>0</v>
      </c>
      <c r="V2518" s="8">
        <f t="shared" si="550"/>
        <v>15141850.46</v>
      </c>
      <c r="W2518" s="8">
        <f t="shared" si="551"/>
        <v>0</v>
      </c>
      <c r="X2518" s="8">
        <f t="shared" si="552"/>
        <v>2743335755.7</v>
      </c>
      <c r="Y2518" s="13">
        <f t="shared" si="553"/>
        <v>0.00551950319188558</v>
      </c>
      <c r="Z2518" s="13">
        <f t="shared" si="554"/>
        <v>0.994480496808114</v>
      </c>
      <c r="AA2518" s="13">
        <f t="shared" si="555"/>
        <v>1.00555013719183</v>
      </c>
      <c r="AB2518" s="13">
        <f t="shared" si="556"/>
        <v>0</v>
      </c>
      <c r="AC2518" s="13">
        <f t="shared" si="557"/>
        <v>1</v>
      </c>
      <c r="AD2518" s="13">
        <f t="shared" si="558"/>
        <v>0</v>
      </c>
      <c r="AE2518" s="13">
        <f t="shared" si="559"/>
        <v>1</v>
      </c>
    </row>
    <row r="2519" spans="1:31">
      <c r="A2519" s="5" t="s">
        <v>5065</v>
      </c>
      <c r="B2519" s="5" t="s">
        <v>5066</v>
      </c>
      <c r="C2519" s="6">
        <v>0</v>
      </c>
      <c r="D2519" s="6">
        <v>0</v>
      </c>
      <c r="E2519" s="6">
        <v>0</v>
      </c>
      <c r="F2519" s="6">
        <v>0</v>
      </c>
      <c r="G2519" s="6">
        <v>39000000</v>
      </c>
      <c r="H2519" s="6">
        <v>0</v>
      </c>
      <c r="I2519" s="6">
        <v>0</v>
      </c>
      <c r="J2519" s="6">
        <v>0</v>
      </c>
      <c r="K2519" s="6">
        <v>149717972.08</v>
      </c>
      <c r="L2519" s="6">
        <v>842271055</v>
      </c>
      <c r="M2519" s="6">
        <v>2341438460.24</v>
      </c>
      <c r="N2519" s="6">
        <v>0</v>
      </c>
      <c r="O2519" s="6">
        <v>29301215.12</v>
      </c>
      <c r="P2519" s="6">
        <v>99408928.65</v>
      </c>
      <c r="Q2519" s="6">
        <v>-189440350.6</v>
      </c>
      <c r="R2519" s="8">
        <f t="shared" si="546"/>
        <v>188717972.08</v>
      </c>
      <c r="S2519" s="8">
        <f t="shared" si="547"/>
        <v>3122979308.41</v>
      </c>
      <c r="T2519" s="8">
        <f t="shared" si="548"/>
        <v>3311697280.49</v>
      </c>
      <c r="U2519" s="8">
        <f t="shared" si="549"/>
        <v>39000000</v>
      </c>
      <c r="V2519" s="8">
        <f t="shared" si="550"/>
        <v>149717972.08</v>
      </c>
      <c r="W2519" s="8">
        <f t="shared" si="551"/>
        <v>39000000</v>
      </c>
      <c r="X2519" s="8">
        <f t="shared" si="552"/>
        <v>3272697280.49</v>
      </c>
      <c r="Y2519" s="13">
        <f t="shared" si="553"/>
        <v>0.0569852725343535</v>
      </c>
      <c r="Z2519" s="13">
        <f t="shared" si="554"/>
        <v>0.943014727465647</v>
      </c>
      <c r="AA2519" s="13">
        <f t="shared" si="555"/>
        <v>1.06042882563192</v>
      </c>
      <c r="AB2519" s="13">
        <f t="shared" si="556"/>
        <v>0.206657583112791</v>
      </c>
      <c r="AC2519" s="13">
        <f t="shared" si="557"/>
        <v>0.793342416887209</v>
      </c>
      <c r="AD2519" s="13">
        <f t="shared" si="558"/>
        <v>0.0117764386949732</v>
      </c>
      <c r="AE2519" s="13">
        <f t="shared" si="559"/>
        <v>0.988223561305027</v>
      </c>
    </row>
    <row r="2520" spans="1:31">
      <c r="A2520" s="5" t="s">
        <v>5067</v>
      </c>
      <c r="B2520" s="5" t="s">
        <v>5068</v>
      </c>
      <c r="C2520" s="6">
        <v>0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0</v>
      </c>
      <c r="K2520" s="6">
        <v>31023842.24</v>
      </c>
      <c r="L2520" s="6">
        <v>483971198</v>
      </c>
      <c r="M2520" s="6">
        <v>1775310.85</v>
      </c>
      <c r="N2520" s="6">
        <v>0</v>
      </c>
      <c r="O2520" s="6">
        <v>-14398739.22</v>
      </c>
      <c r="P2520" s="6">
        <v>241985599</v>
      </c>
      <c r="Q2520" s="6">
        <v>917861105.95</v>
      </c>
      <c r="R2520" s="8">
        <f t="shared" si="546"/>
        <v>31023842.24</v>
      </c>
      <c r="S2520" s="8">
        <f t="shared" si="547"/>
        <v>1631194474.58</v>
      </c>
      <c r="T2520" s="8">
        <f t="shared" si="548"/>
        <v>1662218316.82</v>
      </c>
      <c r="U2520" s="8">
        <f t="shared" si="549"/>
        <v>0</v>
      </c>
      <c r="V2520" s="8">
        <f t="shared" si="550"/>
        <v>31023842.24</v>
      </c>
      <c r="W2520" s="8">
        <f t="shared" si="551"/>
        <v>0</v>
      </c>
      <c r="X2520" s="8">
        <f t="shared" si="552"/>
        <v>1662218316.82</v>
      </c>
      <c r="Y2520" s="13">
        <f t="shared" si="553"/>
        <v>0.0186641200653786</v>
      </c>
      <c r="Z2520" s="13">
        <f t="shared" si="554"/>
        <v>0.981335879934621</v>
      </c>
      <c r="AA2520" s="13">
        <f t="shared" si="555"/>
        <v>1.01901909473301</v>
      </c>
      <c r="AB2520" s="13">
        <f t="shared" si="556"/>
        <v>0</v>
      </c>
      <c r="AC2520" s="13">
        <f t="shared" si="557"/>
        <v>1</v>
      </c>
      <c r="AD2520" s="13">
        <f t="shared" si="558"/>
        <v>0</v>
      </c>
      <c r="AE2520" s="13">
        <f t="shared" si="559"/>
        <v>1</v>
      </c>
    </row>
    <row r="2521" spans="1:31">
      <c r="A2521" s="5" t="s">
        <v>5069</v>
      </c>
      <c r="B2521" s="5" t="s">
        <v>5070</v>
      </c>
      <c r="C2521" s="6">
        <v>0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0</v>
      </c>
      <c r="K2521" s="6">
        <v>53754501.71</v>
      </c>
      <c r="L2521" s="6">
        <v>879184048</v>
      </c>
      <c r="M2521" s="6">
        <v>317039932.42</v>
      </c>
      <c r="N2521" s="6">
        <v>0</v>
      </c>
      <c r="O2521" s="6">
        <v>0</v>
      </c>
      <c r="P2521" s="6">
        <v>101820434.04</v>
      </c>
      <c r="Q2521" s="6">
        <v>1728351789.2</v>
      </c>
      <c r="R2521" s="8">
        <f t="shared" si="546"/>
        <v>53754501.71</v>
      </c>
      <c r="S2521" s="8">
        <f t="shared" si="547"/>
        <v>3026396203.66</v>
      </c>
      <c r="T2521" s="8">
        <f t="shared" si="548"/>
        <v>3080150705.37</v>
      </c>
      <c r="U2521" s="8">
        <f t="shared" si="549"/>
        <v>0</v>
      </c>
      <c r="V2521" s="8">
        <f t="shared" si="550"/>
        <v>53754501.71</v>
      </c>
      <c r="W2521" s="8">
        <f t="shared" si="551"/>
        <v>0</v>
      </c>
      <c r="X2521" s="8">
        <f t="shared" si="552"/>
        <v>3080150705.37</v>
      </c>
      <c r="Y2521" s="13">
        <f t="shared" si="553"/>
        <v>0.0174519063681797</v>
      </c>
      <c r="Z2521" s="13">
        <f t="shared" si="554"/>
        <v>0.98254809363182</v>
      </c>
      <c r="AA2521" s="13">
        <f t="shared" si="555"/>
        <v>1.01776188512429</v>
      </c>
      <c r="AB2521" s="13">
        <f t="shared" si="556"/>
        <v>0</v>
      </c>
      <c r="AC2521" s="13">
        <f t="shared" si="557"/>
        <v>1</v>
      </c>
      <c r="AD2521" s="13">
        <f t="shared" si="558"/>
        <v>0</v>
      </c>
      <c r="AE2521" s="13">
        <f t="shared" si="559"/>
        <v>1</v>
      </c>
    </row>
    <row r="2522" spans="1:31">
      <c r="A2522" s="5" t="s">
        <v>5071</v>
      </c>
      <c r="B2522" s="5" t="s">
        <v>5072</v>
      </c>
      <c r="C2522" s="6">
        <v>0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0</v>
      </c>
      <c r="K2522" s="6">
        <v>199058972.14</v>
      </c>
      <c r="L2522" s="6">
        <v>700506244</v>
      </c>
      <c r="M2522" s="6">
        <v>10301914.62</v>
      </c>
      <c r="N2522" s="6">
        <v>0</v>
      </c>
      <c r="O2522" s="6">
        <v>0</v>
      </c>
      <c r="P2522" s="6">
        <v>219392984.74</v>
      </c>
      <c r="Q2522" s="6">
        <v>2540364200.06</v>
      </c>
      <c r="R2522" s="8">
        <f t="shared" si="546"/>
        <v>199058972.14</v>
      </c>
      <c r="S2522" s="8">
        <f t="shared" si="547"/>
        <v>3470565343.42</v>
      </c>
      <c r="T2522" s="8">
        <f t="shared" si="548"/>
        <v>3669624315.56</v>
      </c>
      <c r="U2522" s="8">
        <f t="shared" si="549"/>
        <v>0</v>
      </c>
      <c r="V2522" s="8">
        <f t="shared" si="550"/>
        <v>199058972.14</v>
      </c>
      <c r="W2522" s="8">
        <f t="shared" si="551"/>
        <v>0</v>
      </c>
      <c r="X2522" s="8">
        <f t="shared" si="552"/>
        <v>3669624315.56</v>
      </c>
      <c r="Y2522" s="13">
        <f t="shared" si="553"/>
        <v>0.0542450548128175</v>
      </c>
      <c r="Z2522" s="13">
        <f t="shared" si="554"/>
        <v>0.945754945187183</v>
      </c>
      <c r="AA2522" s="13">
        <f t="shared" si="555"/>
        <v>1.05735635334382</v>
      </c>
      <c r="AB2522" s="13">
        <f t="shared" si="556"/>
        <v>0</v>
      </c>
      <c r="AC2522" s="13">
        <f t="shared" si="557"/>
        <v>1</v>
      </c>
      <c r="AD2522" s="13">
        <f t="shared" si="558"/>
        <v>0</v>
      </c>
      <c r="AE2522" s="13">
        <f t="shared" si="559"/>
        <v>1</v>
      </c>
    </row>
    <row r="2523" spans="1:31">
      <c r="A2523" s="5" t="s">
        <v>5073</v>
      </c>
      <c r="B2523" s="5" t="s">
        <v>5074</v>
      </c>
      <c r="C2523" s="6">
        <v>0</v>
      </c>
      <c r="D2523" s="6">
        <v>0</v>
      </c>
      <c r="E2523" s="6">
        <v>0</v>
      </c>
      <c r="F2523" s="6">
        <v>0</v>
      </c>
      <c r="G2523" s="6">
        <v>5464641688.05</v>
      </c>
      <c r="H2523" s="6">
        <v>28023275978.2</v>
      </c>
      <c r="I2523" s="6">
        <v>8473265632.33</v>
      </c>
      <c r="J2523" s="6">
        <v>0</v>
      </c>
      <c r="K2523" s="6">
        <v>11926675254.73</v>
      </c>
      <c r="L2523" s="6">
        <v>3111443890</v>
      </c>
      <c r="M2523" s="6">
        <v>2230769301.41</v>
      </c>
      <c r="N2523" s="6">
        <v>0</v>
      </c>
      <c r="O2523" s="6">
        <v>-46310177.6</v>
      </c>
      <c r="P2523" s="6">
        <v>1137383701.34</v>
      </c>
      <c r="Q2523" s="6">
        <v>12644152785.67</v>
      </c>
      <c r="R2523" s="8">
        <f t="shared" si="546"/>
        <v>53887858553.31</v>
      </c>
      <c r="S2523" s="8">
        <f t="shared" si="547"/>
        <v>19077439500.82</v>
      </c>
      <c r="T2523" s="8">
        <f t="shared" si="548"/>
        <v>72965298054.13</v>
      </c>
      <c r="U2523" s="8">
        <f t="shared" si="549"/>
        <v>5464641688.05</v>
      </c>
      <c r="V2523" s="8">
        <f t="shared" si="550"/>
        <v>48423216865.26</v>
      </c>
      <c r="W2523" s="8">
        <f t="shared" si="551"/>
        <v>5464641688.05</v>
      </c>
      <c r="X2523" s="8">
        <f t="shared" si="552"/>
        <v>67500656366.08</v>
      </c>
      <c r="Y2523" s="13">
        <f t="shared" si="553"/>
        <v>0.73854092274567</v>
      </c>
      <c r="Z2523" s="13">
        <f t="shared" si="554"/>
        <v>0.26145907725433</v>
      </c>
      <c r="AA2523" s="13">
        <f t="shared" si="555"/>
        <v>3.82469031292138</v>
      </c>
      <c r="AB2523" s="13">
        <f t="shared" si="556"/>
        <v>0.101407660923174</v>
      </c>
      <c r="AC2523" s="13">
        <f t="shared" si="557"/>
        <v>0.898592339076826</v>
      </c>
      <c r="AD2523" s="13">
        <f t="shared" si="558"/>
        <v>0.0748937074716806</v>
      </c>
      <c r="AE2523" s="13">
        <f t="shared" si="559"/>
        <v>0.925106292528319</v>
      </c>
    </row>
    <row r="2524" spans="1:31">
      <c r="A2524" s="5" t="s">
        <v>5075</v>
      </c>
      <c r="B2524" s="5" t="s">
        <v>5076</v>
      </c>
      <c r="C2524" s="6">
        <v>0</v>
      </c>
      <c r="D2524" s="6">
        <v>0</v>
      </c>
      <c r="E2524" s="6">
        <v>0</v>
      </c>
      <c r="F2524" s="6">
        <v>0</v>
      </c>
      <c r="G2524" s="6">
        <v>75961466.87</v>
      </c>
      <c r="H2524" s="6">
        <v>380000000</v>
      </c>
      <c r="I2524" s="6">
        <v>747010193.13</v>
      </c>
      <c r="J2524" s="6">
        <v>0</v>
      </c>
      <c r="K2524" s="6">
        <v>16386128.17</v>
      </c>
      <c r="L2524" s="6">
        <v>1305521874</v>
      </c>
      <c r="M2524" s="6">
        <v>158133150</v>
      </c>
      <c r="N2524" s="6">
        <v>0</v>
      </c>
      <c r="O2524" s="6">
        <v>470890.7</v>
      </c>
      <c r="P2524" s="6">
        <v>700895119.25</v>
      </c>
      <c r="Q2524" s="6">
        <v>4260508164.79</v>
      </c>
      <c r="R2524" s="8">
        <f t="shared" si="546"/>
        <v>1219357788.17</v>
      </c>
      <c r="S2524" s="8">
        <f t="shared" si="547"/>
        <v>6425529198.74</v>
      </c>
      <c r="T2524" s="8">
        <f t="shared" si="548"/>
        <v>7644886986.91</v>
      </c>
      <c r="U2524" s="8">
        <f t="shared" si="549"/>
        <v>75961466.87</v>
      </c>
      <c r="V2524" s="8">
        <f t="shared" si="550"/>
        <v>1143396321.3</v>
      </c>
      <c r="W2524" s="8">
        <f t="shared" si="551"/>
        <v>75961466.87</v>
      </c>
      <c r="X2524" s="8">
        <f t="shared" si="552"/>
        <v>7568925520.04</v>
      </c>
      <c r="Y2524" s="13">
        <f t="shared" si="553"/>
        <v>0.159499779428768</v>
      </c>
      <c r="Z2524" s="13">
        <f t="shared" si="554"/>
        <v>0.840500220571233</v>
      </c>
      <c r="AA2524" s="13">
        <f t="shared" si="555"/>
        <v>1.18976768301187</v>
      </c>
      <c r="AB2524" s="13">
        <f t="shared" si="556"/>
        <v>0.0622962903972608</v>
      </c>
      <c r="AC2524" s="13">
        <f t="shared" si="557"/>
        <v>0.937703709602739</v>
      </c>
      <c r="AD2524" s="13">
        <f t="shared" si="558"/>
        <v>0.00993624457759355</v>
      </c>
      <c r="AE2524" s="13">
        <f t="shared" si="559"/>
        <v>0.990063755422406</v>
      </c>
    </row>
    <row r="2525" spans="1:31">
      <c r="A2525" s="5" t="s">
        <v>5077</v>
      </c>
      <c r="B2525" s="5" t="s">
        <v>5078</v>
      </c>
      <c r="C2525" s="6">
        <v>0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0</v>
      </c>
      <c r="K2525" s="6">
        <v>194208.24</v>
      </c>
      <c r="L2525" s="6">
        <v>508760826</v>
      </c>
      <c r="M2525" s="6">
        <v>1354816870.8</v>
      </c>
      <c r="N2525" s="6">
        <v>0</v>
      </c>
      <c r="O2525" s="6">
        <v>0</v>
      </c>
      <c r="P2525" s="6">
        <v>58050714.27</v>
      </c>
      <c r="Q2525" s="6">
        <v>506354689.28</v>
      </c>
      <c r="R2525" s="8">
        <f t="shared" si="546"/>
        <v>194208.24</v>
      </c>
      <c r="S2525" s="8">
        <f t="shared" si="547"/>
        <v>2427983100.35</v>
      </c>
      <c r="T2525" s="8">
        <f t="shared" si="548"/>
        <v>2428177308.59</v>
      </c>
      <c r="U2525" s="8">
        <f t="shared" si="549"/>
        <v>0</v>
      </c>
      <c r="V2525" s="8">
        <f t="shared" si="550"/>
        <v>194208.24</v>
      </c>
      <c r="W2525" s="8">
        <f t="shared" si="551"/>
        <v>0</v>
      </c>
      <c r="X2525" s="8">
        <f t="shared" si="552"/>
        <v>2428177308.59</v>
      </c>
      <c r="Y2525" s="13">
        <f t="shared" si="553"/>
        <v>7.9981078528723e-5</v>
      </c>
      <c r="Z2525" s="13">
        <f t="shared" si="554"/>
        <v>0.999920018921471</v>
      </c>
      <c r="AA2525" s="13">
        <f t="shared" si="555"/>
        <v>1.00007998747601</v>
      </c>
      <c r="AB2525" s="13">
        <f t="shared" si="556"/>
        <v>0</v>
      </c>
      <c r="AC2525" s="13">
        <f t="shared" si="557"/>
        <v>1</v>
      </c>
      <c r="AD2525" s="13">
        <f t="shared" si="558"/>
        <v>0</v>
      </c>
      <c r="AE2525" s="13">
        <f t="shared" si="559"/>
        <v>1</v>
      </c>
    </row>
    <row r="2526" spans="1:31">
      <c r="A2526" s="5" t="s">
        <v>5079</v>
      </c>
      <c r="B2526" s="5" t="s">
        <v>5080</v>
      </c>
      <c r="C2526" s="6">
        <v>0</v>
      </c>
      <c r="D2526" s="6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0</v>
      </c>
      <c r="K2526" s="6">
        <v>1556830.63</v>
      </c>
      <c r="L2526" s="6">
        <v>346850017</v>
      </c>
      <c r="M2526" s="6">
        <v>125008469.93</v>
      </c>
      <c r="N2526" s="6">
        <v>0</v>
      </c>
      <c r="O2526" s="6">
        <v>0</v>
      </c>
      <c r="P2526" s="6">
        <v>30224042.84</v>
      </c>
      <c r="Q2526" s="6">
        <v>-107546973.83</v>
      </c>
      <c r="R2526" s="8">
        <f t="shared" si="546"/>
        <v>1556830.63</v>
      </c>
      <c r="S2526" s="8">
        <f t="shared" si="547"/>
        <v>394535555.94</v>
      </c>
      <c r="T2526" s="8">
        <f t="shared" si="548"/>
        <v>396092386.57</v>
      </c>
      <c r="U2526" s="8">
        <f t="shared" si="549"/>
        <v>0</v>
      </c>
      <c r="V2526" s="8">
        <f t="shared" si="550"/>
        <v>1556830.63</v>
      </c>
      <c r="W2526" s="8">
        <f t="shared" si="551"/>
        <v>0</v>
      </c>
      <c r="X2526" s="8">
        <f t="shared" si="552"/>
        <v>396092386.57</v>
      </c>
      <c r="Y2526" s="13">
        <f t="shared" si="553"/>
        <v>0.00393047350261267</v>
      </c>
      <c r="Z2526" s="13">
        <f t="shared" si="554"/>
        <v>0.996069526497387</v>
      </c>
      <c r="AA2526" s="13">
        <f t="shared" si="555"/>
        <v>1.00394598308457</v>
      </c>
      <c r="AB2526" s="13">
        <f t="shared" si="556"/>
        <v>0</v>
      </c>
      <c r="AC2526" s="13">
        <f t="shared" si="557"/>
        <v>1</v>
      </c>
      <c r="AD2526" s="13">
        <f t="shared" si="558"/>
        <v>0</v>
      </c>
      <c r="AE2526" s="13">
        <f t="shared" si="559"/>
        <v>1</v>
      </c>
    </row>
    <row r="2527" spans="1:31">
      <c r="A2527" s="5" t="s">
        <v>5081</v>
      </c>
      <c r="B2527" s="5" t="s">
        <v>5082</v>
      </c>
      <c r="C2527" s="6">
        <v>0</v>
      </c>
      <c r="D2527" s="6">
        <v>0</v>
      </c>
      <c r="E2527" s="6">
        <v>0</v>
      </c>
      <c r="F2527" s="6">
        <v>0</v>
      </c>
      <c r="G2527" s="6">
        <v>26690690.24</v>
      </c>
      <c r="H2527" s="6">
        <v>197690000</v>
      </c>
      <c r="I2527" s="6">
        <v>0</v>
      </c>
      <c r="J2527" s="6">
        <v>0</v>
      </c>
      <c r="K2527" s="6">
        <v>34785.63</v>
      </c>
      <c r="L2527" s="6">
        <v>1653935128</v>
      </c>
      <c r="M2527" s="6">
        <v>2062833074.5</v>
      </c>
      <c r="N2527" s="6">
        <v>120527510.56</v>
      </c>
      <c r="O2527" s="6">
        <v>-505245.08</v>
      </c>
      <c r="P2527" s="6">
        <v>30601343.46</v>
      </c>
      <c r="Q2527" s="6">
        <v>-177582238.3</v>
      </c>
      <c r="R2527" s="8">
        <f t="shared" si="546"/>
        <v>224415475.87</v>
      </c>
      <c r="S2527" s="8">
        <f t="shared" si="547"/>
        <v>3448754552.02</v>
      </c>
      <c r="T2527" s="8">
        <f t="shared" si="548"/>
        <v>3673170027.89</v>
      </c>
      <c r="U2527" s="8">
        <f t="shared" si="549"/>
        <v>26690690.24</v>
      </c>
      <c r="V2527" s="8">
        <f t="shared" si="550"/>
        <v>197724785.63</v>
      </c>
      <c r="W2527" s="8">
        <f t="shared" si="551"/>
        <v>26690690.24</v>
      </c>
      <c r="X2527" s="8">
        <f t="shared" si="552"/>
        <v>3646479337.65</v>
      </c>
      <c r="Y2527" s="13">
        <f t="shared" si="553"/>
        <v>0.061095858390991</v>
      </c>
      <c r="Z2527" s="13">
        <f t="shared" si="554"/>
        <v>0.938904141609009</v>
      </c>
      <c r="AA2527" s="13">
        <f t="shared" si="555"/>
        <v>1.06507145477736</v>
      </c>
      <c r="AB2527" s="13">
        <f t="shared" si="556"/>
        <v>0.118934267507743</v>
      </c>
      <c r="AC2527" s="13">
        <f t="shared" si="557"/>
        <v>0.881065732492257</v>
      </c>
      <c r="AD2527" s="13">
        <f t="shared" si="558"/>
        <v>0.00726639116548931</v>
      </c>
      <c r="AE2527" s="13">
        <f t="shared" si="559"/>
        <v>0.992733608834511</v>
      </c>
    </row>
    <row r="2528" spans="1:31">
      <c r="A2528" s="5" t="s">
        <v>5083</v>
      </c>
      <c r="B2528" s="5" t="s">
        <v>5084</v>
      </c>
      <c r="C2528" s="6">
        <v>0</v>
      </c>
      <c r="D2528" s="6">
        <v>0</v>
      </c>
      <c r="E2528" s="6">
        <v>0</v>
      </c>
      <c r="F2528" s="6">
        <v>0</v>
      </c>
      <c r="G2528" s="6">
        <v>25287723.07</v>
      </c>
      <c r="H2528" s="6">
        <v>0</v>
      </c>
      <c r="I2528" s="6">
        <v>0</v>
      </c>
      <c r="J2528" s="6">
        <v>0</v>
      </c>
      <c r="K2528" s="6">
        <v>4069618.38</v>
      </c>
      <c r="L2528" s="6">
        <v>1186040198</v>
      </c>
      <c r="M2528" s="6">
        <v>6322824092.24</v>
      </c>
      <c r="N2528" s="6">
        <v>834871159.13</v>
      </c>
      <c r="O2528" s="6">
        <v>-7902000</v>
      </c>
      <c r="P2528" s="6">
        <v>141273180.52</v>
      </c>
      <c r="Q2528" s="6">
        <v>2296840285.95</v>
      </c>
      <c r="R2528" s="8">
        <f t="shared" si="546"/>
        <v>29357341.45</v>
      </c>
      <c r="S2528" s="8">
        <f t="shared" si="547"/>
        <v>9104204597.58</v>
      </c>
      <c r="T2528" s="8">
        <f t="shared" si="548"/>
        <v>9133561939.03</v>
      </c>
      <c r="U2528" s="8">
        <f t="shared" si="549"/>
        <v>25287723.07</v>
      </c>
      <c r="V2528" s="8">
        <f t="shared" si="550"/>
        <v>4069618.38</v>
      </c>
      <c r="W2528" s="8">
        <f t="shared" si="551"/>
        <v>25287723.07</v>
      </c>
      <c r="X2528" s="8">
        <f t="shared" si="552"/>
        <v>9108274215.96</v>
      </c>
      <c r="Y2528" s="13">
        <f t="shared" si="553"/>
        <v>0.0032142270065032</v>
      </c>
      <c r="Z2528" s="13">
        <f t="shared" si="554"/>
        <v>0.996785772993497</v>
      </c>
      <c r="AA2528" s="13">
        <f t="shared" si="555"/>
        <v>1.00322459157583</v>
      </c>
      <c r="AB2528" s="13">
        <f t="shared" si="556"/>
        <v>0.861376467384447</v>
      </c>
      <c r="AC2528" s="13">
        <f t="shared" si="557"/>
        <v>0.138623532615553</v>
      </c>
      <c r="AD2528" s="13">
        <f t="shared" si="558"/>
        <v>0.00276865950423342</v>
      </c>
      <c r="AE2528" s="13">
        <f t="shared" si="559"/>
        <v>0.997231340495766</v>
      </c>
    </row>
    <row r="2529" spans="1:31">
      <c r="A2529" s="5" t="s">
        <v>5085</v>
      </c>
      <c r="B2529" s="5" t="s">
        <v>5086</v>
      </c>
      <c r="C2529" s="6">
        <v>0</v>
      </c>
      <c r="D2529" s="6">
        <v>0</v>
      </c>
      <c r="E2529" s="6">
        <v>0</v>
      </c>
      <c r="F2529" s="6">
        <v>0</v>
      </c>
      <c r="G2529" s="6">
        <v>29151811.52</v>
      </c>
      <c r="H2529" s="6">
        <v>0</v>
      </c>
      <c r="I2529" s="6">
        <v>0</v>
      </c>
      <c r="J2529" s="6">
        <v>0</v>
      </c>
      <c r="K2529" s="6">
        <v>40048127.08</v>
      </c>
      <c r="L2529" s="6">
        <v>767033000</v>
      </c>
      <c r="M2529" s="6">
        <v>942348540.87</v>
      </c>
      <c r="N2529" s="6">
        <v>0</v>
      </c>
      <c r="O2529" s="6">
        <v>20606021.56</v>
      </c>
      <c r="P2529" s="6">
        <v>397820873.71</v>
      </c>
      <c r="Q2529" s="6">
        <v>2057047896.79</v>
      </c>
      <c r="R2529" s="8">
        <f t="shared" si="546"/>
        <v>69199938.6</v>
      </c>
      <c r="S2529" s="8">
        <f t="shared" si="547"/>
        <v>4184856332.93</v>
      </c>
      <c r="T2529" s="8">
        <f t="shared" si="548"/>
        <v>4254056271.53</v>
      </c>
      <c r="U2529" s="8">
        <f t="shared" si="549"/>
        <v>29151811.52</v>
      </c>
      <c r="V2529" s="8">
        <f t="shared" si="550"/>
        <v>40048127.08</v>
      </c>
      <c r="W2529" s="8">
        <f t="shared" si="551"/>
        <v>29151811.52</v>
      </c>
      <c r="X2529" s="8">
        <f t="shared" si="552"/>
        <v>4224904460.01</v>
      </c>
      <c r="Y2529" s="13">
        <f t="shared" si="553"/>
        <v>0.0162668131738445</v>
      </c>
      <c r="Z2529" s="13">
        <f t="shared" si="554"/>
        <v>0.983733186826156</v>
      </c>
      <c r="AA2529" s="13">
        <f t="shared" si="555"/>
        <v>1.01653579790911</v>
      </c>
      <c r="AB2529" s="13">
        <f t="shared" si="556"/>
        <v>0.421269326386368</v>
      </c>
      <c r="AC2529" s="13">
        <f t="shared" si="557"/>
        <v>0.578730673613632</v>
      </c>
      <c r="AD2529" s="13">
        <f t="shared" si="558"/>
        <v>0.00685270942819836</v>
      </c>
      <c r="AE2529" s="13">
        <f t="shared" si="559"/>
        <v>0.993147290571802</v>
      </c>
    </row>
    <row r="2530" spans="1:31">
      <c r="A2530" s="5" t="s">
        <v>5087</v>
      </c>
      <c r="B2530" s="5" t="s">
        <v>5088</v>
      </c>
      <c r="C2530" s="6">
        <v>0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0</v>
      </c>
      <c r="K2530" s="6">
        <v>2423355.22</v>
      </c>
      <c r="L2530" s="6">
        <v>1126202241</v>
      </c>
      <c r="M2530" s="6">
        <v>909310429.44</v>
      </c>
      <c r="N2530" s="6">
        <v>149283605.38</v>
      </c>
      <c r="O2530" s="6">
        <v>81031.19</v>
      </c>
      <c r="P2530" s="6">
        <v>433077762.56</v>
      </c>
      <c r="Q2530" s="6">
        <v>2969544969.01</v>
      </c>
      <c r="R2530" s="8">
        <f t="shared" si="546"/>
        <v>2423355.22</v>
      </c>
      <c r="S2530" s="8">
        <f t="shared" si="547"/>
        <v>5288932827.82</v>
      </c>
      <c r="T2530" s="8">
        <f t="shared" si="548"/>
        <v>5291356183.04</v>
      </c>
      <c r="U2530" s="8">
        <f t="shared" si="549"/>
        <v>0</v>
      </c>
      <c r="V2530" s="8">
        <f t="shared" si="550"/>
        <v>2423355.22</v>
      </c>
      <c r="W2530" s="8">
        <f t="shared" si="551"/>
        <v>0</v>
      </c>
      <c r="X2530" s="8">
        <f t="shared" si="552"/>
        <v>5291356183.04</v>
      </c>
      <c r="Y2530" s="13">
        <f t="shared" si="553"/>
        <v>0.000457983763740457</v>
      </c>
      <c r="Z2530" s="13">
        <f t="shared" si="554"/>
        <v>0.999542016236259</v>
      </c>
      <c r="AA2530" s="13">
        <f t="shared" si="555"/>
        <v>1.00045819360897</v>
      </c>
      <c r="AB2530" s="13">
        <f t="shared" si="556"/>
        <v>0</v>
      </c>
      <c r="AC2530" s="13">
        <f t="shared" si="557"/>
        <v>1</v>
      </c>
      <c r="AD2530" s="13">
        <f t="shared" si="558"/>
        <v>0</v>
      </c>
      <c r="AE2530" s="13">
        <f t="shared" si="559"/>
        <v>1</v>
      </c>
    </row>
    <row r="2531" spans="1:31">
      <c r="A2531" s="5" t="s">
        <v>5089</v>
      </c>
      <c r="B2531" s="5" t="s">
        <v>5090</v>
      </c>
      <c r="C2531" s="6">
        <v>0</v>
      </c>
      <c r="D2531" s="6">
        <v>0</v>
      </c>
      <c r="E2531" s="6">
        <v>0</v>
      </c>
      <c r="F2531" s="6">
        <v>0</v>
      </c>
      <c r="G2531" s="6">
        <v>0</v>
      </c>
      <c r="H2531" s="6">
        <v>36360</v>
      </c>
      <c r="I2531" s="6">
        <v>0</v>
      </c>
      <c r="J2531" s="6">
        <v>0</v>
      </c>
      <c r="K2531" s="6">
        <v>196998034.75</v>
      </c>
      <c r="L2531" s="6">
        <v>1506988000</v>
      </c>
      <c r="M2531" s="6">
        <v>741532550.13</v>
      </c>
      <c r="N2531" s="6">
        <v>56278680.79</v>
      </c>
      <c r="O2531" s="6">
        <v>-13924451.95</v>
      </c>
      <c r="P2531" s="6">
        <v>753494000</v>
      </c>
      <c r="Q2531" s="6">
        <v>39210454898.11</v>
      </c>
      <c r="R2531" s="8">
        <f t="shared" si="546"/>
        <v>197034394.75</v>
      </c>
      <c r="S2531" s="8">
        <f t="shared" si="547"/>
        <v>42142266315.5</v>
      </c>
      <c r="T2531" s="8">
        <f t="shared" si="548"/>
        <v>42339300710.25</v>
      </c>
      <c r="U2531" s="8">
        <f t="shared" si="549"/>
        <v>0</v>
      </c>
      <c r="V2531" s="8">
        <f t="shared" si="550"/>
        <v>197034394.75</v>
      </c>
      <c r="W2531" s="8">
        <f t="shared" si="551"/>
        <v>0</v>
      </c>
      <c r="X2531" s="8">
        <f t="shared" si="552"/>
        <v>42339300710.25</v>
      </c>
      <c r="Y2531" s="13">
        <f t="shared" si="553"/>
        <v>0.00465369978825133</v>
      </c>
      <c r="Z2531" s="13">
        <f t="shared" si="554"/>
        <v>0.995346300211749</v>
      </c>
      <c r="AA2531" s="13">
        <f t="shared" si="555"/>
        <v>1.004675457966</v>
      </c>
      <c r="AB2531" s="13">
        <f t="shared" si="556"/>
        <v>0</v>
      </c>
      <c r="AC2531" s="13">
        <f t="shared" si="557"/>
        <v>1</v>
      </c>
      <c r="AD2531" s="13">
        <f t="shared" si="558"/>
        <v>0</v>
      </c>
      <c r="AE2531" s="13">
        <f t="shared" si="559"/>
        <v>1</v>
      </c>
    </row>
    <row r="2532" spans="1:31">
      <c r="A2532" s="5" t="s">
        <v>5091</v>
      </c>
      <c r="B2532" s="5" t="s">
        <v>5092</v>
      </c>
      <c r="C2532" s="6">
        <v>0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0</v>
      </c>
      <c r="K2532" s="6">
        <v>15165593.8</v>
      </c>
      <c r="L2532" s="6">
        <v>802559160</v>
      </c>
      <c r="M2532" s="6">
        <v>36912425.39</v>
      </c>
      <c r="N2532" s="6">
        <v>0</v>
      </c>
      <c r="O2532" s="6">
        <v>0</v>
      </c>
      <c r="P2532" s="6">
        <v>345814802.98</v>
      </c>
      <c r="Q2532" s="6">
        <v>1038358971.41</v>
      </c>
      <c r="R2532" s="8">
        <f t="shared" si="546"/>
        <v>15165593.8</v>
      </c>
      <c r="S2532" s="8">
        <f t="shared" si="547"/>
        <v>2223645359.78</v>
      </c>
      <c r="T2532" s="8">
        <f t="shared" si="548"/>
        <v>2238810953.58</v>
      </c>
      <c r="U2532" s="8">
        <f t="shared" si="549"/>
        <v>0</v>
      </c>
      <c r="V2532" s="8">
        <f t="shared" si="550"/>
        <v>15165593.8</v>
      </c>
      <c r="W2532" s="8">
        <f t="shared" si="551"/>
        <v>0</v>
      </c>
      <c r="X2532" s="8">
        <f t="shared" si="552"/>
        <v>2238810953.58</v>
      </c>
      <c r="Y2532" s="13">
        <f t="shared" si="553"/>
        <v>0.00677395015231155</v>
      </c>
      <c r="Z2532" s="13">
        <f t="shared" si="554"/>
        <v>0.993226049847688</v>
      </c>
      <c r="AA2532" s="13">
        <f t="shared" si="555"/>
        <v>1.00682014950509</v>
      </c>
      <c r="AB2532" s="13">
        <f t="shared" si="556"/>
        <v>0</v>
      </c>
      <c r="AC2532" s="13">
        <f t="shared" si="557"/>
        <v>1</v>
      </c>
      <c r="AD2532" s="13">
        <f t="shared" si="558"/>
        <v>0</v>
      </c>
      <c r="AE2532" s="13">
        <f t="shared" si="559"/>
        <v>1</v>
      </c>
    </row>
    <row r="2533" spans="1:31">
      <c r="A2533" s="5" t="s">
        <v>5093</v>
      </c>
      <c r="B2533" s="5" t="s">
        <v>5094</v>
      </c>
      <c r="C2533" s="6">
        <v>0</v>
      </c>
      <c r="D2533" s="6">
        <v>0</v>
      </c>
      <c r="E2533" s="6">
        <v>0</v>
      </c>
      <c r="F2533" s="6">
        <v>0</v>
      </c>
      <c r="G2533" s="6">
        <v>4894917.6</v>
      </c>
      <c r="H2533" s="6">
        <v>0</v>
      </c>
      <c r="I2533" s="6">
        <v>0</v>
      </c>
      <c r="J2533" s="6">
        <v>0</v>
      </c>
      <c r="K2533" s="6">
        <v>116487883.04</v>
      </c>
      <c r="L2533" s="6">
        <v>549034794</v>
      </c>
      <c r="M2533" s="6">
        <v>1052311636</v>
      </c>
      <c r="N2533" s="6">
        <v>0</v>
      </c>
      <c r="O2533" s="6">
        <v>0</v>
      </c>
      <c r="P2533" s="6">
        <v>58427187.83</v>
      </c>
      <c r="Q2533" s="6">
        <v>1006771331.36</v>
      </c>
      <c r="R2533" s="8">
        <f t="shared" si="546"/>
        <v>121382800.64</v>
      </c>
      <c r="S2533" s="8">
        <f t="shared" si="547"/>
        <v>2666544949.19</v>
      </c>
      <c r="T2533" s="8">
        <f t="shared" si="548"/>
        <v>2787927749.83</v>
      </c>
      <c r="U2533" s="8">
        <f t="shared" si="549"/>
        <v>4894917.6</v>
      </c>
      <c r="V2533" s="8">
        <f t="shared" si="550"/>
        <v>116487883.04</v>
      </c>
      <c r="W2533" s="8">
        <f t="shared" si="551"/>
        <v>4894917.6</v>
      </c>
      <c r="X2533" s="8">
        <f t="shared" si="552"/>
        <v>2783032832.23</v>
      </c>
      <c r="Y2533" s="13">
        <f t="shared" si="553"/>
        <v>0.0435387181921775</v>
      </c>
      <c r="Z2533" s="13">
        <f t="shared" si="554"/>
        <v>0.956461281807823</v>
      </c>
      <c r="AA2533" s="13">
        <f t="shared" si="555"/>
        <v>1.04552062798599</v>
      </c>
      <c r="AB2533" s="13">
        <f t="shared" si="556"/>
        <v>0.040326286542996</v>
      </c>
      <c r="AC2533" s="13">
        <f t="shared" si="557"/>
        <v>0.959673713457004</v>
      </c>
      <c r="AD2533" s="13">
        <f t="shared" si="558"/>
        <v>0.0017557548255325</v>
      </c>
      <c r="AE2533" s="13">
        <f t="shared" si="559"/>
        <v>0.998244245174468</v>
      </c>
    </row>
    <row r="2534" spans="1:31">
      <c r="A2534" s="5" t="s">
        <v>5095</v>
      </c>
      <c r="B2534" s="5" t="s">
        <v>5096</v>
      </c>
      <c r="C2534" s="6">
        <v>0</v>
      </c>
      <c r="D2534" s="6">
        <v>0</v>
      </c>
      <c r="E2534" s="6">
        <v>0</v>
      </c>
      <c r="F2534" s="6">
        <v>0</v>
      </c>
      <c r="G2534" s="6">
        <v>3658971.46</v>
      </c>
      <c r="H2534" s="6">
        <v>0</v>
      </c>
      <c r="I2534" s="6">
        <v>0</v>
      </c>
      <c r="J2534" s="6">
        <v>0</v>
      </c>
      <c r="K2534" s="6">
        <v>46267009.04</v>
      </c>
      <c r="L2534" s="6">
        <v>846294603</v>
      </c>
      <c r="M2534" s="6">
        <v>2692665763.91</v>
      </c>
      <c r="N2534" s="6">
        <v>248000</v>
      </c>
      <c r="O2534" s="6">
        <v>1000237.99</v>
      </c>
      <c r="P2534" s="6">
        <v>56956561.48</v>
      </c>
      <c r="Q2534" s="6">
        <v>1201651897.79</v>
      </c>
      <c r="R2534" s="8">
        <f t="shared" si="546"/>
        <v>49925980.5</v>
      </c>
      <c r="S2534" s="8">
        <f t="shared" si="547"/>
        <v>4798321064.17</v>
      </c>
      <c r="T2534" s="8">
        <f t="shared" si="548"/>
        <v>4848247044.67</v>
      </c>
      <c r="U2534" s="8">
        <f t="shared" si="549"/>
        <v>3658971.46</v>
      </c>
      <c r="V2534" s="8">
        <f t="shared" si="550"/>
        <v>46267009.04</v>
      </c>
      <c r="W2534" s="8">
        <f t="shared" si="551"/>
        <v>3658971.46</v>
      </c>
      <c r="X2534" s="8">
        <f t="shared" si="552"/>
        <v>4844588073.21</v>
      </c>
      <c r="Y2534" s="13">
        <f t="shared" si="553"/>
        <v>0.0102977385516868</v>
      </c>
      <c r="Z2534" s="13">
        <f t="shared" si="554"/>
        <v>0.989702261448313</v>
      </c>
      <c r="AA2534" s="13">
        <f t="shared" si="555"/>
        <v>1.01040488534058</v>
      </c>
      <c r="AB2534" s="13">
        <f t="shared" si="556"/>
        <v>0.0732879239096766</v>
      </c>
      <c r="AC2534" s="13">
        <f t="shared" si="557"/>
        <v>0.926712076090323</v>
      </c>
      <c r="AD2534" s="13">
        <f t="shared" si="558"/>
        <v>0.000754699879417768</v>
      </c>
      <c r="AE2534" s="13">
        <f t="shared" si="559"/>
        <v>0.999245300120582</v>
      </c>
    </row>
    <row r="2535" spans="1:31">
      <c r="A2535" s="5" t="s">
        <v>5097</v>
      </c>
      <c r="B2535" s="5" t="s">
        <v>5098</v>
      </c>
      <c r="C2535" s="6">
        <v>0</v>
      </c>
      <c r="D2535" s="6">
        <v>0</v>
      </c>
      <c r="E2535" s="6">
        <v>0</v>
      </c>
      <c r="F2535" s="6">
        <v>0</v>
      </c>
      <c r="G2535" s="6">
        <v>240000</v>
      </c>
      <c r="H2535" s="6">
        <v>0</v>
      </c>
      <c r="I2535" s="6">
        <v>0</v>
      </c>
      <c r="J2535" s="6">
        <v>0</v>
      </c>
      <c r="K2535" s="6">
        <v>2974533.56</v>
      </c>
      <c r="L2535" s="6">
        <v>305773268</v>
      </c>
      <c r="M2535" s="6">
        <v>1051825822.55</v>
      </c>
      <c r="N2535" s="6">
        <v>0</v>
      </c>
      <c r="O2535" s="6">
        <v>72144774.9</v>
      </c>
      <c r="P2535" s="6">
        <v>136015636.3</v>
      </c>
      <c r="Q2535" s="6">
        <v>488820307.14</v>
      </c>
      <c r="R2535" s="8">
        <f t="shared" si="546"/>
        <v>3214533.56</v>
      </c>
      <c r="S2535" s="8">
        <f t="shared" si="547"/>
        <v>2054579808.89</v>
      </c>
      <c r="T2535" s="8">
        <f t="shared" si="548"/>
        <v>2057794342.45</v>
      </c>
      <c r="U2535" s="8">
        <f t="shared" si="549"/>
        <v>240000</v>
      </c>
      <c r="V2535" s="8">
        <f t="shared" si="550"/>
        <v>2974533.56</v>
      </c>
      <c r="W2535" s="8">
        <f t="shared" si="551"/>
        <v>240000</v>
      </c>
      <c r="X2535" s="8">
        <f t="shared" si="552"/>
        <v>2057554342.45</v>
      </c>
      <c r="Y2535" s="13">
        <f t="shared" si="553"/>
        <v>0.00156212576431364</v>
      </c>
      <c r="Z2535" s="13">
        <f t="shared" si="554"/>
        <v>0.998437874235686</v>
      </c>
      <c r="AA2535" s="13">
        <f t="shared" si="555"/>
        <v>1.00156456981914</v>
      </c>
      <c r="AB2535" s="13">
        <f t="shared" si="556"/>
        <v>0.0746609097464206</v>
      </c>
      <c r="AC2535" s="13">
        <f t="shared" si="557"/>
        <v>0.925339090253579</v>
      </c>
      <c r="AD2535" s="13">
        <f t="shared" si="558"/>
        <v>0.000116629730701979</v>
      </c>
      <c r="AE2535" s="13">
        <f t="shared" si="559"/>
        <v>0.999883370269298</v>
      </c>
    </row>
    <row r="2536" spans="1:31">
      <c r="A2536" s="5" t="s">
        <v>5099</v>
      </c>
      <c r="B2536" s="5" t="s">
        <v>5100</v>
      </c>
      <c r="C2536" s="6">
        <v>0</v>
      </c>
      <c r="D2536" s="6">
        <v>0</v>
      </c>
      <c r="E2536" s="6">
        <v>0</v>
      </c>
      <c r="F2536" s="6">
        <v>0</v>
      </c>
      <c r="G2536" s="6">
        <v>7589542.68</v>
      </c>
      <c r="H2536" s="6">
        <v>0</v>
      </c>
      <c r="I2536" s="6">
        <v>739492277.57</v>
      </c>
      <c r="J2536" s="6">
        <v>0</v>
      </c>
      <c r="K2536" s="6">
        <v>26488275.84</v>
      </c>
      <c r="L2536" s="6">
        <v>710547603</v>
      </c>
      <c r="M2536" s="6">
        <v>292439432.91</v>
      </c>
      <c r="N2536" s="6">
        <v>60103576.62</v>
      </c>
      <c r="O2536" s="6">
        <v>-1757222.92</v>
      </c>
      <c r="P2536" s="6">
        <v>72495704.44</v>
      </c>
      <c r="Q2536" s="6">
        <v>-212936337.08</v>
      </c>
      <c r="R2536" s="8">
        <f t="shared" si="546"/>
        <v>773570096.09</v>
      </c>
      <c r="S2536" s="8">
        <f t="shared" si="547"/>
        <v>800685603.73</v>
      </c>
      <c r="T2536" s="8">
        <f t="shared" si="548"/>
        <v>1574255699.82</v>
      </c>
      <c r="U2536" s="8">
        <f t="shared" si="549"/>
        <v>7589542.68</v>
      </c>
      <c r="V2536" s="8">
        <f t="shared" si="550"/>
        <v>765980553.41</v>
      </c>
      <c r="W2536" s="8">
        <f t="shared" si="551"/>
        <v>7589542.68</v>
      </c>
      <c r="X2536" s="8">
        <f t="shared" si="552"/>
        <v>1566666157.14</v>
      </c>
      <c r="Y2536" s="13">
        <f t="shared" si="553"/>
        <v>0.491387832471211</v>
      </c>
      <c r="Z2536" s="13">
        <f t="shared" si="554"/>
        <v>0.508612167528789</v>
      </c>
      <c r="AA2536" s="13">
        <f t="shared" si="555"/>
        <v>1.96613463822294</v>
      </c>
      <c r="AB2536" s="13">
        <f t="shared" si="556"/>
        <v>0.00981106006858492</v>
      </c>
      <c r="AC2536" s="13">
        <f t="shared" si="557"/>
        <v>0.990188939931415</v>
      </c>
      <c r="AD2536" s="13">
        <f t="shared" si="558"/>
        <v>0.0048210355413468</v>
      </c>
      <c r="AE2536" s="13">
        <f t="shared" si="559"/>
        <v>0.995178964458653</v>
      </c>
    </row>
    <row r="2537" spans="1:31">
      <c r="A2537" s="5" t="s">
        <v>5101</v>
      </c>
      <c r="B2537" s="5" t="s">
        <v>5102</v>
      </c>
      <c r="C2537" s="6">
        <v>0</v>
      </c>
      <c r="D2537" s="6">
        <v>0</v>
      </c>
      <c r="E2537" s="6">
        <v>0</v>
      </c>
      <c r="F2537" s="6">
        <v>0</v>
      </c>
      <c r="G2537" s="6">
        <v>210957889.09</v>
      </c>
      <c r="H2537" s="6">
        <v>0</v>
      </c>
      <c r="I2537" s="6">
        <v>0</v>
      </c>
      <c r="J2537" s="6">
        <v>0</v>
      </c>
      <c r="K2537" s="6">
        <v>4430005.49</v>
      </c>
      <c r="L2537" s="6">
        <v>702096010</v>
      </c>
      <c r="M2537" s="6">
        <v>441669123.61</v>
      </c>
      <c r="N2537" s="6">
        <v>0</v>
      </c>
      <c r="O2537" s="6">
        <v>-13656080</v>
      </c>
      <c r="P2537" s="6">
        <v>108931166.01</v>
      </c>
      <c r="Q2537" s="6">
        <v>1755363950.14</v>
      </c>
      <c r="R2537" s="8">
        <f t="shared" si="546"/>
        <v>215387894.58</v>
      </c>
      <c r="S2537" s="8">
        <f t="shared" si="547"/>
        <v>2994404169.76</v>
      </c>
      <c r="T2537" s="8">
        <f t="shared" si="548"/>
        <v>3209792064.34</v>
      </c>
      <c r="U2537" s="8">
        <f t="shared" si="549"/>
        <v>210957889.09</v>
      </c>
      <c r="V2537" s="8">
        <f t="shared" si="550"/>
        <v>4430005.49</v>
      </c>
      <c r="W2537" s="8">
        <f t="shared" si="551"/>
        <v>210957889.09</v>
      </c>
      <c r="X2537" s="8">
        <f t="shared" si="552"/>
        <v>2998834175.25</v>
      </c>
      <c r="Y2537" s="13">
        <f t="shared" si="553"/>
        <v>0.0671033793661921</v>
      </c>
      <c r="Z2537" s="13">
        <f t="shared" si="554"/>
        <v>0.932896620633808</v>
      </c>
      <c r="AA2537" s="13">
        <f t="shared" si="555"/>
        <v>1.07193013446721</v>
      </c>
      <c r="AB2537" s="13">
        <f t="shared" si="556"/>
        <v>0.979432430505724</v>
      </c>
      <c r="AC2537" s="13">
        <f t="shared" si="557"/>
        <v>0.0205675694942763</v>
      </c>
      <c r="AD2537" s="13">
        <f t="shared" si="558"/>
        <v>0.0657232259477772</v>
      </c>
      <c r="AE2537" s="13">
        <f t="shared" si="559"/>
        <v>0.934276774052223</v>
      </c>
    </row>
    <row r="2538" spans="1:31">
      <c r="A2538" s="5" t="s">
        <v>5103</v>
      </c>
      <c r="B2538" s="5" t="s">
        <v>5104</v>
      </c>
      <c r="C2538" s="6">
        <v>0</v>
      </c>
      <c r="D2538" s="6">
        <v>0</v>
      </c>
      <c r="E2538" s="6">
        <v>0</v>
      </c>
      <c r="F2538" s="6">
        <v>0</v>
      </c>
      <c r="G2538" s="6">
        <v>3550672.54</v>
      </c>
      <c r="H2538" s="6">
        <v>0</v>
      </c>
      <c r="I2538" s="6">
        <v>0</v>
      </c>
      <c r="J2538" s="6">
        <v>0</v>
      </c>
      <c r="K2538" s="6">
        <v>9767990.46</v>
      </c>
      <c r="L2538" s="6">
        <v>262520973</v>
      </c>
      <c r="M2538" s="6">
        <v>742776955.86</v>
      </c>
      <c r="N2538" s="6">
        <v>0</v>
      </c>
      <c r="O2538" s="6">
        <v>0</v>
      </c>
      <c r="P2538" s="6">
        <v>12617809.9</v>
      </c>
      <c r="Q2538" s="6">
        <v>-405459428.6</v>
      </c>
      <c r="R2538" s="8">
        <f t="shared" si="546"/>
        <v>13318663</v>
      </c>
      <c r="S2538" s="8">
        <f t="shared" si="547"/>
        <v>612456310.16</v>
      </c>
      <c r="T2538" s="8">
        <f t="shared" si="548"/>
        <v>625774973.16</v>
      </c>
      <c r="U2538" s="8">
        <f t="shared" si="549"/>
        <v>3550672.54</v>
      </c>
      <c r="V2538" s="8">
        <f t="shared" si="550"/>
        <v>9767990.46</v>
      </c>
      <c r="W2538" s="8">
        <f t="shared" si="551"/>
        <v>3550672.54</v>
      </c>
      <c r="X2538" s="8">
        <f t="shared" si="552"/>
        <v>622224300.62</v>
      </c>
      <c r="Y2538" s="13">
        <f t="shared" si="553"/>
        <v>0.0212834702109358</v>
      </c>
      <c r="Z2538" s="13">
        <f t="shared" si="554"/>
        <v>0.978716529789064</v>
      </c>
      <c r="AA2538" s="13">
        <f t="shared" si="555"/>
        <v>1.02174630709009</v>
      </c>
      <c r="AB2538" s="13">
        <f t="shared" si="556"/>
        <v>0.266593766956939</v>
      </c>
      <c r="AC2538" s="13">
        <f t="shared" si="557"/>
        <v>0.733406233043062</v>
      </c>
      <c r="AD2538" s="13">
        <f t="shared" si="558"/>
        <v>0.00567404049744916</v>
      </c>
      <c r="AE2538" s="13">
        <f t="shared" si="559"/>
        <v>0.994325959502551</v>
      </c>
    </row>
    <row r="2539" spans="1:31">
      <c r="A2539" s="5" t="s">
        <v>5105</v>
      </c>
      <c r="B2539" s="5" t="s">
        <v>5106</v>
      </c>
      <c r="C2539" s="6">
        <v>0</v>
      </c>
      <c r="D2539" s="6">
        <v>0</v>
      </c>
      <c r="E2539" s="6">
        <v>0</v>
      </c>
      <c r="F2539" s="6">
        <v>0</v>
      </c>
      <c r="G2539" s="6">
        <v>913622.37</v>
      </c>
      <c r="H2539" s="6">
        <v>0</v>
      </c>
      <c r="I2539" s="6">
        <v>0</v>
      </c>
      <c r="J2539" s="6">
        <v>0</v>
      </c>
      <c r="K2539" s="6">
        <v>0</v>
      </c>
      <c r="L2539" s="6">
        <v>511697213</v>
      </c>
      <c r="M2539" s="6">
        <v>467828911.07</v>
      </c>
      <c r="N2539" s="6">
        <v>0</v>
      </c>
      <c r="O2539" s="6">
        <v>0</v>
      </c>
      <c r="P2539" s="6">
        <v>97172585.4</v>
      </c>
      <c r="Q2539" s="6">
        <v>-829096602.47</v>
      </c>
      <c r="R2539" s="8">
        <f t="shared" si="546"/>
        <v>913622.37</v>
      </c>
      <c r="S2539" s="8">
        <f t="shared" si="547"/>
        <v>247602107</v>
      </c>
      <c r="T2539" s="8">
        <f t="shared" si="548"/>
        <v>248515729.37</v>
      </c>
      <c r="U2539" s="8">
        <f t="shared" si="549"/>
        <v>913622.37</v>
      </c>
      <c r="V2539" s="8">
        <f t="shared" si="550"/>
        <v>0</v>
      </c>
      <c r="W2539" s="8">
        <f t="shared" si="551"/>
        <v>913622.37</v>
      </c>
      <c r="X2539" s="8">
        <f t="shared" si="552"/>
        <v>247602107</v>
      </c>
      <c r="Y2539" s="13">
        <f t="shared" si="553"/>
        <v>0.0036763160718884</v>
      </c>
      <c r="Z2539" s="13">
        <f t="shared" si="554"/>
        <v>0.996323683928112</v>
      </c>
      <c r="AA2539" s="13">
        <f t="shared" si="555"/>
        <v>1.0036898812416</v>
      </c>
      <c r="AB2539" s="13">
        <f t="shared" si="556"/>
        <v>1</v>
      </c>
      <c r="AC2539" s="13">
        <f t="shared" si="557"/>
        <v>0</v>
      </c>
      <c r="AD2539" s="13">
        <f t="shared" si="558"/>
        <v>0.0036763160718884</v>
      </c>
      <c r="AE2539" s="13">
        <f t="shared" si="559"/>
        <v>0.996323683928112</v>
      </c>
    </row>
    <row r="2540" spans="1:31">
      <c r="A2540" s="5" t="s">
        <v>5107</v>
      </c>
      <c r="B2540" s="5" t="s">
        <v>5108</v>
      </c>
      <c r="C2540" s="6">
        <v>0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0</v>
      </c>
      <c r="K2540" s="6">
        <v>225826.17</v>
      </c>
      <c r="L2540" s="6">
        <v>840000000</v>
      </c>
      <c r="M2540" s="6">
        <v>449249982.78</v>
      </c>
      <c r="N2540" s="6">
        <v>42865500</v>
      </c>
      <c r="O2540" s="6">
        <v>0</v>
      </c>
      <c r="P2540" s="6">
        <v>34655116.25</v>
      </c>
      <c r="Q2540" s="6">
        <v>-1188758349.23</v>
      </c>
      <c r="R2540" s="8">
        <f t="shared" si="546"/>
        <v>225826.17</v>
      </c>
      <c r="S2540" s="8">
        <f t="shared" si="547"/>
        <v>92281249.8</v>
      </c>
      <c r="T2540" s="8">
        <f t="shared" si="548"/>
        <v>92507075.97</v>
      </c>
      <c r="U2540" s="8">
        <f t="shared" si="549"/>
        <v>0</v>
      </c>
      <c r="V2540" s="8">
        <f t="shared" si="550"/>
        <v>225826.17</v>
      </c>
      <c r="W2540" s="8">
        <f t="shared" si="551"/>
        <v>0</v>
      </c>
      <c r="X2540" s="8">
        <f t="shared" si="552"/>
        <v>92507075.97</v>
      </c>
      <c r="Y2540" s="13">
        <f t="shared" si="553"/>
        <v>0.00244117725732933</v>
      </c>
      <c r="Z2540" s="13">
        <f t="shared" si="554"/>
        <v>0.997558822742671</v>
      </c>
      <c r="AA2540" s="13">
        <f t="shared" si="555"/>
        <v>1.00244715118715</v>
      </c>
      <c r="AB2540" s="13">
        <f t="shared" si="556"/>
        <v>0</v>
      </c>
      <c r="AC2540" s="13">
        <f t="shared" si="557"/>
        <v>1</v>
      </c>
      <c r="AD2540" s="13">
        <f t="shared" si="558"/>
        <v>0</v>
      </c>
      <c r="AE2540" s="13">
        <f t="shared" si="559"/>
        <v>1</v>
      </c>
    </row>
    <row r="2541" spans="1:31">
      <c r="A2541" s="5" t="s">
        <v>5109</v>
      </c>
      <c r="B2541" s="5" t="s">
        <v>5110</v>
      </c>
      <c r="C2541" s="6">
        <v>0</v>
      </c>
      <c r="D2541" s="6">
        <v>0</v>
      </c>
      <c r="E2541" s="6">
        <v>0</v>
      </c>
      <c r="F2541" s="6">
        <v>0</v>
      </c>
      <c r="G2541" s="6">
        <v>9998239652.01</v>
      </c>
      <c r="H2541" s="6">
        <v>41032754009.32</v>
      </c>
      <c r="I2541" s="6">
        <v>11397801677.09</v>
      </c>
      <c r="J2541" s="6">
        <v>0</v>
      </c>
      <c r="K2541" s="6">
        <v>4201401226.52</v>
      </c>
      <c r="L2541" s="6">
        <v>2256537600</v>
      </c>
      <c r="M2541" s="6">
        <v>3260945511.89</v>
      </c>
      <c r="N2541" s="6">
        <v>1002034242.97</v>
      </c>
      <c r="O2541" s="6">
        <v>1112100231.23</v>
      </c>
      <c r="P2541" s="6">
        <v>1685196031.14</v>
      </c>
      <c r="Q2541" s="6">
        <v>14236324442.62</v>
      </c>
      <c r="R2541" s="8">
        <f t="shared" si="546"/>
        <v>66630196564.94</v>
      </c>
      <c r="S2541" s="8">
        <f t="shared" si="547"/>
        <v>21549069573.91</v>
      </c>
      <c r="T2541" s="8">
        <f t="shared" si="548"/>
        <v>88179266138.85</v>
      </c>
      <c r="U2541" s="8">
        <f t="shared" si="549"/>
        <v>9998239652.01</v>
      </c>
      <c r="V2541" s="8">
        <f t="shared" si="550"/>
        <v>56631956912.93</v>
      </c>
      <c r="W2541" s="8">
        <f t="shared" si="551"/>
        <v>9998239652.01</v>
      </c>
      <c r="X2541" s="8">
        <f t="shared" si="552"/>
        <v>78181026486.84</v>
      </c>
      <c r="Y2541" s="13">
        <f t="shared" si="553"/>
        <v>0.755622035456973</v>
      </c>
      <c r="Z2541" s="13">
        <f t="shared" si="554"/>
        <v>0.244377964543027</v>
      </c>
      <c r="AA2541" s="13">
        <f t="shared" si="555"/>
        <v>4.09202197043397</v>
      </c>
      <c r="AB2541" s="13">
        <f t="shared" si="556"/>
        <v>0.150055682970489</v>
      </c>
      <c r="AC2541" s="13">
        <f t="shared" si="557"/>
        <v>0.849944317029511</v>
      </c>
      <c r="AD2541" s="13">
        <f t="shared" si="558"/>
        <v>0.113385380598047</v>
      </c>
      <c r="AE2541" s="13">
        <f t="shared" si="559"/>
        <v>0.886614619401953</v>
      </c>
    </row>
    <row r="2542" spans="1:31">
      <c r="A2542" s="5" t="s">
        <v>5111</v>
      </c>
      <c r="B2542" s="5" t="s">
        <v>5112</v>
      </c>
      <c r="C2542" s="6">
        <v>0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0</v>
      </c>
      <c r="K2542" s="6">
        <v>8563663.54</v>
      </c>
      <c r="L2542" s="6">
        <v>6397477594</v>
      </c>
      <c r="M2542" s="6">
        <v>3412259015.31</v>
      </c>
      <c r="N2542" s="6">
        <v>1171187897</v>
      </c>
      <c r="O2542" s="6">
        <v>-5504724.64</v>
      </c>
      <c r="P2542" s="6">
        <v>2685413103.61</v>
      </c>
      <c r="Q2542" s="6">
        <v>22918941213.24</v>
      </c>
      <c r="R2542" s="8">
        <f t="shared" si="546"/>
        <v>8563663.54</v>
      </c>
      <c r="S2542" s="8">
        <f t="shared" si="547"/>
        <v>34237398304.52</v>
      </c>
      <c r="T2542" s="8">
        <f t="shared" si="548"/>
        <v>34245961968.06</v>
      </c>
      <c r="U2542" s="8">
        <f t="shared" si="549"/>
        <v>0</v>
      </c>
      <c r="V2542" s="8">
        <f t="shared" si="550"/>
        <v>8563663.54</v>
      </c>
      <c r="W2542" s="8">
        <f t="shared" si="551"/>
        <v>0</v>
      </c>
      <c r="X2542" s="8">
        <f t="shared" si="552"/>
        <v>34245961968.06</v>
      </c>
      <c r="Y2542" s="13">
        <f t="shared" si="553"/>
        <v>0.000250063454137659</v>
      </c>
      <c r="Z2542" s="13">
        <f t="shared" si="554"/>
        <v>0.999749936545862</v>
      </c>
      <c r="AA2542" s="13">
        <f t="shared" si="555"/>
        <v>1.00025012600151</v>
      </c>
      <c r="AB2542" s="13">
        <f t="shared" si="556"/>
        <v>0</v>
      </c>
      <c r="AC2542" s="13">
        <f t="shared" si="557"/>
        <v>1</v>
      </c>
      <c r="AD2542" s="13">
        <f t="shared" si="558"/>
        <v>0</v>
      </c>
      <c r="AE2542" s="13">
        <f t="shared" si="559"/>
        <v>1</v>
      </c>
    </row>
    <row r="2543" spans="1:31">
      <c r="A2543" s="5" t="s">
        <v>5113</v>
      </c>
      <c r="B2543" s="5" t="s">
        <v>5114</v>
      </c>
      <c r="C2543" s="6">
        <v>0</v>
      </c>
      <c r="D2543" s="6">
        <v>0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0</v>
      </c>
      <c r="K2543" s="6">
        <v>4558280.94</v>
      </c>
      <c r="L2543" s="6">
        <v>240000000</v>
      </c>
      <c r="M2543" s="6">
        <v>250765795.29</v>
      </c>
      <c r="N2543" s="6">
        <v>0</v>
      </c>
      <c r="O2543" s="6">
        <v>3013540.4</v>
      </c>
      <c r="P2543" s="6">
        <v>68889615.38</v>
      </c>
      <c r="Q2543" s="6">
        <v>356977251.17</v>
      </c>
      <c r="R2543" s="8">
        <f t="shared" si="546"/>
        <v>4558280.94</v>
      </c>
      <c r="S2543" s="8">
        <f t="shared" si="547"/>
        <v>919646202.24</v>
      </c>
      <c r="T2543" s="8">
        <f t="shared" si="548"/>
        <v>924204483.18</v>
      </c>
      <c r="U2543" s="8">
        <f t="shared" si="549"/>
        <v>0</v>
      </c>
      <c r="V2543" s="8">
        <f t="shared" si="550"/>
        <v>4558280.94</v>
      </c>
      <c r="W2543" s="8">
        <f t="shared" si="551"/>
        <v>0</v>
      </c>
      <c r="X2543" s="8">
        <f t="shared" si="552"/>
        <v>924204483.18</v>
      </c>
      <c r="Y2543" s="13">
        <f t="shared" si="553"/>
        <v>0.00493211299334524</v>
      </c>
      <c r="Z2543" s="13">
        <f t="shared" si="554"/>
        <v>0.995067887006655</v>
      </c>
      <c r="AA2543" s="13">
        <f t="shared" si="555"/>
        <v>1.00495655930389</v>
      </c>
      <c r="AB2543" s="13">
        <f t="shared" si="556"/>
        <v>0</v>
      </c>
      <c r="AC2543" s="13">
        <f t="shared" si="557"/>
        <v>1</v>
      </c>
      <c r="AD2543" s="13">
        <f t="shared" si="558"/>
        <v>0</v>
      </c>
      <c r="AE2543" s="13">
        <f t="shared" si="559"/>
        <v>1</v>
      </c>
    </row>
    <row r="2544" spans="1:31">
      <c r="A2544" s="5" t="s">
        <v>5115</v>
      </c>
      <c r="B2544" s="5" t="s">
        <v>5116</v>
      </c>
      <c r="C2544" s="6">
        <v>0</v>
      </c>
      <c r="D2544" s="6">
        <v>0</v>
      </c>
      <c r="E2544" s="6">
        <v>0</v>
      </c>
      <c r="F2544" s="6">
        <v>0</v>
      </c>
      <c r="G2544" s="6">
        <v>0</v>
      </c>
      <c r="H2544" s="6">
        <v>60000000</v>
      </c>
      <c r="I2544" s="6">
        <v>1158046907.88</v>
      </c>
      <c r="J2544" s="6">
        <v>0</v>
      </c>
      <c r="K2544" s="6">
        <v>397389271.53</v>
      </c>
      <c r="L2544" s="6">
        <v>970256000</v>
      </c>
      <c r="M2544" s="6">
        <v>1991364255.98</v>
      </c>
      <c r="N2544" s="6">
        <v>0</v>
      </c>
      <c r="O2544" s="6">
        <v>8853629.97</v>
      </c>
      <c r="P2544" s="6">
        <v>398390563.23</v>
      </c>
      <c r="Q2544" s="6">
        <v>3231650981.6</v>
      </c>
      <c r="R2544" s="8">
        <f t="shared" si="546"/>
        <v>1615436179.41</v>
      </c>
      <c r="S2544" s="8">
        <f t="shared" si="547"/>
        <v>6600515430.78</v>
      </c>
      <c r="T2544" s="8">
        <f t="shared" si="548"/>
        <v>8215951610.19</v>
      </c>
      <c r="U2544" s="8">
        <f t="shared" si="549"/>
        <v>0</v>
      </c>
      <c r="V2544" s="8">
        <f t="shared" si="550"/>
        <v>1615436179.41</v>
      </c>
      <c r="W2544" s="8">
        <f t="shared" si="551"/>
        <v>0</v>
      </c>
      <c r="X2544" s="8">
        <f t="shared" si="552"/>
        <v>8215951610.19</v>
      </c>
      <c r="Y2544" s="13">
        <f t="shared" si="553"/>
        <v>0.196621919901089</v>
      </c>
      <c r="Z2544" s="13">
        <f t="shared" si="554"/>
        <v>0.803378080098911</v>
      </c>
      <c r="AA2544" s="13">
        <f t="shared" si="555"/>
        <v>1.24474394406788</v>
      </c>
      <c r="AB2544" s="13">
        <f t="shared" si="556"/>
        <v>0</v>
      </c>
      <c r="AC2544" s="13">
        <f t="shared" si="557"/>
        <v>1</v>
      </c>
      <c r="AD2544" s="13">
        <f t="shared" si="558"/>
        <v>0</v>
      </c>
      <c r="AE2544" s="13">
        <f t="shared" si="559"/>
        <v>1</v>
      </c>
    </row>
    <row r="2545" spans="1:31">
      <c r="A2545" s="5" t="s">
        <v>5117</v>
      </c>
      <c r="B2545" s="5" t="s">
        <v>5118</v>
      </c>
      <c r="C2545" s="6">
        <v>0</v>
      </c>
      <c r="D2545" s="6">
        <v>0</v>
      </c>
      <c r="E2545" s="6">
        <v>0</v>
      </c>
      <c r="F2545" s="6">
        <v>0</v>
      </c>
      <c r="G2545" s="6">
        <v>152337796.31</v>
      </c>
      <c r="H2545" s="6">
        <v>936357250</v>
      </c>
      <c r="I2545" s="6">
        <v>0</v>
      </c>
      <c r="J2545" s="6">
        <v>0</v>
      </c>
      <c r="K2545" s="6">
        <v>57494314.5</v>
      </c>
      <c r="L2545" s="6">
        <v>679634461</v>
      </c>
      <c r="M2545" s="6">
        <v>1073346533.13</v>
      </c>
      <c r="N2545" s="6">
        <v>178749370</v>
      </c>
      <c r="O2545" s="6">
        <v>-54466920.89</v>
      </c>
      <c r="P2545" s="6">
        <v>392410127.08</v>
      </c>
      <c r="Q2545" s="6">
        <v>4863168152.95</v>
      </c>
      <c r="R2545" s="8">
        <f t="shared" si="546"/>
        <v>1146189360.81</v>
      </c>
      <c r="S2545" s="8">
        <f t="shared" si="547"/>
        <v>6775342983.27</v>
      </c>
      <c r="T2545" s="8">
        <f t="shared" si="548"/>
        <v>7921532344.08</v>
      </c>
      <c r="U2545" s="8">
        <f t="shared" si="549"/>
        <v>152337796.31</v>
      </c>
      <c r="V2545" s="8">
        <f t="shared" si="550"/>
        <v>993851564.5</v>
      </c>
      <c r="W2545" s="8">
        <f t="shared" si="551"/>
        <v>152337796.31</v>
      </c>
      <c r="X2545" s="8">
        <f t="shared" si="552"/>
        <v>7769194547.77</v>
      </c>
      <c r="Y2545" s="13">
        <f t="shared" si="553"/>
        <v>0.144692884031027</v>
      </c>
      <c r="Z2545" s="13">
        <f t="shared" si="554"/>
        <v>0.855307115968973</v>
      </c>
      <c r="AA2545" s="13">
        <f t="shared" si="555"/>
        <v>1.16917067721003</v>
      </c>
      <c r="AB2545" s="13">
        <f t="shared" si="556"/>
        <v>0.132908052996011</v>
      </c>
      <c r="AC2545" s="13">
        <f t="shared" si="557"/>
        <v>0.867091947003989</v>
      </c>
      <c r="AD2545" s="13">
        <f t="shared" si="558"/>
        <v>0.0192308494989415</v>
      </c>
      <c r="AE2545" s="13">
        <f t="shared" si="559"/>
        <v>0.980769150501058</v>
      </c>
    </row>
    <row r="2546" spans="1:31">
      <c r="A2546" s="5" t="s">
        <v>5119</v>
      </c>
      <c r="B2546" s="5" t="s">
        <v>5120</v>
      </c>
      <c r="C2546" s="6">
        <v>0</v>
      </c>
      <c r="D2546" s="6">
        <v>0</v>
      </c>
      <c r="E2546" s="6">
        <v>0</v>
      </c>
      <c r="F2546" s="6">
        <v>0</v>
      </c>
      <c r="G2546" s="6">
        <v>50000000</v>
      </c>
      <c r="H2546" s="6">
        <v>0</v>
      </c>
      <c r="I2546" s="6">
        <v>0</v>
      </c>
      <c r="J2546" s="6">
        <v>0</v>
      </c>
      <c r="K2546" s="6">
        <v>40095511.53</v>
      </c>
      <c r="L2546" s="6">
        <v>717114512</v>
      </c>
      <c r="M2546" s="6">
        <v>3147208455.81</v>
      </c>
      <c r="N2546" s="6">
        <v>0</v>
      </c>
      <c r="O2546" s="6">
        <v>-24951332.64</v>
      </c>
      <c r="P2546" s="6">
        <v>218805456.53</v>
      </c>
      <c r="Q2546" s="6">
        <v>1079750851.56</v>
      </c>
      <c r="R2546" s="8">
        <f t="shared" si="546"/>
        <v>90095511.53</v>
      </c>
      <c r="S2546" s="8">
        <f t="shared" si="547"/>
        <v>5137927943.26</v>
      </c>
      <c r="T2546" s="8">
        <f t="shared" si="548"/>
        <v>5228023454.79</v>
      </c>
      <c r="U2546" s="8">
        <f t="shared" si="549"/>
        <v>50000000</v>
      </c>
      <c r="V2546" s="8">
        <f t="shared" si="550"/>
        <v>40095511.53</v>
      </c>
      <c r="W2546" s="8">
        <f t="shared" si="551"/>
        <v>50000000</v>
      </c>
      <c r="X2546" s="8">
        <f t="shared" si="552"/>
        <v>5178023454.79</v>
      </c>
      <c r="Y2546" s="13">
        <f t="shared" si="553"/>
        <v>0.0172331880889809</v>
      </c>
      <c r="Z2546" s="13">
        <f t="shared" si="554"/>
        <v>0.982766811911019</v>
      </c>
      <c r="AA2546" s="13">
        <f t="shared" si="555"/>
        <v>1.01753537856602</v>
      </c>
      <c r="AB2546" s="13">
        <f t="shared" si="556"/>
        <v>0.554966603229185</v>
      </c>
      <c r="AC2546" s="13">
        <f t="shared" si="557"/>
        <v>0.445033396770815</v>
      </c>
      <c r="AD2546" s="13">
        <f t="shared" si="558"/>
        <v>0.00956384385655141</v>
      </c>
      <c r="AE2546" s="13">
        <f t="shared" si="559"/>
        <v>0.990436156143449</v>
      </c>
    </row>
    <row r="2547" spans="1:31">
      <c r="A2547" s="5" t="s">
        <v>5121</v>
      </c>
      <c r="B2547" s="5" t="s">
        <v>5122</v>
      </c>
      <c r="C2547" s="6">
        <v>0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0</v>
      </c>
      <c r="K2547" s="6">
        <v>13498441.96</v>
      </c>
      <c r="L2547" s="6">
        <v>396662205</v>
      </c>
      <c r="M2547" s="6">
        <v>1838815260.75</v>
      </c>
      <c r="N2547" s="6">
        <v>258876654.68</v>
      </c>
      <c r="O2547" s="6">
        <v>137118.98</v>
      </c>
      <c r="P2547" s="6">
        <v>163244905.94</v>
      </c>
      <c r="Q2547" s="6">
        <v>884744162.9</v>
      </c>
      <c r="R2547" s="8">
        <f t="shared" si="546"/>
        <v>13498441.96</v>
      </c>
      <c r="S2547" s="8">
        <f t="shared" si="547"/>
        <v>3024726998.89</v>
      </c>
      <c r="T2547" s="8">
        <f t="shared" si="548"/>
        <v>3038225440.85</v>
      </c>
      <c r="U2547" s="8">
        <f t="shared" si="549"/>
        <v>0</v>
      </c>
      <c r="V2547" s="8">
        <f t="shared" si="550"/>
        <v>13498441.96</v>
      </c>
      <c r="W2547" s="8">
        <f t="shared" si="551"/>
        <v>0</v>
      </c>
      <c r="X2547" s="8">
        <f t="shared" si="552"/>
        <v>3038225440.85</v>
      </c>
      <c r="Y2547" s="13">
        <f t="shared" si="553"/>
        <v>0.00444287042643668</v>
      </c>
      <c r="Z2547" s="13">
        <f t="shared" si="554"/>
        <v>0.995557129573563</v>
      </c>
      <c r="AA2547" s="13">
        <f t="shared" si="555"/>
        <v>1.00446269761369</v>
      </c>
      <c r="AB2547" s="13">
        <f t="shared" si="556"/>
        <v>0</v>
      </c>
      <c r="AC2547" s="13">
        <f t="shared" si="557"/>
        <v>1</v>
      </c>
      <c r="AD2547" s="13">
        <f t="shared" si="558"/>
        <v>0</v>
      </c>
      <c r="AE2547" s="13">
        <f t="shared" si="559"/>
        <v>1</v>
      </c>
    </row>
    <row r="2548" spans="1:31">
      <c r="A2548" s="5" t="s">
        <v>5123</v>
      </c>
      <c r="B2548" s="5" t="s">
        <v>5124</v>
      </c>
      <c r="C2548" s="6">
        <v>0</v>
      </c>
      <c r="D2548" s="6">
        <v>0</v>
      </c>
      <c r="E2548" s="6">
        <v>0</v>
      </c>
      <c r="F2548" s="6">
        <v>0</v>
      </c>
      <c r="G2548" s="6">
        <v>100095890.41</v>
      </c>
      <c r="H2548" s="6">
        <v>0</v>
      </c>
      <c r="I2548" s="6">
        <v>0</v>
      </c>
      <c r="J2548" s="6">
        <v>0</v>
      </c>
      <c r="K2548" s="6">
        <v>70900664.12</v>
      </c>
      <c r="L2548" s="6">
        <v>1190490839</v>
      </c>
      <c r="M2548" s="6">
        <v>991336827.06</v>
      </c>
      <c r="N2548" s="6">
        <v>0</v>
      </c>
      <c r="O2548" s="6">
        <v>-796618.5</v>
      </c>
      <c r="P2548" s="6">
        <v>203240693</v>
      </c>
      <c r="Q2548" s="6">
        <v>2215903399.78</v>
      </c>
      <c r="R2548" s="8">
        <f t="shared" si="546"/>
        <v>170996554.53</v>
      </c>
      <c r="S2548" s="8">
        <f t="shared" si="547"/>
        <v>4600175140.34</v>
      </c>
      <c r="T2548" s="8">
        <f t="shared" si="548"/>
        <v>4771171694.87</v>
      </c>
      <c r="U2548" s="8">
        <f t="shared" si="549"/>
        <v>100095890.41</v>
      </c>
      <c r="V2548" s="8">
        <f t="shared" si="550"/>
        <v>70900664.12</v>
      </c>
      <c r="W2548" s="8">
        <f t="shared" si="551"/>
        <v>100095890.41</v>
      </c>
      <c r="X2548" s="8">
        <f t="shared" si="552"/>
        <v>4671075804.46</v>
      </c>
      <c r="Y2548" s="13">
        <f t="shared" si="553"/>
        <v>0.035839530720275</v>
      </c>
      <c r="Z2548" s="13">
        <f t="shared" si="554"/>
        <v>0.964160469279725</v>
      </c>
      <c r="AA2548" s="13">
        <f t="shared" si="555"/>
        <v>1.03717174875158</v>
      </c>
      <c r="AB2548" s="13">
        <f t="shared" si="556"/>
        <v>0.585367878815587</v>
      </c>
      <c r="AC2548" s="13">
        <f t="shared" si="557"/>
        <v>0.414632121184413</v>
      </c>
      <c r="AD2548" s="13">
        <f t="shared" si="558"/>
        <v>0.0209793100754735</v>
      </c>
      <c r="AE2548" s="13">
        <f t="shared" si="559"/>
        <v>0.979020689924527</v>
      </c>
    </row>
    <row r="2549" spans="1:31">
      <c r="A2549" s="5" t="s">
        <v>5125</v>
      </c>
      <c r="B2549" s="5" t="s">
        <v>5126</v>
      </c>
      <c r="C2549" s="6">
        <v>0</v>
      </c>
      <c r="D2549" s="6">
        <v>0</v>
      </c>
      <c r="E2549" s="6">
        <v>0</v>
      </c>
      <c r="F2549" s="6">
        <v>0</v>
      </c>
      <c r="G2549" s="6">
        <v>0</v>
      </c>
      <c r="H2549" s="6">
        <v>0</v>
      </c>
      <c r="I2549" s="6">
        <v>0</v>
      </c>
      <c r="J2549" s="6">
        <v>0</v>
      </c>
      <c r="K2549" s="6">
        <v>9981481.19</v>
      </c>
      <c r="L2549" s="6">
        <v>588615750</v>
      </c>
      <c r="M2549" s="6">
        <v>424574892.85</v>
      </c>
      <c r="N2549" s="6">
        <v>25076681.29</v>
      </c>
      <c r="O2549" s="6">
        <v>32274</v>
      </c>
      <c r="P2549" s="6">
        <v>70880589.31</v>
      </c>
      <c r="Q2549" s="6">
        <v>56320592.16</v>
      </c>
      <c r="R2549" s="8">
        <f t="shared" si="546"/>
        <v>9981481.19</v>
      </c>
      <c r="S2549" s="8">
        <f t="shared" si="547"/>
        <v>1115347417.03</v>
      </c>
      <c r="T2549" s="8">
        <f t="shared" si="548"/>
        <v>1125328898.22</v>
      </c>
      <c r="U2549" s="8">
        <f t="shared" si="549"/>
        <v>0</v>
      </c>
      <c r="V2549" s="8">
        <f t="shared" si="550"/>
        <v>9981481.19</v>
      </c>
      <c r="W2549" s="8">
        <f t="shared" si="551"/>
        <v>0</v>
      </c>
      <c r="X2549" s="8">
        <f t="shared" si="552"/>
        <v>1125328898.22</v>
      </c>
      <c r="Y2549" s="13">
        <f t="shared" si="553"/>
        <v>0.00886983459305835</v>
      </c>
      <c r="Z2549" s="13">
        <f t="shared" si="554"/>
        <v>0.991130165406942</v>
      </c>
      <c r="AA2549" s="13">
        <f t="shared" si="555"/>
        <v>1.00894921262881</v>
      </c>
      <c r="AB2549" s="13">
        <f t="shared" si="556"/>
        <v>0</v>
      </c>
      <c r="AC2549" s="13">
        <f t="shared" si="557"/>
        <v>1</v>
      </c>
      <c r="AD2549" s="13">
        <f t="shared" si="558"/>
        <v>0</v>
      </c>
      <c r="AE2549" s="13">
        <f t="shared" si="559"/>
        <v>1</v>
      </c>
    </row>
    <row r="2550" spans="1:31">
      <c r="A2550" s="5" t="s">
        <v>5127</v>
      </c>
      <c r="B2550" s="5" t="s">
        <v>5128</v>
      </c>
      <c r="C2550" s="6">
        <v>0</v>
      </c>
      <c r="D2550" s="6">
        <v>0</v>
      </c>
      <c r="E2550" s="6">
        <v>0</v>
      </c>
      <c r="F2550" s="6">
        <v>0</v>
      </c>
      <c r="G2550" s="6">
        <v>10016339.39</v>
      </c>
      <c r="H2550" s="6">
        <v>8005375.1</v>
      </c>
      <c r="I2550" s="6">
        <v>0</v>
      </c>
      <c r="J2550" s="6">
        <v>0</v>
      </c>
      <c r="K2550" s="6">
        <v>8068886.62</v>
      </c>
      <c r="L2550" s="6">
        <v>889107000</v>
      </c>
      <c r="M2550" s="6">
        <v>474704970.03</v>
      </c>
      <c r="N2550" s="6">
        <v>0</v>
      </c>
      <c r="O2550" s="6">
        <v>-6483557.26</v>
      </c>
      <c r="P2550" s="6">
        <v>100430527.65</v>
      </c>
      <c r="Q2550" s="6">
        <v>684288446.51</v>
      </c>
      <c r="R2550" s="8">
        <f t="shared" si="546"/>
        <v>26090601.11</v>
      </c>
      <c r="S2550" s="8">
        <f t="shared" si="547"/>
        <v>2142047386.93</v>
      </c>
      <c r="T2550" s="8">
        <f t="shared" si="548"/>
        <v>2168137988.04</v>
      </c>
      <c r="U2550" s="8">
        <f t="shared" si="549"/>
        <v>10016339.39</v>
      </c>
      <c r="V2550" s="8">
        <f t="shared" si="550"/>
        <v>16074261.72</v>
      </c>
      <c r="W2550" s="8">
        <f t="shared" si="551"/>
        <v>10016339.39</v>
      </c>
      <c r="X2550" s="8">
        <f t="shared" si="552"/>
        <v>2158121648.65</v>
      </c>
      <c r="Y2550" s="13">
        <f t="shared" si="553"/>
        <v>0.0120336441932766</v>
      </c>
      <c r="Z2550" s="13">
        <f t="shared" si="554"/>
        <v>0.987966355806723</v>
      </c>
      <c r="AA2550" s="13">
        <f t="shared" si="555"/>
        <v>1.01218021658587</v>
      </c>
      <c r="AB2550" s="13">
        <f t="shared" si="556"/>
        <v>0.383906041404348</v>
      </c>
      <c r="AC2550" s="13">
        <f t="shared" si="557"/>
        <v>0.616093958595651</v>
      </c>
      <c r="AD2550" s="13">
        <f t="shared" si="558"/>
        <v>0.00461978870590925</v>
      </c>
      <c r="AE2550" s="13">
        <f t="shared" si="559"/>
        <v>0.995380211294091</v>
      </c>
    </row>
    <row r="2551" spans="1:31">
      <c r="A2551" s="5" t="s">
        <v>5129</v>
      </c>
      <c r="B2551" s="5" t="s">
        <v>5130</v>
      </c>
      <c r="C2551" s="6">
        <v>0</v>
      </c>
      <c r="D2551" s="6">
        <v>0</v>
      </c>
      <c r="E2551" s="6">
        <v>0</v>
      </c>
      <c r="F2551" s="6">
        <v>0</v>
      </c>
      <c r="G2551" s="6">
        <v>1712232</v>
      </c>
      <c r="H2551" s="6">
        <v>0</v>
      </c>
      <c r="I2551" s="6">
        <v>0</v>
      </c>
      <c r="J2551" s="6">
        <v>0</v>
      </c>
      <c r="K2551" s="6">
        <v>0</v>
      </c>
      <c r="L2551" s="6">
        <v>270000000</v>
      </c>
      <c r="M2551" s="6">
        <v>335983717.84</v>
      </c>
      <c r="N2551" s="6">
        <v>0</v>
      </c>
      <c r="O2551" s="6">
        <v>0</v>
      </c>
      <c r="P2551" s="6">
        <v>27388843.16</v>
      </c>
      <c r="Q2551" s="6">
        <v>-395447651.15</v>
      </c>
      <c r="R2551" s="8">
        <f t="shared" si="546"/>
        <v>1712232</v>
      </c>
      <c r="S2551" s="8">
        <f t="shared" si="547"/>
        <v>237924909.85</v>
      </c>
      <c r="T2551" s="8">
        <f t="shared" si="548"/>
        <v>239637141.85</v>
      </c>
      <c r="U2551" s="8">
        <f t="shared" si="549"/>
        <v>1712232</v>
      </c>
      <c r="V2551" s="8">
        <f t="shared" si="550"/>
        <v>0</v>
      </c>
      <c r="W2551" s="8">
        <f t="shared" si="551"/>
        <v>1712232</v>
      </c>
      <c r="X2551" s="8">
        <f t="shared" si="552"/>
        <v>237924909.85</v>
      </c>
      <c r="Y2551" s="13">
        <f t="shared" si="553"/>
        <v>0.00714510274484815</v>
      </c>
      <c r="Z2551" s="13">
        <f t="shared" si="554"/>
        <v>0.992854897255152</v>
      </c>
      <c r="AA2551" s="13">
        <f t="shared" si="555"/>
        <v>1.00719652263851</v>
      </c>
      <c r="AB2551" s="13">
        <f t="shared" si="556"/>
        <v>1</v>
      </c>
      <c r="AC2551" s="13">
        <f t="shared" si="557"/>
        <v>0</v>
      </c>
      <c r="AD2551" s="13">
        <f t="shared" si="558"/>
        <v>0.00714510274484815</v>
      </c>
      <c r="AE2551" s="13">
        <f t="shared" si="559"/>
        <v>0.992854897255152</v>
      </c>
    </row>
    <row r="2552" spans="1:31">
      <c r="A2552" s="5" t="s">
        <v>5131</v>
      </c>
      <c r="B2552" s="5" t="s">
        <v>5132</v>
      </c>
      <c r="C2552" s="6">
        <v>0</v>
      </c>
      <c r="D2552" s="6">
        <v>0</v>
      </c>
      <c r="E2552" s="6">
        <v>0</v>
      </c>
      <c r="F2552" s="6">
        <v>0</v>
      </c>
      <c r="G2552" s="6">
        <v>29655154.09</v>
      </c>
      <c r="H2552" s="6">
        <v>15514.62</v>
      </c>
      <c r="I2552" s="6">
        <v>0</v>
      </c>
      <c r="J2552" s="6">
        <v>0</v>
      </c>
      <c r="K2552" s="6">
        <v>3845288.86</v>
      </c>
      <c r="L2552" s="6">
        <v>1187774838</v>
      </c>
      <c r="M2552" s="6">
        <v>3300775955.52</v>
      </c>
      <c r="N2552" s="6">
        <v>761186286.83</v>
      </c>
      <c r="O2552" s="6">
        <v>232689763.58</v>
      </c>
      <c r="P2552" s="6">
        <v>403072149.61</v>
      </c>
      <c r="Q2552" s="6">
        <v>1831643089.62</v>
      </c>
      <c r="R2552" s="8">
        <f t="shared" si="546"/>
        <v>33515957.57</v>
      </c>
      <c r="S2552" s="8">
        <f t="shared" si="547"/>
        <v>6194769509.5</v>
      </c>
      <c r="T2552" s="8">
        <f t="shared" si="548"/>
        <v>6228285467.07</v>
      </c>
      <c r="U2552" s="8">
        <f t="shared" si="549"/>
        <v>29655154.09</v>
      </c>
      <c r="V2552" s="8">
        <f t="shared" si="550"/>
        <v>3860803.48</v>
      </c>
      <c r="W2552" s="8">
        <f t="shared" si="551"/>
        <v>29655154.09</v>
      </c>
      <c r="X2552" s="8">
        <f t="shared" si="552"/>
        <v>6198630312.98</v>
      </c>
      <c r="Y2552" s="13">
        <f t="shared" si="553"/>
        <v>0.00538124942204473</v>
      </c>
      <c r="Z2552" s="13">
        <f t="shared" si="554"/>
        <v>0.994618750577955</v>
      </c>
      <c r="AA2552" s="13">
        <f t="shared" si="555"/>
        <v>1.00541036393987</v>
      </c>
      <c r="AB2552" s="13">
        <f t="shared" si="556"/>
        <v>0.884807006574809</v>
      </c>
      <c r="AC2552" s="13">
        <f t="shared" si="557"/>
        <v>0.115192993425191</v>
      </c>
      <c r="AD2552" s="13">
        <f t="shared" si="558"/>
        <v>0.00476136719275181</v>
      </c>
      <c r="AE2552" s="13">
        <f t="shared" si="559"/>
        <v>0.995238632807248</v>
      </c>
    </row>
    <row r="2553" spans="1:31">
      <c r="A2553" s="5" t="s">
        <v>5133</v>
      </c>
      <c r="B2553" s="5" t="s">
        <v>5134</v>
      </c>
      <c r="C2553" s="6">
        <v>0</v>
      </c>
      <c r="D2553" s="6">
        <v>0</v>
      </c>
      <c r="E2553" s="6">
        <v>0</v>
      </c>
      <c r="F2553" s="6">
        <v>0</v>
      </c>
      <c r="G2553" s="6">
        <v>256739311.26</v>
      </c>
      <c r="H2553" s="6">
        <v>0</v>
      </c>
      <c r="I2553" s="6">
        <v>0</v>
      </c>
      <c r="J2553" s="6">
        <v>0</v>
      </c>
      <c r="K2553" s="6">
        <v>168358918.43</v>
      </c>
      <c r="L2553" s="6">
        <v>440000000</v>
      </c>
      <c r="M2553" s="6">
        <v>2435898081.65</v>
      </c>
      <c r="N2553" s="6">
        <v>0</v>
      </c>
      <c r="O2553" s="6">
        <v>-3243958.56</v>
      </c>
      <c r="P2553" s="6">
        <v>206267572.49</v>
      </c>
      <c r="Q2553" s="6">
        <v>-2243142961.39</v>
      </c>
      <c r="R2553" s="8">
        <f t="shared" si="546"/>
        <v>425098229.69</v>
      </c>
      <c r="S2553" s="8">
        <f t="shared" si="547"/>
        <v>835778734.19</v>
      </c>
      <c r="T2553" s="8">
        <f t="shared" si="548"/>
        <v>1260876963.88</v>
      </c>
      <c r="U2553" s="8">
        <f t="shared" si="549"/>
        <v>256739311.26</v>
      </c>
      <c r="V2553" s="8">
        <f t="shared" si="550"/>
        <v>168358918.43</v>
      </c>
      <c r="W2553" s="8">
        <f t="shared" si="551"/>
        <v>256739311.26</v>
      </c>
      <c r="X2553" s="8">
        <f t="shared" si="552"/>
        <v>1004137652.62</v>
      </c>
      <c r="Y2553" s="13">
        <f t="shared" si="553"/>
        <v>0.337144893488955</v>
      </c>
      <c r="Z2553" s="13">
        <f t="shared" si="554"/>
        <v>0.662855106511045</v>
      </c>
      <c r="AA2553" s="13">
        <f t="shared" si="555"/>
        <v>1.50862532426359</v>
      </c>
      <c r="AB2553" s="13">
        <f t="shared" si="556"/>
        <v>0.60395290624293</v>
      </c>
      <c r="AC2553" s="13">
        <f t="shared" si="557"/>
        <v>0.39604709375707</v>
      </c>
      <c r="AD2553" s="13">
        <f t="shared" si="558"/>
        <v>0.203619638247618</v>
      </c>
      <c r="AE2553" s="13">
        <f t="shared" si="559"/>
        <v>0.796380361752382</v>
      </c>
    </row>
    <row r="2554" spans="1:31">
      <c r="A2554" s="5" t="s">
        <v>5135</v>
      </c>
      <c r="B2554" s="5" t="s">
        <v>5136</v>
      </c>
      <c r="C2554" s="6">
        <v>0</v>
      </c>
      <c r="D2554" s="6">
        <v>0</v>
      </c>
      <c r="E2554" s="6">
        <v>0</v>
      </c>
      <c r="F2554" s="6">
        <v>0</v>
      </c>
      <c r="G2554" s="6">
        <v>620477406.67</v>
      </c>
      <c r="H2554" s="6">
        <v>0</v>
      </c>
      <c r="I2554" s="6">
        <v>2573161361.03</v>
      </c>
      <c r="J2554" s="6">
        <v>0</v>
      </c>
      <c r="K2554" s="6">
        <v>80579353.43</v>
      </c>
      <c r="L2554" s="6">
        <v>994961608</v>
      </c>
      <c r="M2554" s="6">
        <v>906905136.29</v>
      </c>
      <c r="N2554" s="6">
        <v>0</v>
      </c>
      <c r="O2554" s="6">
        <v>-36338574.69</v>
      </c>
      <c r="P2554" s="6">
        <v>2170522555.94</v>
      </c>
      <c r="Q2554" s="6">
        <v>10088227200.3</v>
      </c>
      <c r="R2554" s="8">
        <f t="shared" si="546"/>
        <v>3274218121.13</v>
      </c>
      <c r="S2554" s="8">
        <f t="shared" si="547"/>
        <v>14124277925.84</v>
      </c>
      <c r="T2554" s="8">
        <f t="shared" si="548"/>
        <v>17398496046.97</v>
      </c>
      <c r="U2554" s="8">
        <f t="shared" si="549"/>
        <v>620477406.67</v>
      </c>
      <c r="V2554" s="8">
        <f t="shared" si="550"/>
        <v>2653740714.46</v>
      </c>
      <c r="W2554" s="8">
        <f t="shared" si="551"/>
        <v>620477406.67</v>
      </c>
      <c r="X2554" s="8">
        <f t="shared" si="552"/>
        <v>16778018640.3</v>
      </c>
      <c r="Y2554" s="13">
        <f t="shared" si="553"/>
        <v>0.188189721243188</v>
      </c>
      <c r="Z2554" s="13">
        <f t="shared" si="554"/>
        <v>0.811810278756812</v>
      </c>
      <c r="AA2554" s="13">
        <f t="shared" si="555"/>
        <v>1.23181490326949</v>
      </c>
      <c r="AB2554" s="13">
        <f t="shared" si="556"/>
        <v>0.189503992622172</v>
      </c>
      <c r="AC2554" s="13">
        <f t="shared" si="557"/>
        <v>0.810496007377828</v>
      </c>
      <c r="AD2554" s="13">
        <f t="shared" si="558"/>
        <v>0.0356627035460377</v>
      </c>
      <c r="AE2554" s="13">
        <f t="shared" si="559"/>
        <v>0.964337296453962</v>
      </c>
    </row>
    <row r="2555" spans="1:31">
      <c r="A2555" s="5" t="s">
        <v>5137</v>
      </c>
      <c r="B2555" s="5" t="s">
        <v>5138</v>
      </c>
      <c r="C2555" s="6">
        <v>0</v>
      </c>
      <c r="D2555" s="6">
        <v>0</v>
      </c>
      <c r="E2555" s="6">
        <v>0</v>
      </c>
      <c r="F2555" s="6">
        <v>0</v>
      </c>
      <c r="G2555" s="6">
        <v>163715729.17</v>
      </c>
      <c r="H2555" s="6">
        <v>0</v>
      </c>
      <c r="I2555" s="6">
        <v>849706280.2</v>
      </c>
      <c r="J2555" s="6">
        <v>0</v>
      </c>
      <c r="K2555" s="6">
        <v>247533.22</v>
      </c>
      <c r="L2555" s="6">
        <v>536613986</v>
      </c>
      <c r="M2555" s="6">
        <v>1308864147.55</v>
      </c>
      <c r="N2555" s="6">
        <v>0</v>
      </c>
      <c r="O2555" s="6">
        <v>-598381.19</v>
      </c>
      <c r="P2555" s="6">
        <v>60559514.31</v>
      </c>
      <c r="Q2555" s="6">
        <v>-1543781932.55</v>
      </c>
      <c r="R2555" s="8">
        <f t="shared" si="546"/>
        <v>1013669542.59</v>
      </c>
      <c r="S2555" s="8">
        <f t="shared" si="547"/>
        <v>361657334.12</v>
      </c>
      <c r="T2555" s="8">
        <f t="shared" si="548"/>
        <v>1375326876.71</v>
      </c>
      <c r="U2555" s="8">
        <f t="shared" si="549"/>
        <v>163715729.17</v>
      </c>
      <c r="V2555" s="8">
        <f t="shared" si="550"/>
        <v>849953813.42</v>
      </c>
      <c r="W2555" s="8">
        <f t="shared" si="551"/>
        <v>163715729.17</v>
      </c>
      <c r="X2555" s="8">
        <f t="shared" si="552"/>
        <v>1211611147.54</v>
      </c>
      <c r="Y2555" s="13">
        <f t="shared" si="553"/>
        <v>0.737038997605324</v>
      </c>
      <c r="Z2555" s="13">
        <f t="shared" si="554"/>
        <v>0.262961002394676</v>
      </c>
      <c r="AA2555" s="13">
        <f t="shared" si="555"/>
        <v>3.8028452542142</v>
      </c>
      <c r="AB2555" s="13">
        <f t="shared" si="556"/>
        <v>0.161507988837954</v>
      </c>
      <c r="AC2555" s="13">
        <f t="shared" si="557"/>
        <v>0.838492011162046</v>
      </c>
      <c r="AD2555" s="13">
        <f t="shared" si="558"/>
        <v>0.119037686198378</v>
      </c>
      <c r="AE2555" s="13">
        <f t="shared" si="559"/>
        <v>0.880962313801622</v>
      </c>
    </row>
    <row r="2556" spans="1:31">
      <c r="A2556" s="5" t="s">
        <v>5139</v>
      </c>
      <c r="B2556" s="5" t="s">
        <v>5140</v>
      </c>
      <c r="C2556" s="6">
        <v>0</v>
      </c>
      <c r="D2556" s="6">
        <v>0</v>
      </c>
      <c r="E2556" s="6">
        <v>0</v>
      </c>
      <c r="F2556" s="6">
        <v>0</v>
      </c>
      <c r="G2556" s="6">
        <v>7500000</v>
      </c>
      <c r="H2556" s="6">
        <v>40000000</v>
      </c>
      <c r="I2556" s="6">
        <v>47886759.44</v>
      </c>
      <c r="J2556" s="6">
        <v>0</v>
      </c>
      <c r="K2556" s="6">
        <v>509344.96</v>
      </c>
      <c r="L2556" s="6">
        <v>909378141</v>
      </c>
      <c r="M2556" s="6">
        <v>2110305777.24</v>
      </c>
      <c r="N2556" s="6">
        <v>0</v>
      </c>
      <c r="O2556" s="6">
        <v>0</v>
      </c>
      <c r="P2556" s="6">
        <v>67734444.49</v>
      </c>
      <c r="Q2556" s="6">
        <v>-26847045.49</v>
      </c>
      <c r="R2556" s="8">
        <f t="shared" si="546"/>
        <v>95896104.4</v>
      </c>
      <c r="S2556" s="8">
        <f t="shared" si="547"/>
        <v>3060571317.24</v>
      </c>
      <c r="T2556" s="8">
        <f t="shared" si="548"/>
        <v>3156467421.64</v>
      </c>
      <c r="U2556" s="8">
        <f t="shared" si="549"/>
        <v>7500000</v>
      </c>
      <c r="V2556" s="8">
        <f t="shared" si="550"/>
        <v>88396104.4</v>
      </c>
      <c r="W2556" s="8">
        <f t="shared" si="551"/>
        <v>7500000</v>
      </c>
      <c r="X2556" s="8">
        <f t="shared" si="552"/>
        <v>3148967421.64</v>
      </c>
      <c r="Y2556" s="13">
        <f t="shared" si="553"/>
        <v>0.030380831350439</v>
      </c>
      <c r="Z2556" s="13">
        <f t="shared" si="554"/>
        <v>0.969619168649561</v>
      </c>
      <c r="AA2556" s="13">
        <f t="shared" si="555"/>
        <v>1.03133274622938</v>
      </c>
      <c r="AB2556" s="13">
        <f t="shared" si="556"/>
        <v>0.0782096420592451</v>
      </c>
      <c r="AC2556" s="13">
        <f t="shared" si="557"/>
        <v>0.921790357940755</v>
      </c>
      <c r="AD2556" s="13">
        <f t="shared" si="558"/>
        <v>0.00237607394538013</v>
      </c>
      <c r="AE2556" s="13">
        <f t="shared" si="559"/>
        <v>0.99762392605462</v>
      </c>
    </row>
    <row r="2557" spans="1:31">
      <c r="A2557" s="5" t="s">
        <v>5141</v>
      </c>
      <c r="B2557" s="5" t="s">
        <v>5142</v>
      </c>
      <c r="C2557" s="6">
        <v>0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0</v>
      </c>
      <c r="K2557" s="6">
        <v>0</v>
      </c>
      <c r="L2557" s="6">
        <v>292578000</v>
      </c>
      <c r="M2557" s="6">
        <v>23193875.92</v>
      </c>
      <c r="N2557" s="6">
        <v>0</v>
      </c>
      <c r="O2557" s="6">
        <v>-799583.11</v>
      </c>
      <c r="P2557" s="6">
        <v>69541265.08</v>
      </c>
      <c r="Q2557" s="6">
        <v>131779153.92</v>
      </c>
      <c r="R2557" s="8">
        <f t="shared" si="546"/>
        <v>0</v>
      </c>
      <c r="S2557" s="8">
        <f t="shared" si="547"/>
        <v>516292711.81</v>
      </c>
      <c r="T2557" s="8">
        <f t="shared" si="548"/>
        <v>516292711.81</v>
      </c>
      <c r="U2557" s="8">
        <f t="shared" si="549"/>
        <v>0</v>
      </c>
      <c r="V2557" s="8">
        <f t="shared" si="550"/>
        <v>0</v>
      </c>
      <c r="W2557" s="8">
        <f t="shared" si="551"/>
        <v>0</v>
      </c>
      <c r="X2557" s="8">
        <f t="shared" si="552"/>
        <v>516292711.81</v>
      </c>
      <c r="Y2557" s="13">
        <f t="shared" si="553"/>
        <v>0</v>
      </c>
      <c r="Z2557" s="13">
        <f t="shared" si="554"/>
        <v>1</v>
      </c>
      <c r="AA2557" s="13">
        <f t="shared" si="555"/>
        <v>1</v>
      </c>
      <c r="AB2557" s="13" t="e">
        <f t="shared" si="556"/>
        <v>#DIV/0!</v>
      </c>
      <c r="AC2557" s="13" t="e">
        <f t="shared" si="557"/>
        <v>#DIV/0!</v>
      </c>
      <c r="AD2557" s="13">
        <f t="shared" si="558"/>
        <v>0</v>
      </c>
      <c r="AE2557" s="13">
        <f t="shared" si="559"/>
        <v>1</v>
      </c>
    </row>
    <row r="2558" spans="1:31">
      <c r="A2558" s="5" t="s">
        <v>5143</v>
      </c>
      <c r="B2558" s="5" t="s">
        <v>5144</v>
      </c>
      <c r="C2558" s="6">
        <v>0</v>
      </c>
      <c r="D2558" s="6">
        <v>0</v>
      </c>
      <c r="E2558" s="6">
        <v>0</v>
      </c>
      <c r="F2558" s="6">
        <v>0</v>
      </c>
      <c r="G2558" s="6">
        <v>87953421.41</v>
      </c>
      <c r="H2558" s="6">
        <v>0</v>
      </c>
      <c r="I2558" s="6">
        <v>0</v>
      </c>
      <c r="J2558" s="6">
        <v>0</v>
      </c>
      <c r="K2558" s="6">
        <v>2308115237.95</v>
      </c>
      <c r="L2558" s="6">
        <v>5583147471</v>
      </c>
      <c r="M2558" s="6">
        <v>14575742982.78</v>
      </c>
      <c r="N2558" s="6">
        <v>0</v>
      </c>
      <c r="O2558" s="6">
        <v>-538358517.32</v>
      </c>
      <c r="P2558" s="6">
        <v>1137378995.38</v>
      </c>
      <c r="Q2558" s="6">
        <v>4251786846.72</v>
      </c>
      <c r="R2558" s="8">
        <f t="shared" si="546"/>
        <v>2396068659.36</v>
      </c>
      <c r="S2558" s="8">
        <f t="shared" si="547"/>
        <v>25009697778.56</v>
      </c>
      <c r="T2558" s="8">
        <f t="shared" si="548"/>
        <v>27405766437.92</v>
      </c>
      <c r="U2558" s="8">
        <f t="shared" si="549"/>
        <v>87953421.41</v>
      </c>
      <c r="V2558" s="8">
        <f t="shared" si="550"/>
        <v>2308115237.95</v>
      </c>
      <c r="W2558" s="8">
        <f t="shared" si="551"/>
        <v>87953421.41</v>
      </c>
      <c r="X2558" s="8">
        <f t="shared" si="552"/>
        <v>27317813016.51</v>
      </c>
      <c r="Y2558" s="13">
        <f t="shared" si="553"/>
        <v>0.0874293614370397</v>
      </c>
      <c r="Z2558" s="13">
        <f t="shared" si="554"/>
        <v>0.91257063856296</v>
      </c>
      <c r="AA2558" s="13">
        <f t="shared" si="555"/>
        <v>1.09580558232151</v>
      </c>
      <c r="AB2558" s="13">
        <f t="shared" si="556"/>
        <v>0.0367073877730585</v>
      </c>
      <c r="AC2558" s="13">
        <f t="shared" si="557"/>
        <v>0.963292612226942</v>
      </c>
      <c r="AD2558" s="13">
        <f t="shared" si="558"/>
        <v>0.00320930347302031</v>
      </c>
      <c r="AE2558" s="13">
        <f t="shared" si="559"/>
        <v>0.99679069652698</v>
      </c>
    </row>
    <row r="2559" spans="1:31">
      <c r="A2559" s="5" t="s">
        <v>5145</v>
      </c>
      <c r="B2559" s="5" t="s">
        <v>5146</v>
      </c>
      <c r="C2559" s="6">
        <v>0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0</v>
      </c>
      <c r="K2559" s="6">
        <v>3525140.23</v>
      </c>
      <c r="L2559" s="6">
        <v>1208190886</v>
      </c>
      <c r="M2559" s="6">
        <v>1160135086.52</v>
      </c>
      <c r="N2559" s="6">
        <v>0</v>
      </c>
      <c r="O2559" s="6">
        <v>41430105.03</v>
      </c>
      <c r="P2559" s="6">
        <v>210190596.32</v>
      </c>
      <c r="Q2559" s="6">
        <v>510336482.8</v>
      </c>
      <c r="R2559" s="8">
        <f t="shared" si="546"/>
        <v>3525140.23</v>
      </c>
      <c r="S2559" s="8">
        <f t="shared" si="547"/>
        <v>3130283156.67</v>
      </c>
      <c r="T2559" s="8">
        <f t="shared" si="548"/>
        <v>3133808296.9</v>
      </c>
      <c r="U2559" s="8">
        <f t="shared" si="549"/>
        <v>0</v>
      </c>
      <c r="V2559" s="8">
        <f t="shared" si="550"/>
        <v>3525140.23</v>
      </c>
      <c r="W2559" s="8">
        <f t="shared" si="551"/>
        <v>0</v>
      </c>
      <c r="X2559" s="8">
        <f t="shared" si="552"/>
        <v>3133808296.9</v>
      </c>
      <c r="Y2559" s="13">
        <f t="shared" si="553"/>
        <v>0.00112487424118671</v>
      </c>
      <c r="Z2559" s="13">
        <f t="shared" si="554"/>
        <v>0.998875125758813</v>
      </c>
      <c r="AA2559" s="13">
        <f t="shared" si="555"/>
        <v>1.0011261410082</v>
      </c>
      <c r="AB2559" s="13">
        <f t="shared" si="556"/>
        <v>0</v>
      </c>
      <c r="AC2559" s="13">
        <f t="shared" si="557"/>
        <v>1</v>
      </c>
      <c r="AD2559" s="13">
        <f t="shared" si="558"/>
        <v>0</v>
      </c>
      <c r="AE2559" s="13">
        <f t="shared" si="559"/>
        <v>1</v>
      </c>
    </row>
    <row r="2560" spans="1:31">
      <c r="A2560" s="5" t="s">
        <v>5147</v>
      </c>
      <c r="B2560" s="5" t="s">
        <v>5148</v>
      </c>
      <c r="C2560" s="6">
        <v>0</v>
      </c>
      <c r="D2560" s="6">
        <v>0</v>
      </c>
      <c r="E2560" s="6">
        <v>0</v>
      </c>
      <c r="F2560" s="6">
        <v>0</v>
      </c>
      <c r="G2560" s="6">
        <v>1253997198.46</v>
      </c>
      <c r="H2560" s="6">
        <v>0</v>
      </c>
      <c r="I2560" s="6">
        <v>0</v>
      </c>
      <c r="J2560" s="6">
        <v>0</v>
      </c>
      <c r="K2560" s="6">
        <v>478678411.91</v>
      </c>
      <c r="L2560" s="6">
        <v>1200300000</v>
      </c>
      <c r="M2560" s="6">
        <v>1309073113.08</v>
      </c>
      <c r="N2560" s="6">
        <v>92538226.79</v>
      </c>
      <c r="O2560" s="6">
        <v>-122289.66</v>
      </c>
      <c r="P2560" s="6">
        <v>514803927.72</v>
      </c>
      <c r="Q2560" s="6">
        <v>1311338752.78</v>
      </c>
      <c r="R2560" s="8">
        <f t="shared" si="546"/>
        <v>1732675610.37</v>
      </c>
      <c r="S2560" s="8">
        <f t="shared" si="547"/>
        <v>4242855277.13</v>
      </c>
      <c r="T2560" s="8">
        <f t="shared" si="548"/>
        <v>5975530887.5</v>
      </c>
      <c r="U2560" s="8">
        <f t="shared" si="549"/>
        <v>1253997198.46</v>
      </c>
      <c r="V2560" s="8">
        <f t="shared" si="550"/>
        <v>478678411.91</v>
      </c>
      <c r="W2560" s="8">
        <f t="shared" si="551"/>
        <v>1253997198.46</v>
      </c>
      <c r="X2560" s="8">
        <f t="shared" si="552"/>
        <v>4721533689.04</v>
      </c>
      <c r="Y2560" s="13">
        <f t="shared" si="553"/>
        <v>0.289961786323375</v>
      </c>
      <c r="Z2560" s="13">
        <f t="shared" si="554"/>
        <v>0.710038213676625</v>
      </c>
      <c r="AA2560" s="13">
        <f t="shared" si="555"/>
        <v>1.40837490255902</v>
      </c>
      <c r="AB2560" s="13">
        <f t="shared" si="556"/>
        <v>0.72373454728333</v>
      </c>
      <c r="AC2560" s="13">
        <f t="shared" si="557"/>
        <v>0.27626545271667</v>
      </c>
      <c r="AD2560" s="13">
        <f t="shared" si="558"/>
        <v>0.209855362154213</v>
      </c>
      <c r="AE2560" s="13">
        <f t="shared" si="559"/>
        <v>0.790144637845787</v>
      </c>
    </row>
    <row r="2561" spans="1:31">
      <c r="A2561" s="5" t="s">
        <v>5149</v>
      </c>
      <c r="B2561" s="5" t="s">
        <v>5150</v>
      </c>
      <c r="C2561" s="6">
        <v>0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6">
        <v>0</v>
      </c>
      <c r="K2561" s="6">
        <v>24238210.38</v>
      </c>
      <c r="L2561" s="6">
        <v>146421932</v>
      </c>
      <c r="M2561" s="6">
        <v>329157734.74</v>
      </c>
      <c r="N2561" s="6">
        <v>0</v>
      </c>
      <c r="O2561" s="6">
        <v>0</v>
      </c>
      <c r="P2561" s="6">
        <v>36722823.62</v>
      </c>
      <c r="Q2561" s="6">
        <v>99345917.03</v>
      </c>
      <c r="R2561" s="8">
        <f t="shared" si="546"/>
        <v>24238210.38</v>
      </c>
      <c r="S2561" s="8">
        <f t="shared" si="547"/>
        <v>611648407.39</v>
      </c>
      <c r="T2561" s="8">
        <f t="shared" si="548"/>
        <v>635886617.77</v>
      </c>
      <c r="U2561" s="8">
        <f t="shared" si="549"/>
        <v>0</v>
      </c>
      <c r="V2561" s="8">
        <f t="shared" si="550"/>
        <v>24238210.38</v>
      </c>
      <c r="W2561" s="8">
        <f t="shared" si="551"/>
        <v>0</v>
      </c>
      <c r="X2561" s="8">
        <f t="shared" si="552"/>
        <v>635886617.77</v>
      </c>
      <c r="Y2561" s="13">
        <f t="shared" si="553"/>
        <v>0.038117188980956</v>
      </c>
      <c r="Z2561" s="13">
        <f t="shared" si="554"/>
        <v>0.961882811019044</v>
      </c>
      <c r="AA2561" s="13">
        <f t="shared" si="555"/>
        <v>1.03962768493656</v>
      </c>
      <c r="AB2561" s="13">
        <f t="shared" si="556"/>
        <v>0</v>
      </c>
      <c r="AC2561" s="13">
        <f t="shared" si="557"/>
        <v>1</v>
      </c>
      <c r="AD2561" s="13">
        <f t="shared" si="558"/>
        <v>0</v>
      </c>
      <c r="AE2561" s="13">
        <f t="shared" si="559"/>
        <v>1</v>
      </c>
    </row>
    <row r="2562" spans="1:31">
      <c r="A2562" s="5" t="s">
        <v>5151</v>
      </c>
      <c r="B2562" s="5" t="s">
        <v>5152</v>
      </c>
      <c r="C2562" s="6">
        <v>0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6">
        <v>0</v>
      </c>
      <c r="K2562" s="6">
        <v>70778295.99</v>
      </c>
      <c r="L2562" s="6">
        <v>2391668331</v>
      </c>
      <c r="M2562" s="6">
        <v>2139846402.2</v>
      </c>
      <c r="N2562" s="6">
        <v>0</v>
      </c>
      <c r="O2562" s="6">
        <v>0</v>
      </c>
      <c r="P2562" s="6">
        <v>37713999.14</v>
      </c>
      <c r="Q2562" s="6">
        <v>-2507877589.26</v>
      </c>
      <c r="R2562" s="8">
        <f t="shared" si="546"/>
        <v>70778295.99</v>
      </c>
      <c r="S2562" s="8">
        <f t="shared" si="547"/>
        <v>2061351143.08</v>
      </c>
      <c r="T2562" s="8">
        <f t="shared" si="548"/>
        <v>2132129439.07</v>
      </c>
      <c r="U2562" s="8">
        <f t="shared" si="549"/>
        <v>0</v>
      </c>
      <c r="V2562" s="8">
        <f t="shared" si="550"/>
        <v>70778295.99</v>
      </c>
      <c r="W2562" s="8">
        <f t="shared" si="551"/>
        <v>0</v>
      </c>
      <c r="X2562" s="8">
        <f t="shared" si="552"/>
        <v>2132129439.07</v>
      </c>
      <c r="Y2562" s="13">
        <f t="shared" si="553"/>
        <v>0.0331960596261324</v>
      </c>
      <c r="Z2562" s="13">
        <f t="shared" si="554"/>
        <v>0.966803940373868</v>
      </c>
      <c r="AA2562" s="13">
        <f t="shared" si="555"/>
        <v>1.03433587539299</v>
      </c>
      <c r="AB2562" s="13">
        <f t="shared" si="556"/>
        <v>0</v>
      </c>
      <c r="AC2562" s="13">
        <f t="shared" si="557"/>
        <v>1</v>
      </c>
      <c r="AD2562" s="13">
        <f t="shared" si="558"/>
        <v>0</v>
      </c>
      <c r="AE2562" s="13">
        <f t="shared" si="559"/>
        <v>1</v>
      </c>
    </row>
    <row r="2563" spans="1:31">
      <c r="A2563" s="5" t="s">
        <v>5153</v>
      </c>
      <c r="B2563" s="5" t="s">
        <v>5154</v>
      </c>
      <c r="C2563" s="6">
        <v>0</v>
      </c>
      <c r="D2563" s="6">
        <v>0</v>
      </c>
      <c r="E2563" s="6">
        <v>0</v>
      </c>
      <c r="F2563" s="6">
        <v>0</v>
      </c>
      <c r="G2563" s="6">
        <v>500000000</v>
      </c>
      <c r="H2563" s="6">
        <v>0</v>
      </c>
      <c r="I2563" s="6">
        <v>0</v>
      </c>
      <c r="J2563" s="6">
        <v>0</v>
      </c>
      <c r="K2563" s="6">
        <v>210372734.09</v>
      </c>
      <c r="L2563" s="6">
        <v>1598902832</v>
      </c>
      <c r="M2563" s="6">
        <v>2252542785.4</v>
      </c>
      <c r="N2563" s="6">
        <v>0</v>
      </c>
      <c r="O2563" s="6">
        <v>-448069.81</v>
      </c>
      <c r="P2563" s="6">
        <v>188899935.75</v>
      </c>
      <c r="Q2563" s="6">
        <v>1901172578.36</v>
      </c>
      <c r="R2563" s="8">
        <f t="shared" ref="R2563:R2626" si="560">C2563+D2563+E2563+F2563+G2563+H2563+I2563+J2563+K2563</f>
        <v>710372734.09</v>
      </c>
      <c r="S2563" s="8">
        <f t="shared" ref="S2563:S2626" si="561">L2563+M2563-N2563+O2563+P2563+Q2563</f>
        <v>5941070061.7</v>
      </c>
      <c r="T2563" s="8">
        <f t="shared" ref="T2563:T2626" si="562">R2563+S2563</f>
        <v>6651442795.79</v>
      </c>
      <c r="U2563" s="8">
        <f t="shared" ref="U2563:U2626" si="563">C2563+D2563+E2563+F2563+G2563</f>
        <v>500000000</v>
      </c>
      <c r="V2563" s="8">
        <f t="shared" ref="V2563:V2626" si="564">H2563+I2563+J2563+K2563</f>
        <v>210372734.09</v>
      </c>
      <c r="W2563" s="8">
        <f t="shared" ref="W2563:W2626" si="565">U2563</f>
        <v>500000000</v>
      </c>
      <c r="X2563" s="8">
        <f t="shared" ref="X2563:X2626" si="566">V2563+S2563</f>
        <v>6151442795.79</v>
      </c>
      <c r="Y2563" s="13">
        <f t="shared" ref="Y2563:Y2626" si="567">R2563/T2563</f>
        <v>0.106799796059229</v>
      </c>
      <c r="Z2563" s="13">
        <f t="shared" ref="Z2563:Z2626" si="568">S2563/T2563</f>
        <v>0.893200203940771</v>
      </c>
      <c r="AA2563" s="13">
        <f t="shared" ref="AA2563:AA2626" si="569">T2563/S2563</f>
        <v>1.11956982946044</v>
      </c>
      <c r="AB2563" s="13">
        <f t="shared" ref="AB2563:AB2626" si="570">U2563/R2563</f>
        <v>0.703855843567122</v>
      </c>
      <c r="AC2563" s="13">
        <f t="shared" ref="AC2563:AC2626" si="571">V2563/R2563</f>
        <v>0.296144156432878</v>
      </c>
      <c r="AD2563" s="13">
        <f t="shared" ref="AD2563:AD2626" si="572">W2563/T2563</f>
        <v>0.0751716605480653</v>
      </c>
      <c r="AE2563" s="13">
        <f t="shared" ref="AE2563:AE2626" si="573">X2563/T2563</f>
        <v>0.924828339451935</v>
      </c>
    </row>
    <row r="2564" spans="1:31">
      <c r="A2564" s="5" t="s">
        <v>5155</v>
      </c>
      <c r="B2564" s="5" t="s">
        <v>5156</v>
      </c>
      <c r="C2564" s="6">
        <v>0</v>
      </c>
      <c r="D2564" s="6">
        <v>0</v>
      </c>
      <c r="E2564" s="6">
        <v>0</v>
      </c>
      <c r="F2564" s="6">
        <v>0</v>
      </c>
      <c r="G2564" s="6">
        <v>301352.91</v>
      </c>
      <c r="H2564" s="6">
        <v>0</v>
      </c>
      <c r="I2564" s="6">
        <v>0</v>
      </c>
      <c r="J2564" s="6">
        <v>0</v>
      </c>
      <c r="K2564" s="6">
        <v>170885.66</v>
      </c>
      <c r="L2564" s="6">
        <v>404311320</v>
      </c>
      <c r="M2564" s="6">
        <v>820484630.97</v>
      </c>
      <c r="N2564" s="6">
        <v>0</v>
      </c>
      <c r="O2564" s="6">
        <v>0</v>
      </c>
      <c r="P2564" s="6">
        <v>252358281.08</v>
      </c>
      <c r="Q2564" s="6">
        <v>1190908504.1</v>
      </c>
      <c r="R2564" s="8">
        <f t="shared" si="560"/>
        <v>472238.57</v>
      </c>
      <c r="S2564" s="8">
        <f t="shared" si="561"/>
        <v>2668062736.15</v>
      </c>
      <c r="T2564" s="8">
        <f t="shared" si="562"/>
        <v>2668534974.72</v>
      </c>
      <c r="U2564" s="8">
        <f t="shared" si="563"/>
        <v>301352.91</v>
      </c>
      <c r="V2564" s="8">
        <f t="shared" si="564"/>
        <v>170885.66</v>
      </c>
      <c r="W2564" s="8">
        <f t="shared" si="565"/>
        <v>301352.91</v>
      </c>
      <c r="X2564" s="8">
        <f t="shared" si="566"/>
        <v>2668233621.81</v>
      </c>
      <c r="Y2564" s="13">
        <f t="shared" si="567"/>
        <v>0.000176965478988916</v>
      </c>
      <c r="Z2564" s="13">
        <f t="shared" si="568"/>
        <v>0.999823034521011</v>
      </c>
      <c r="AA2564" s="13">
        <f t="shared" si="569"/>
        <v>1.00017699680131</v>
      </c>
      <c r="AB2564" s="13">
        <f t="shared" si="570"/>
        <v>0.638137011976807</v>
      </c>
      <c r="AC2564" s="13">
        <f t="shared" si="571"/>
        <v>0.361862988023193</v>
      </c>
      <c r="AD2564" s="13">
        <f t="shared" si="572"/>
        <v>0.000112928221985031</v>
      </c>
      <c r="AE2564" s="13">
        <f t="shared" si="573"/>
        <v>0.999887071778015</v>
      </c>
    </row>
    <row r="2565" spans="1:31">
      <c r="A2565" s="5" t="s">
        <v>5157</v>
      </c>
      <c r="B2565" s="5" t="s">
        <v>5158</v>
      </c>
      <c r="C2565" s="6">
        <v>0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6">
        <v>0</v>
      </c>
      <c r="K2565" s="6">
        <v>3486319.21</v>
      </c>
      <c r="L2565" s="6">
        <v>1807747642</v>
      </c>
      <c r="M2565" s="6">
        <v>762912046.06</v>
      </c>
      <c r="N2565" s="6">
        <v>0</v>
      </c>
      <c r="O2565" s="6">
        <v>-3000000</v>
      </c>
      <c r="P2565" s="6">
        <v>53392827.69</v>
      </c>
      <c r="Q2565" s="6">
        <v>906261355.6</v>
      </c>
      <c r="R2565" s="8">
        <f t="shared" si="560"/>
        <v>3486319.21</v>
      </c>
      <c r="S2565" s="8">
        <f t="shared" si="561"/>
        <v>3527313871.35</v>
      </c>
      <c r="T2565" s="8">
        <f t="shared" si="562"/>
        <v>3530800190.56</v>
      </c>
      <c r="U2565" s="8">
        <f t="shared" si="563"/>
        <v>0</v>
      </c>
      <c r="V2565" s="8">
        <f t="shared" si="564"/>
        <v>3486319.21</v>
      </c>
      <c r="W2565" s="8">
        <f t="shared" si="565"/>
        <v>0</v>
      </c>
      <c r="X2565" s="8">
        <f t="shared" si="566"/>
        <v>3530800190.56</v>
      </c>
      <c r="Y2565" s="13">
        <f t="shared" si="567"/>
        <v>0.000987402011397041</v>
      </c>
      <c r="Z2565" s="13">
        <f t="shared" si="568"/>
        <v>0.999012597988603</v>
      </c>
      <c r="AA2565" s="13">
        <f t="shared" si="569"/>
        <v>1.00098837793776</v>
      </c>
      <c r="AB2565" s="13">
        <f t="shared" si="570"/>
        <v>0</v>
      </c>
      <c r="AC2565" s="13">
        <f t="shared" si="571"/>
        <v>1</v>
      </c>
      <c r="AD2565" s="13">
        <f t="shared" si="572"/>
        <v>0</v>
      </c>
      <c r="AE2565" s="13">
        <f t="shared" si="573"/>
        <v>1</v>
      </c>
    </row>
    <row r="2566" spans="1:31">
      <c r="A2566" s="5" t="s">
        <v>5159</v>
      </c>
      <c r="B2566" s="5" t="s">
        <v>5160</v>
      </c>
      <c r="C2566" s="6">
        <v>0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0</v>
      </c>
      <c r="K2566" s="6">
        <v>4882087.3</v>
      </c>
      <c r="L2566" s="6">
        <v>594967747</v>
      </c>
      <c r="M2566" s="6">
        <v>913446576.63</v>
      </c>
      <c r="N2566" s="6">
        <v>0</v>
      </c>
      <c r="O2566" s="6">
        <v>0</v>
      </c>
      <c r="P2566" s="6">
        <v>367887576.72</v>
      </c>
      <c r="Q2566" s="6">
        <v>2606374648.65</v>
      </c>
      <c r="R2566" s="8">
        <f t="shared" si="560"/>
        <v>4882087.3</v>
      </c>
      <c r="S2566" s="8">
        <f t="shared" si="561"/>
        <v>4482676549</v>
      </c>
      <c r="T2566" s="8">
        <f t="shared" si="562"/>
        <v>4487558636.3</v>
      </c>
      <c r="U2566" s="8">
        <f t="shared" si="563"/>
        <v>0</v>
      </c>
      <c r="V2566" s="8">
        <f t="shared" si="564"/>
        <v>4882087.3</v>
      </c>
      <c r="W2566" s="8">
        <f t="shared" si="565"/>
        <v>0</v>
      </c>
      <c r="X2566" s="8">
        <f t="shared" si="566"/>
        <v>4487558636.3</v>
      </c>
      <c r="Y2566" s="13">
        <f t="shared" si="567"/>
        <v>0.00108791610220057</v>
      </c>
      <c r="Z2566" s="13">
        <f t="shared" si="568"/>
        <v>0.998912083897799</v>
      </c>
      <c r="AA2566" s="13">
        <f t="shared" si="569"/>
        <v>1.00108910095266</v>
      </c>
      <c r="AB2566" s="13">
        <f t="shared" si="570"/>
        <v>0</v>
      </c>
      <c r="AC2566" s="13">
        <f t="shared" si="571"/>
        <v>1</v>
      </c>
      <c r="AD2566" s="13">
        <f t="shared" si="572"/>
        <v>0</v>
      </c>
      <c r="AE2566" s="13">
        <f t="shared" si="573"/>
        <v>1</v>
      </c>
    </row>
    <row r="2567" spans="1:31">
      <c r="A2567" s="5" t="s">
        <v>5161</v>
      </c>
      <c r="B2567" s="5" t="s">
        <v>5162</v>
      </c>
      <c r="C2567" s="6">
        <v>0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0</v>
      </c>
      <c r="K2567" s="6">
        <v>4240194.59</v>
      </c>
      <c r="L2567" s="6">
        <v>1731760902</v>
      </c>
      <c r="M2567" s="6">
        <v>20417809.27</v>
      </c>
      <c r="N2567" s="6">
        <v>0</v>
      </c>
      <c r="O2567" s="6">
        <v>467500</v>
      </c>
      <c r="P2567" s="6">
        <v>167450780.01</v>
      </c>
      <c r="Q2567" s="6">
        <v>431280956.15</v>
      </c>
      <c r="R2567" s="8">
        <f t="shared" si="560"/>
        <v>4240194.59</v>
      </c>
      <c r="S2567" s="8">
        <f t="shared" si="561"/>
        <v>2351377947.43</v>
      </c>
      <c r="T2567" s="8">
        <f t="shared" si="562"/>
        <v>2355618142.02</v>
      </c>
      <c r="U2567" s="8">
        <f t="shared" si="563"/>
        <v>0</v>
      </c>
      <c r="V2567" s="8">
        <f t="shared" si="564"/>
        <v>4240194.59</v>
      </c>
      <c r="W2567" s="8">
        <f t="shared" si="565"/>
        <v>0</v>
      </c>
      <c r="X2567" s="8">
        <f t="shared" si="566"/>
        <v>2355618142.02</v>
      </c>
      <c r="Y2567" s="13">
        <f t="shared" si="567"/>
        <v>0.00180003478253225</v>
      </c>
      <c r="Z2567" s="13">
        <f t="shared" si="568"/>
        <v>0.998199965217468</v>
      </c>
      <c r="AA2567" s="13">
        <f t="shared" si="569"/>
        <v>1.00180328075061</v>
      </c>
      <c r="AB2567" s="13">
        <f t="shared" si="570"/>
        <v>0</v>
      </c>
      <c r="AC2567" s="13">
        <f t="shared" si="571"/>
        <v>1</v>
      </c>
      <c r="AD2567" s="13">
        <f t="shared" si="572"/>
        <v>0</v>
      </c>
      <c r="AE2567" s="13">
        <f t="shared" si="573"/>
        <v>1</v>
      </c>
    </row>
    <row r="2568" spans="1:31">
      <c r="A2568" s="5" t="s">
        <v>5163</v>
      </c>
      <c r="B2568" s="5" t="s">
        <v>5164</v>
      </c>
      <c r="C2568" s="6">
        <v>0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0</v>
      </c>
      <c r="K2568" s="6">
        <v>28482284.46</v>
      </c>
      <c r="L2568" s="6">
        <v>1126430898</v>
      </c>
      <c r="M2568" s="6">
        <v>1737978907.59</v>
      </c>
      <c r="N2568" s="6">
        <v>0</v>
      </c>
      <c r="O2568" s="6">
        <v>5232266.52</v>
      </c>
      <c r="P2568" s="6">
        <v>117149878.81</v>
      </c>
      <c r="Q2568" s="6">
        <v>-192267892.04</v>
      </c>
      <c r="R2568" s="8">
        <f t="shared" si="560"/>
        <v>28482284.46</v>
      </c>
      <c r="S2568" s="8">
        <f t="shared" si="561"/>
        <v>2794524058.88</v>
      </c>
      <c r="T2568" s="8">
        <f t="shared" si="562"/>
        <v>2823006343.34</v>
      </c>
      <c r="U2568" s="8">
        <f t="shared" si="563"/>
        <v>0</v>
      </c>
      <c r="V2568" s="8">
        <f t="shared" si="564"/>
        <v>28482284.46</v>
      </c>
      <c r="W2568" s="8">
        <f t="shared" si="565"/>
        <v>0</v>
      </c>
      <c r="X2568" s="8">
        <f t="shared" si="566"/>
        <v>2823006343.34</v>
      </c>
      <c r="Y2568" s="13">
        <f t="shared" si="567"/>
        <v>0.010089344831688</v>
      </c>
      <c r="Z2568" s="13">
        <f t="shared" si="568"/>
        <v>0.989910655168312</v>
      </c>
      <c r="AA2568" s="13">
        <f t="shared" si="569"/>
        <v>1.01019217722227</v>
      </c>
      <c r="AB2568" s="13">
        <f t="shared" si="570"/>
        <v>0</v>
      </c>
      <c r="AC2568" s="13">
        <f t="shared" si="571"/>
        <v>1</v>
      </c>
      <c r="AD2568" s="13">
        <f t="shared" si="572"/>
        <v>0</v>
      </c>
      <c r="AE2568" s="13">
        <f t="shared" si="573"/>
        <v>1</v>
      </c>
    </row>
    <row r="2569" spans="1:31">
      <c r="A2569" s="5" t="s">
        <v>5165</v>
      </c>
      <c r="B2569" s="5" t="s">
        <v>5166</v>
      </c>
      <c r="C2569" s="6">
        <v>0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0</v>
      </c>
      <c r="K2569" s="6">
        <v>385843.92</v>
      </c>
      <c r="L2569" s="6">
        <v>935625600</v>
      </c>
      <c r="M2569" s="6">
        <v>54952715.98</v>
      </c>
      <c r="N2569" s="6">
        <v>0</v>
      </c>
      <c r="O2569" s="6">
        <v>0</v>
      </c>
      <c r="P2569" s="6">
        <v>54964678.26</v>
      </c>
      <c r="Q2569" s="6">
        <v>164838083.55</v>
      </c>
      <c r="R2569" s="8">
        <f t="shared" si="560"/>
        <v>385843.92</v>
      </c>
      <c r="S2569" s="8">
        <f t="shared" si="561"/>
        <v>1210381077.79</v>
      </c>
      <c r="T2569" s="8">
        <f t="shared" si="562"/>
        <v>1210766921.71</v>
      </c>
      <c r="U2569" s="8">
        <f t="shared" si="563"/>
        <v>0</v>
      </c>
      <c r="V2569" s="8">
        <f t="shared" si="564"/>
        <v>385843.92</v>
      </c>
      <c r="W2569" s="8">
        <f t="shared" si="565"/>
        <v>0</v>
      </c>
      <c r="X2569" s="8">
        <f t="shared" si="566"/>
        <v>1210766921.71</v>
      </c>
      <c r="Y2569" s="13">
        <f t="shared" si="567"/>
        <v>0.000318677288817126</v>
      </c>
      <c r="Z2569" s="13">
        <f t="shared" si="568"/>
        <v>0.999681322711183</v>
      </c>
      <c r="AA2569" s="13">
        <f t="shared" si="569"/>
        <v>1.00031877887641</v>
      </c>
      <c r="AB2569" s="13">
        <f t="shared" si="570"/>
        <v>0</v>
      </c>
      <c r="AC2569" s="13">
        <f t="shared" si="571"/>
        <v>1</v>
      </c>
      <c r="AD2569" s="13">
        <f t="shared" si="572"/>
        <v>0</v>
      </c>
      <c r="AE2569" s="13">
        <f t="shared" si="573"/>
        <v>1</v>
      </c>
    </row>
    <row r="2570" spans="1:31">
      <c r="A2570" s="5" t="s">
        <v>5167</v>
      </c>
      <c r="B2570" s="5" t="s">
        <v>5168</v>
      </c>
      <c r="C2570" s="6">
        <v>0</v>
      </c>
      <c r="D2570" s="6">
        <v>0</v>
      </c>
      <c r="E2570" s="6">
        <v>0</v>
      </c>
      <c r="F2570" s="6">
        <v>0</v>
      </c>
      <c r="G2570" s="6">
        <v>0</v>
      </c>
      <c r="H2570" s="6">
        <v>0</v>
      </c>
      <c r="I2570" s="6">
        <v>0</v>
      </c>
      <c r="J2570" s="6">
        <v>0</v>
      </c>
      <c r="K2570" s="6">
        <v>1380201.7</v>
      </c>
      <c r="L2570" s="6">
        <v>477021629</v>
      </c>
      <c r="M2570" s="6">
        <v>304880893.57</v>
      </c>
      <c r="N2570" s="6">
        <v>0</v>
      </c>
      <c r="O2570" s="6">
        <v>0</v>
      </c>
      <c r="P2570" s="6">
        <v>106969735.97</v>
      </c>
      <c r="Q2570" s="6">
        <v>401132719.73</v>
      </c>
      <c r="R2570" s="8">
        <f t="shared" si="560"/>
        <v>1380201.7</v>
      </c>
      <c r="S2570" s="8">
        <f t="shared" si="561"/>
        <v>1290004978.27</v>
      </c>
      <c r="T2570" s="8">
        <f t="shared" si="562"/>
        <v>1291385179.97</v>
      </c>
      <c r="U2570" s="8">
        <f t="shared" si="563"/>
        <v>0</v>
      </c>
      <c r="V2570" s="8">
        <f t="shared" si="564"/>
        <v>1380201.7</v>
      </c>
      <c r="W2570" s="8">
        <f t="shared" si="565"/>
        <v>0</v>
      </c>
      <c r="X2570" s="8">
        <f t="shared" si="566"/>
        <v>1291385179.97</v>
      </c>
      <c r="Y2570" s="13">
        <f t="shared" si="567"/>
        <v>0.00106877616485584</v>
      </c>
      <c r="Z2570" s="13">
        <f t="shared" si="568"/>
        <v>0.998931223835144</v>
      </c>
      <c r="AA2570" s="13">
        <f t="shared" si="569"/>
        <v>1.0010699196695</v>
      </c>
      <c r="AB2570" s="13">
        <f t="shared" si="570"/>
        <v>0</v>
      </c>
      <c r="AC2570" s="13">
        <f t="shared" si="571"/>
        <v>1</v>
      </c>
      <c r="AD2570" s="13">
        <f t="shared" si="572"/>
        <v>0</v>
      </c>
      <c r="AE2570" s="13">
        <f t="shared" si="573"/>
        <v>1</v>
      </c>
    </row>
    <row r="2571" spans="1:31">
      <c r="A2571" s="5" t="s">
        <v>5169</v>
      </c>
      <c r="B2571" s="5" t="s">
        <v>5170</v>
      </c>
      <c r="C2571" s="6">
        <v>0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0</v>
      </c>
      <c r="K2571" s="6">
        <v>124193237.45</v>
      </c>
      <c r="L2571" s="6">
        <v>223645500</v>
      </c>
      <c r="M2571" s="6">
        <v>206900507.76</v>
      </c>
      <c r="N2571" s="6">
        <v>0</v>
      </c>
      <c r="O2571" s="6">
        <v>2825585.83</v>
      </c>
      <c r="P2571" s="6">
        <v>61940573.77</v>
      </c>
      <c r="Q2571" s="6">
        <v>334102155.2</v>
      </c>
      <c r="R2571" s="8">
        <f t="shared" si="560"/>
        <v>124193237.45</v>
      </c>
      <c r="S2571" s="8">
        <f t="shared" si="561"/>
        <v>829414322.56</v>
      </c>
      <c r="T2571" s="8">
        <f t="shared" si="562"/>
        <v>953607560.01</v>
      </c>
      <c r="U2571" s="8">
        <f t="shared" si="563"/>
        <v>0</v>
      </c>
      <c r="V2571" s="8">
        <f t="shared" si="564"/>
        <v>124193237.45</v>
      </c>
      <c r="W2571" s="8">
        <f t="shared" si="565"/>
        <v>0</v>
      </c>
      <c r="X2571" s="8">
        <f t="shared" si="566"/>
        <v>953607560.01</v>
      </c>
      <c r="Y2571" s="13">
        <f t="shared" si="567"/>
        <v>0.130235164503832</v>
      </c>
      <c r="Z2571" s="13">
        <f t="shared" si="568"/>
        <v>0.869764835496168</v>
      </c>
      <c r="AA2571" s="13">
        <f t="shared" si="569"/>
        <v>1.1497360656453</v>
      </c>
      <c r="AB2571" s="13">
        <f t="shared" si="570"/>
        <v>0</v>
      </c>
      <c r="AC2571" s="13">
        <f t="shared" si="571"/>
        <v>1</v>
      </c>
      <c r="AD2571" s="13">
        <f t="shared" si="572"/>
        <v>0</v>
      </c>
      <c r="AE2571" s="13">
        <f t="shared" si="573"/>
        <v>1</v>
      </c>
    </row>
    <row r="2572" spans="1:31">
      <c r="A2572" s="5" t="s">
        <v>5171</v>
      </c>
      <c r="B2572" s="5" t="s">
        <v>5172</v>
      </c>
      <c r="C2572" s="6">
        <v>0</v>
      </c>
      <c r="D2572" s="6">
        <v>0</v>
      </c>
      <c r="E2572" s="6">
        <v>0</v>
      </c>
      <c r="F2572" s="6">
        <v>0</v>
      </c>
      <c r="G2572" s="6">
        <v>585964931.7</v>
      </c>
      <c r="H2572" s="6">
        <v>2584616876.02</v>
      </c>
      <c r="I2572" s="6">
        <v>0</v>
      </c>
      <c r="J2572" s="6">
        <v>0</v>
      </c>
      <c r="K2572" s="6">
        <v>5872944617.61</v>
      </c>
      <c r="L2572" s="6">
        <v>673396786</v>
      </c>
      <c r="M2572" s="6">
        <v>902640279.28</v>
      </c>
      <c r="N2572" s="6">
        <v>0</v>
      </c>
      <c r="O2572" s="6">
        <v>-1824927.79</v>
      </c>
      <c r="P2572" s="6">
        <v>364976349.16</v>
      </c>
      <c r="Q2572" s="6">
        <v>2389143271.82</v>
      </c>
      <c r="R2572" s="8">
        <f t="shared" si="560"/>
        <v>9043526425.33</v>
      </c>
      <c r="S2572" s="8">
        <f t="shared" si="561"/>
        <v>4328331758.47</v>
      </c>
      <c r="T2572" s="8">
        <f t="shared" si="562"/>
        <v>13371858183.8</v>
      </c>
      <c r="U2572" s="8">
        <f t="shared" si="563"/>
        <v>585964931.7</v>
      </c>
      <c r="V2572" s="8">
        <f t="shared" si="564"/>
        <v>8457561493.63</v>
      </c>
      <c r="W2572" s="8">
        <f t="shared" si="565"/>
        <v>585964931.7</v>
      </c>
      <c r="X2572" s="8">
        <f t="shared" si="566"/>
        <v>12785893252.1</v>
      </c>
      <c r="Y2572" s="13">
        <f t="shared" si="567"/>
        <v>0.676310375194244</v>
      </c>
      <c r="Z2572" s="13">
        <f t="shared" si="568"/>
        <v>0.323689624805756</v>
      </c>
      <c r="AA2572" s="13">
        <f t="shared" si="569"/>
        <v>3.08937921813247</v>
      </c>
      <c r="AB2572" s="13">
        <f t="shared" si="570"/>
        <v>0.0647938540942139</v>
      </c>
      <c r="AC2572" s="13">
        <f t="shared" si="571"/>
        <v>0.935206145905786</v>
      </c>
      <c r="AD2572" s="13">
        <f t="shared" si="572"/>
        <v>0.0438207557727389</v>
      </c>
      <c r="AE2572" s="13">
        <f t="shared" si="573"/>
        <v>0.956179244227261</v>
      </c>
    </row>
    <row r="2573" spans="1:31">
      <c r="A2573" s="5" t="s">
        <v>5173</v>
      </c>
      <c r="B2573" s="5" t="s">
        <v>5174</v>
      </c>
      <c r="C2573" s="6">
        <v>0</v>
      </c>
      <c r="D2573" s="6">
        <v>0</v>
      </c>
      <c r="E2573" s="6">
        <v>0</v>
      </c>
      <c r="F2573" s="6">
        <v>0</v>
      </c>
      <c r="G2573" s="6">
        <v>181091098.34</v>
      </c>
      <c r="H2573" s="6">
        <v>0</v>
      </c>
      <c r="I2573" s="6">
        <v>0</v>
      </c>
      <c r="J2573" s="6">
        <v>0</v>
      </c>
      <c r="K2573" s="6">
        <v>27399216.3</v>
      </c>
      <c r="L2573" s="6">
        <v>2694090160</v>
      </c>
      <c r="M2573" s="6">
        <v>2824222465.87</v>
      </c>
      <c r="N2573" s="6">
        <v>0</v>
      </c>
      <c r="O2573" s="6">
        <v>-118654461.28</v>
      </c>
      <c r="P2573" s="6">
        <v>1402955075.55</v>
      </c>
      <c r="Q2573" s="6">
        <v>4348040941.59</v>
      </c>
      <c r="R2573" s="8">
        <f t="shared" si="560"/>
        <v>208490314.64</v>
      </c>
      <c r="S2573" s="8">
        <f t="shared" si="561"/>
        <v>11150654181.73</v>
      </c>
      <c r="T2573" s="8">
        <f t="shared" si="562"/>
        <v>11359144496.37</v>
      </c>
      <c r="U2573" s="8">
        <f t="shared" si="563"/>
        <v>181091098.34</v>
      </c>
      <c r="V2573" s="8">
        <f t="shared" si="564"/>
        <v>27399216.3</v>
      </c>
      <c r="W2573" s="8">
        <f t="shared" si="565"/>
        <v>181091098.34</v>
      </c>
      <c r="X2573" s="8">
        <f t="shared" si="566"/>
        <v>11178053398.03</v>
      </c>
      <c r="Y2573" s="13">
        <f t="shared" si="567"/>
        <v>0.0183544028959775</v>
      </c>
      <c r="Z2573" s="13">
        <f t="shared" si="568"/>
        <v>0.981645597104023</v>
      </c>
      <c r="AA2573" s="13">
        <f t="shared" si="569"/>
        <v>1.01869758592116</v>
      </c>
      <c r="AB2573" s="13">
        <f t="shared" si="570"/>
        <v>0.868582785980681</v>
      </c>
      <c r="AC2573" s="13">
        <f t="shared" si="571"/>
        <v>0.131417214019319</v>
      </c>
      <c r="AD2573" s="13">
        <f t="shared" si="572"/>
        <v>0.0159423184024</v>
      </c>
      <c r="AE2573" s="13">
        <f t="shared" si="573"/>
        <v>0.9840576815976</v>
      </c>
    </row>
    <row r="2574" spans="1:31">
      <c r="A2574" s="5" t="s">
        <v>5175</v>
      </c>
      <c r="B2574" s="5" t="s">
        <v>5176</v>
      </c>
      <c r="C2574" s="6">
        <v>0</v>
      </c>
      <c r="D2574" s="6">
        <v>0</v>
      </c>
      <c r="E2574" s="6">
        <v>0</v>
      </c>
      <c r="F2574" s="6">
        <v>0</v>
      </c>
      <c r="G2574" s="6">
        <v>80000000</v>
      </c>
      <c r="H2574" s="6">
        <v>110000000</v>
      </c>
      <c r="I2574" s="6">
        <v>0</v>
      </c>
      <c r="J2574" s="6">
        <v>0</v>
      </c>
      <c r="K2574" s="6">
        <v>3953745.09</v>
      </c>
      <c r="L2574" s="6">
        <v>453868993</v>
      </c>
      <c r="M2574" s="6">
        <v>894009801.05</v>
      </c>
      <c r="N2574" s="6">
        <v>0</v>
      </c>
      <c r="O2574" s="6">
        <v>-9664301.89</v>
      </c>
      <c r="P2574" s="6">
        <v>45209413.18</v>
      </c>
      <c r="Q2574" s="6">
        <v>343218108.85</v>
      </c>
      <c r="R2574" s="8">
        <f t="shared" si="560"/>
        <v>193953745.09</v>
      </c>
      <c r="S2574" s="8">
        <f t="shared" si="561"/>
        <v>1726642014.19</v>
      </c>
      <c r="T2574" s="8">
        <f t="shared" si="562"/>
        <v>1920595759.28</v>
      </c>
      <c r="U2574" s="8">
        <f t="shared" si="563"/>
        <v>80000000</v>
      </c>
      <c r="V2574" s="8">
        <f t="shared" si="564"/>
        <v>113953745.09</v>
      </c>
      <c r="W2574" s="8">
        <f t="shared" si="565"/>
        <v>80000000</v>
      </c>
      <c r="X2574" s="8">
        <f t="shared" si="566"/>
        <v>1840595759.28</v>
      </c>
      <c r="Y2574" s="13">
        <f t="shared" si="567"/>
        <v>0.100986240416729</v>
      </c>
      <c r="Z2574" s="13">
        <f t="shared" si="568"/>
        <v>0.899013759583271</v>
      </c>
      <c r="AA2574" s="13">
        <f t="shared" si="569"/>
        <v>1.11233002758883</v>
      </c>
      <c r="AB2574" s="13">
        <f t="shared" si="570"/>
        <v>0.412469478033939</v>
      </c>
      <c r="AC2574" s="13">
        <f t="shared" si="571"/>
        <v>0.587530521966061</v>
      </c>
      <c r="AD2574" s="13">
        <f t="shared" si="572"/>
        <v>0.0416537418732981</v>
      </c>
      <c r="AE2574" s="13">
        <f t="shared" si="573"/>
        <v>0.958346258126702</v>
      </c>
    </row>
    <row r="2575" spans="1:31">
      <c r="A2575" s="5" t="s">
        <v>5177</v>
      </c>
      <c r="B2575" s="5" t="s">
        <v>5178</v>
      </c>
      <c r="C2575" s="6">
        <v>0</v>
      </c>
      <c r="D2575" s="6">
        <v>0</v>
      </c>
      <c r="E2575" s="6">
        <v>0</v>
      </c>
      <c r="F2575" s="6">
        <v>0</v>
      </c>
      <c r="G2575" s="6">
        <v>7518280395.81</v>
      </c>
      <c r="H2575" s="6">
        <v>7413406200</v>
      </c>
      <c r="I2575" s="6">
        <v>696007964.03</v>
      </c>
      <c r="J2575" s="6">
        <v>0</v>
      </c>
      <c r="K2575" s="6">
        <v>1253930945.76</v>
      </c>
      <c r="L2575" s="6">
        <v>864122521</v>
      </c>
      <c r="M2575" s="6">
        <v>207203955.81</v>
      </c>
      <c r="N2575" s="6">
        <v>0</v>
      </c>
      <c r="O2575" s="6">
        <v>0</v>
      </c>
      <c r="P2575" s="6">
        <v>319444598.24</v>
      </c>
      <c r="Q2575" s="6">
        <v>2676710798.09</v>
      </c>
      <c r="R2575" s="8">
        <f t="shared" si="560"/>
        <v>16881625505.6</v>
      </c>
      <c r="S2575" s="8">
        <f t="shared" si="561"/>
        <v>4067481873.14</v>
      </c>
      <c r="T2575" s="8">
        <f t="shared" si="562"/>
        <v>20949107378.74</v>
      </c>
      <c r="U2575" s="8">
        <f t="shared" si="563"/>
        <v>7518280395.81</v>
      </c>
      <c r="V2575" s="8">
        <f t="shared" si="564"/>
        <v>9363345109.79</v>
      </c>
      <c r="W2575" s="8">
        <f t="shared" si="565"/>
        <v>7518280395.81</v>
      </c>
      <c r="X2575" s="8">
        <f t="shared" si="566"/>
        <v>13430826982.93</v>
      </c>
      <c r="Y2575" s="13">
        <f t="shared" si="567"/>
        <v>0.805839847989521</v>
      </c>
      <c r="Z2575" s="13">
        <f t="shared" si="568"/>
        <v>0.194160152010479</v>
      </c>
      <c r="AA2575" s="13">
        <f t="shared" si="569"/>
        <v>5.15038739744101</v>
      </c>
      <c r="AB2575" s="13">
        <f t="shared" si="570"/>
        <v>0.445352871577208</v>
      </c>
      <c r="AC2575" s="13">
        <f t="shared" si="571"/>
        <v>0.554647128422792</v>
      </c>
      <c r="AD2575" s="13">
        <f t="shared" si="572"/>
        <v>0.358883090333474</v>
      </c>
      <c r="AE2575" s="13">
        <f t="shared" si="573"/>
        <v>0.641116909666526</v>
      </c>
    </row>
    <row r="2576" spans="1:31">
      <c r="A2576" s="5" t="s">
        <v>5179</v>
      </c>
      <c r="B2576" s="5" t="s">
        <v>5180</v>
      </c>
      <c r="C2576" s="6">
        <v>0</v>
      </c>
      <c r="D2576" s="6">
        <v>0</v>
      </c>
      <c r="E2576" s="6">
        <v>0</v>
      </c>
      <c r="F2576" s="6">
        <v>0</v>
      </c>
      <c r="G2576" s="6">
        <v>9759100536.78</v>
      </c>
      <c r="H2576" s="6">
        <v>12255250000</v>
      </c>
      <c r="I2576" s="6">
        <v>13301204157.39</v>
      </c>
      <c r="J2576" s="6">
        <v>0</v>
      </c>
      <c r="K2576" s="6">
        <v>0</v>
      </c>
      <c r="L2576" s="6">
        <v>2851878595</v>
      </c>
      <c r="M2576" s="6">
        <v>8270059644.96</v>
      </c>
      <c r="N2576" s="6">
        <v>0</v>
      </c>
      <c r="O2576" s="6">
        <v>0</v>
      </c>
      <c r="P2576" s="6">
        <v>0</v>
      </c>
      <c r="Q2576" s="6">
        <v>12493673207.86</v>
      </c>
      <c r="R2576" s="8">
        <f t="shared" si="560"/>
        <v>35315554694.17</v>
      </c>
      <c r="S2576" s="8">
        <f t="shared" si="561"/>
        <v>23615611447.82</v>
      </c>
      <c r="T2576" s="8">
        <f t="shared" si="562"/>
        <v>58931166141.99</v>
      </c>
      <c r="U2576" s="8">
        <f t="shared" si="563"/>
        <v>9759100536.78</v>
      </c>
      <c r="V2576" s="8">
        <f t="shared" si="564"/>
        <v>25556454157.39</v>
      </c>
      <c r="W2576" s="8">
        <f t="shared" si="565"/>
        <v>9759100536.78</v>
      </c>
      <c r="X2576" s="8">
        <f t="shared" si="566"/>
        <v>49172065605.21</v>
      </c>
      <c r="Y2576" s="13">
        <f t="shared" si="567"/>
        <v>0.599267874813133</v>
      </c>
      <c r="Z2576" s="13">
        <f t="shared" si="568"/>
        <v>0.400732125186867</v>
      </c>
      <c r="AA2576" s="13">
        <f t="shared" si="569"/>
        <v>2.4954325773949</v>
      </c>
      <c r="AB2576" s="13">
        <f t="shared" si="570"/>
        <v>0.276340004320846</v>
      </c>
      <c r="AC2576" s="13">
        <f t="shared" si="571"/>
        <v>0.723659995679154</v>
      </c>
      <c r="AD2576" s="13">
        <f t="shared" si="572"/>
        <v>0.165601687115205</v>
      </c>
      <c r="AE2576" s="13">
        <f t="shared" si="573"/>
        <v>0.834398312884795</v>
      </c>
    </row>
    <row r="2577" spans="1:31">
      <c r="A2577" s="5" t="s">
        <v>5181</v>
      </c>
      <c r="B2577" s="5" t="s">
        <v>5182</v>
      </c>
      <c r="C2577" s="6">
        <v>0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0</v>
      </c>
      <c r="K2577" s="6">
        <v>1723992.79</v>
      </c>
      <c r="L2577" s="6">
        <v>250000000</v>
      </c>
      <c r="M2577" s="6">
        <v>506065631.81</v>
      </c>
      <c r="N2577" s="6">
        <v>0</v>
      </c>
      <c r="O2577" s="6">
        <v>0</v>
      </c>
      <c r="P2577" s="6">
        <v>132098267.02</v>
      </c>
      <c r="Q2577" s="6">
        <v>302762771.04</v>
      </c>
      <c r="R2577" s="8">
        <f t="shared" si="560"/>
        <v>1723992.79</v>
      </c>
      <c r="S2577" s="8">
        <f t="shared" si="561"/>
        <v>1190926669.87</v>
      </c>
      <c r="T2577" s="8">
        <f t="shared" si="562"/>
        <v>1192650662.66</v>
      </c>
      <c r="U2577" s="8">
        <f t="shared" si="563"/>
        <v>0</v>
      </c>
      <c r="V2577" s="8">
        <f t="shared" si="564"/>
        <v>1723992.79</v>
      </c>
      <c r="W2577" s="8">
        <f t="shared" si="565"/>
        <v>0</v>
      </c>
      <c r="X2577" s="8">
        <f t="shared" si="566"/>
        <v>1192650662.66</v>
      </c>
      <c r="Y2577" s="13">
        <f t="shared" si="567"/>
        <v>0.00144551363108702</v>
      </c>
      <c r="Z2577" s="13">
        <f t="shared" si="568"/>
        <v>0.998554486368913</v>
      </c>
      <c r="AA2577" s="13">
        <f t="shared" si="569"/>
        <v>1.00144760616553</v>
      </c>
      <c r="AB2577" s="13">
        <f t="shared" si="570"/>
        <v>0</v>
      </c>
      <c r="AC2577" s="13">
        <f t="shared" si="571"/>
        <v>1</v>
      </c>
      <c r="AD2577" s="13">
        <f t="shared" si="572"/>
        <v>0</v>
      </c>
      <c r="AE2577" s="13">
        <f t="shared" si="573"/>
        <v>1</v>
      </c>
    </row>
    <row r="2578" spans="1:31">
      <c r="A2578" s="5" t="s">
        <v>5183</v>
      </c>
      <c r="B2578" s="5" t="s">
        <v>5184</v>
      </c>
      <c r="C2578" s="6">
        <v>0</v>
      </c>
      <c r="D2578" s="6">
        <v>0</v>
      </c>
      <c r="E2578" s="6">
        <v>0</v>
      </c>
      <c r="F2578" s="6">
        <v>0</v>
      </c>
      <c r="G2578" s="6">
        <v>0</v>
      </c>
      <c r="H2578" s="6">
        <v>450000000</v>
      </c>
      <c r="I2578" s="6">
        <v>0</v>
      </c>
      <c r="J2578" s="6">
        <v>0</v>
      </c>
      <c r="K2578" s="6">
        <v>9011847.46</v>
      </c>
      <c r="L2578" s="6">
        <v>206282429</v>
      </c>
      <c r="M2578" s="6">
        <v>291341660.41</v>
      </c>
      <c r="N2578" s="6">
        <v>0</v>
      </c>
      <c r="O2578" s="6">
        <v>733811.09</v>
      </c>
      <c r="P2578" s="6">
        <v>89435493.48</v>
      </c>
      <c r="Q2578" s="6">
        <v>287319290.84</v>
      </c>
      <c r="R2578" s="8">
        <f t="shared" si="560"/>
        <v>459011847.46</v>
      </c>
      <c r="S2578" s="8">
        <f t="shared" si="561"/>
        <v>875112684.82</v>
      </c>
      <c r="T2578" s="8">
        <f t="shared" si="562"/>
        <v>1334124532.28</v>
      </c>
      <c r="U2578" s="8">
        <f t="shared" si="563"/>
        <v>0</v>
      </c>
      <c r="V2578" s="8">
        <f t="shared" si="564"/>
        <v>459011847.46</v>
      </c>
      <c r="W2578" s="8">
        <f t="shared" si="565"/>
        <v>0</v>
      </c>
      <c r="X2578" s="8">
        <f t="shared" si="566"/>
        <v>1334124532.28</v>
      </c>
      <c r="Y2578" s="13">
        <f t="shared" si="567"/>
        <v>0.344054723793704</v>
      </c>
      <c r="Z2578" s="13">
        <f t="shared" si="568"/>
        <v>0.655945276206296</v>
      </c>
      <c r="AA2578" s="13">
        <f t="shared" si="569"/>
        <v>1.52451741978167</v>
      </c>
      <c r="AB2578" s="13">
        <f t="shared" si="570"/>
        <v>0</v>
      </c>
      <c r="AC2578" s="13">
        <f t="shared" si="571"/>
        <v>1</v>
      </c>
      <c r="AD2578" s="13">
        <f t="shared" si="572"/>
        <v>0</v>
      </c>
      <c r="AE2578" s="13">
        <f t="shared" si="573"/>
        <v>1</v>
      </c>
    </row>
    <row r="2579" spans="1:31">
      <c r="A2579" s="5" t="s">
        <v>5185</v>
      </c>
      <c r="B2579" s="5" t="s">
        <v>5186</v>
      </c>
      <c r="C2579" s="6">
        <v>0</v>
      </c>
      <c r="D2579" s="6">
        <v>0</v>
      </c>
      <c r="E2579" s="6">
        <v>0</v>
      </c>
      <c r="F2579" s="6">
        <v>0</v>
      </c>
      <c r="G2579" s="6">
        <v>576164635.27</v>
      </c>
      <c r="H2579" s="6">
        <v>69000000</v>
      </c>
      <c r="I2579" s="6">
        <v>0</v>
      </c>
      <c r="J2579" s="6">
        <v>0</v>
      </c>
      <c r="K2579" s="6">
        <v>145343734.92</v>
      </c>
      <c r="L2579" s="6">
        <v>293718653</v>
      </c>
      <c r="M2579" s="6">
        <v>1022540016.81</v>
      </c>
      <c r="N2579" s="6">
        <v>199998325.92</v>
      </c>
      <c r="O2579" s="6">
        <v>-10769898</v>
      </c>
      <c r="P2579" s="6">
        <v>968830981.25</v>
      </c>
      <c r="Q2579" s="6">
        <v>6845096460.74</v>
      </c>
      <c r="R2579" s="8">
        <f t="shared" si="560"/>
        <v>790508370.19</v>
      </c>
      <c r="S2579" s="8">
        <f t="shared" si="561"/>
        <v>8919417887.88</v>
      </c>
      <c r="T2579" s="8">
        <f t="shared" si="562"/>
        <v>9709926258.07</v>
      </c>
      <c r="U2579" s="8">
        <f t="shared" si="563"/>
        <v>576164635.27</v>
      </c>
      <c r="V2579" s="8">
        <f t="shared" si="564"/>
        <v>214343734.92</v>
      </c>
      <c r="W2579" s="8">
        <f t="shared" si="565"/>
        <v>576164635.27</v>
      </c>
      <c r="X2579" s="8">
        <f t="shared" si="566"/>
        <v>9133761622.8</v>
      </c>
      <c r="Y2579" s="13">
        <f t="shared" si="567"/>
        <v>0.0814123968792247</v>
      </c>
      <c r="Z2579" s="13">
        <f t="shared" si="568"/>
        <v>0.918587603120775</v>
      </c>
      <c r="AA2579" s="13">
        <f t="shared" si="569"/>
        <v>1.08862779837507</v>
      </c>
      <c r="AB2579" s="13">
        <f t="shared" si="570"/>
        <v>0.728853301238946</v>
      </c>
      <c r="AC2579" s="13">
        <f t="shared" si="571"/>
        <v>0.271146698761054</v>
      </c>
      <c r="AD2579" s="13">
        <f t="shared" si="572"/>
        <v>0.0593376942271982</v>
      </c>
      <c r="AE2579" s="13">
        <f t="shared" si="573"/>
        <v>0.940662305772802</v>
      </c>
    </row>
    <row r="2580" spans="1:31">
      <c r="A2580" s="5" t="s">
        <v>5187</v>
      </c>
      <c r="B2580" s="5" t="s">
        <v>5188</v>
      </c>
      <c r="C2580" s="6">
        <v>0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0</v>
      </c>
      <c r="K2580" s="6">
        <v>6487086.98</v>
      </c>
      <c r="L2580" s="6">
        <v>334469431</v>
      </c>
      <c r="M2580" s="6">
        <v>132948843.36</v>
      </c>
      <c r="N2580" s="6">
        <v>0</v>
      </c>
      <c r="O2580" s="6">
        <v>-14171139.17</v>
      </c>
      <c r="P2580" s="6">
        <v>0</v>
      </c>
      <c r="Q2580" s="6">
        <v>46558471.04</v>
      </c>
      <c r="R2580" s="8">
        <f t="shared" si="560"/>
        <v>6487086.98</v>
      </c>
      <c r="S2580" s="8">
        <f t="shared" si="561"/>
        <v>499805606.23</v>
      </c>
      <c r="T2580" s="8">
        <f t="shared" si="562"/>
        <v>506292693.21</v>
      </c>
      <c r="U2580" s="8">
        <f t="shared" si="563"/>
        <v>0</v>
      </c>
      <c r="V2580" s="8">
        <f t="shared" si="564"/>
        <v>6487086.98</v>
      </c>
      <c r="W2580" s="8">
        <f t="shared" si="565"/>
        <v>0</v>
      </c>
      <c r="X2580" s="8">
        <f t="shared" si="566"/>
        <v>506292693.21</v>
      </c>
      <c r="Y2580" s="13">
        <f t="shared" si="567"/>
        <v>0.0128129184303857</v>
      </c>
      <c r="Z2580" s="13">
        <f t="shared" si="568"/>
        <v>0.987187081569614</v>
      </c>
      <c r="AA2580" s="13">
        <f t="shared" si="569"/>
        <v>1.01297922011906</v>
      </c>
      <c r="AB2580" s="13">
        <f t="shared" si="570"/>
        <v>0</v>
      </c>
      <c r="AC2580" s="13">
        <f t="shared" si="571"/>
        <v>1</v>
      </c>
      <c r="AD2580" s="13">
        <f t="shared" si="572"/>
        <v>0</v>
      </c>
      <c r="AE2580" s="13">
        <f t="shared" si="573"/>
        <v>1</v>
      </c>
    </row>
    <row r="2581" spans="1:31">
      <c r="A2581" s="5" t="s">
        <v>5189</v>
      </c>
      <c r="B2581" s="5" t="s">
        <v>5190</v>
      </c>
      <c r="C2581" s="6">
        <v>0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0</v>
      </c>
      <c r="K2581" s="6">
        <v>2712359.94</v>
      </c>
      <c r="L2581" s="6">
        <v>446936885</v>
      </c>
      <c r="M2581" s="6">
        <v>1473912131.54</v>
      </c>
      <c r="N2581" s="6">
        <v>65990603.53</v>
      </c>
      <c r="O2581" s="6">
        <v>0</v>
      </c>
      <c r="P2581" s="6">
        <v>191536525.85</v>
      </c>
      <c r="Q2581" s="6">
        <v>1017194139.72</v>
      </c>
      <c r="R2581" s="8">
        <f t="shared" si="560"/>
        <v>2712359.94</v>
      </c>
      <c r="S2581" s="8">
        <f t="shared" si="561"/>
        <v>3063589078.58</v>
      </c>
      <c r="T2581" s="8">
        <f t="shared" si="562"/>
        <v>3066301438.52</v>
      </c>
      <c r="U2581" s="8">
        <f t="shared" si="563"/>
        <v>0</v>
      </c>
      <c r="V2581" s="8">
        <f t="shared" si="564"/>
        <v>2712359.94</v>
      </c>
      <c r="W2581" s="8">
        <f t="shared" si="565"/>
        <v>0</v>
      </c>
      <c r="X2581" s="8">
        <f t="shared" si="566"/>
        <v>3066301438.52</v>
      </c>
      <c r="Y2581" s="13">
        <f t="shared" si="567"/>
        <v>0.000884570546759148</v>
      </c>
      <c r="Z2581" s="13">
        <f t="shared" si="568"/>
        <v>0.999115429453241</v>
      </c>
      <c r="AA2581" s="13">
        <f t="shared" si="569"/>
        <v>1.00088535370457</v>
      </c>
      <c r="AB2581" s="13">
        <f t="shared" si="570"/>
        <v>0</v>
      </c>
      <c r="AC2581" s="13">
        <f t="shared" si="571"/>
        <v>1</v>
      </c>
      <c r="AD2581" s="13">
        <f t="shared" si="572"/>
        <v>0</v>
      </c>
      <c r="AE2581" s="13">
        <f t="shared" si="573"/>
        <v>1</v>
      </c>
    </row>
    <row r="2582" spans="1:31">
      <c r="A2582" s="5" t="s">
        <v>5191</v>
      </c>
      <c r="B2582" s="5" t="s">
        <v>5192</v>
      </c>
      <c r="C2582" s="6">
        <v>0</v>
      </c>
      <c r="D2582" s="6">
        <v>0</v>
      </c>
      <c r="E2582" s="6">
        <v>0</v>
      </c>
      <c r="F2582" s="6">
        <v>0</v>
      </c>
      <c r="G2582" s="6">
        <v>12492817.19</v>
      </c>
      <c r="H2582" s="6">
        <v>550439095.75</v>
      </c>
      <c r="I2582" s="6">
        <v>199245193.88</v>
      </c>
      <c r="J2582" s="6">
        <v>0</v>
      </c>
      <c r="K2582" s="6">
        <v>17624550.35</v>
      </c>
      <c r="L2582" s="6">
        <v>738148117</v>
      </c>
      <c r="M2582" s="6">
        <v>1633093797.69</v>
      </c>
      <c r="N2582" s="6">
        <v>0</v>
      </c>
      <c r="O2582" s="6">
        <v>0</v>
      </c>
      <c r="P2582" s="6">
        <v>84117426.4</v>
      </c>
      <c r="Q2582" s="6">
        <v>594137047.42</v>
      </c>
      <c r="R2582" s="8">
        <f t="shared" si="560"/>
        <v>779801657.17</v>
      </c>
      <c r="S2582" s="8">
        <f t="shared" si="561"/>
        <v>3049496388.51</v>
      </c>
      <c r="T2582" s="8">
        <f t="shared" si="562"/>
        <v>3829298045.68</v>
      </c>
      <c r="U2582" s="8">
        <f t="shared" si="563"/>
        <v>12492817.19</v>
      </c>
      <c r="V2582" s="8">
        <f t="shared" si="564"/>
        <v>767308839.98</v>
      </c>
      <c r="W2582" s="8">
        <f t="shared" si="565"/>
        <v>12492817.19</v>
      </c>
      <c r="X2582" s="8">
        <f t="shared" si="566"/>
        <v>3816805228.49</v>
      </c>
      <c r="Y2582" s="13">
        <f t="shared" si="567"/>
        <v>0.203640888713201</v>
      </c>
      <c r="Z2582" s="13">
        <f t="shared" si="568"/>
        <v>0.796359111286799</v>
      </c>
      <c r="AA2582" s="13">
        <f t="shared" si="569"/>
        <v>1.25571489774776</v>
      </c>
      <c r="AB2582" s="13">
        <f t="shared" si="570"/>
        <v>0.0160205060801461</v>
      </c>
      <c r="AC2582" s="13">
        <f t="shared" si="571"/>
        <v>0.983979493919854</v>
      </c>
      <c r="AD2582" s="13">
        <f t="shared" si="572"/>
        <v>0.0032624300957962</v>
      </c>
      <c r="AE2582" s="13">
        <f t="shared" si="573"/>
        <v>0.996737569904204</v>
      </c>
    </row>
    <row r="2583" spans="1:31">
      <c r="A2583" s="5" t="s">
        <v>5193</v>
      </c>
      <c r="B2583" s="5" t="s">
        <v>5194</v>
      </c>
      <c r="C2583" s="6">
        <v>0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0</v>
      </c>
      <c r="K2583" s="6">
        <v>19968352.93</v>
      </c>
      <c r="L2583" s="6">
        <v>288176273</v>
      </c>
      <c r="M2583" s="6">
        <v>300163366.87</v>
      </c>
      <c r="N2583" s="6">
        <v>0</v>
      </c>
      <c r="O2583" s="6">
        <v>0</v>
      </c>
      <c r="P2583" s="6">
        <v>26668561.26</v>
      </c>
      <c r="Q2583" s="6">
        <v>53268653.94</v>
      </c>
      <c r="R2583" s="8">
        <f t="shared" si="560"/>
        <v>19968352.93</v>
      </c>
      <c r="S2583" s="8">
        <f t="shared" si="561"/>
        <v>668276855.07</v>
      </c>
      <c r="T2583" s="8">
        <f t="shared" si="562"/>
        <v>688245208</v>
      </c>
      <c r="U2583" s="8">
        <f t="shared" si="563"/>
        <v>0</v>
      </c>
      <c r="V2583" s="8">
        <f t="shared" si="564"/>
        <v>19968352.93</v>
      </c>
      <c r="W2583" s="8">
        <f t="shared" si="565"/>
        <v>0</v>
      </c>
      <c r="X2583" s="8">
        <f t="shared" si="566"/>
        <v>688245208</v>
      </c>
      <c r="Y2583" s="13">
        <f t="shared" si="567"/>
        <v>0.029013428205373</v>
      </c>
      <c r="Z2583" s="13">
        <f t="shared" si="568"/>
        <v>0.970986571794627</v>
      </c>
      <c r="AA2583" s="13">
        <f t="shared" si="569"/>
        <v>1.02988035988155</v>
      </c>
      <c r="AB2583" s="13">
        <f t="shared" si="570"/>
        <v>0</v>
      </c>
      <c r="AC2583" s="13">
        <f t="shared" si="571"/>
        <v>1</v>
      </c>
      <c r="AD2583" s="13">
        <f t="shared" si="572"/>
        <v>0</v>
      </c>
      <c r="AE2583" s="13">
        <f t="shared" si="573"/>
        <v>1</v>
      </c>
    </row>
    <row r="2584" spans="1:31">
      <c r="A2584" s="5" t="s">
        <v>5195</v>
      </c>
      <c r="B2584" s="5" t="s">
        <v>5196</v>
      </c>
      <c r="C2584" s="6">
        <v>0</v>
      </c>
      <c r="D2584" s="6">
        <v>0</v>
      </c>
      <c r="E2584" s="6">
        <v>0</v>
      </c>
      <c r="F2584" s="6">
        <v>0</v>
      </c>
      <c r="G2584" s="6">
        <v>216736622.59</v>
      </c>
      <c r="H2584" s="6">
        <v>0</v>
      </c>
      <c r="I2584" s="6">
        <v>0</v>
      </c>
      <c r="J2584" s="6">
        <v>0</v>
      </c>
      <c r="K2584" s="6">
        <v>485778.72</v>
      </c>
      <c r="L2584" s="6">
        <v>286548830</v>
      </c>
      <c r="M2584" s="6">
        <v>701492806.96</v>
      </c>
      <c r="N2584" s="6">
        <v>488919474.64</v>
      </c>
      <c r="O2584" s="6">
        <v>-142224403.16</v>
      </c>
      <c r="P2584" s="6">
        <v>65625271.16</v>
      </c>
      <c r="Q2584" s="6">
        <v>113963723.94</v>
      </c>
      <c r="R2584" s="8">
        <f t="shared" si="560"/>
        <v>217222401.31</v>
      </c>
      <c r="S2584" s="8">
        <f t="shared" si="561"/>
        <v>536486754.26</v>
      </c>
      <c r="T2584" s="8">
        <f t="shared" si="562"/>
        <v>753709155.57</v>
      </c>
      <c r="U2584" s="8">
        <f t="shared" si="563"/>
        <v>216736622.59</v>
      </c>
      <c r="V2584" s="8">
        <f t="shared" si="564"/>
        <v>485778.72</v>
      </c>
      <c r="W2584" s="8">
        <f t="shared" si="565"/>
        <v>216736622.59</v>
      </c>
      <c r="X2584" s="8">
        <f t="shared" si="566"/>
        <v>536972532.98</v>
      </c>
      <c r="Y2584" s="13">
        <f t="shared" si="567"/>
        <v>0.288204541108066</v>
      </c>
      <c r="Z2584" s="13">
        <f t="shared" si="568"/>
        <v>0.711795458891934</v>
      </c>
      <c r="AA2584" s="13">
        <f t="shared" si="569"/>
        <v>1.40489797666976</v>
      </c>
      <c r="AB2584" s="13">
        <f t="shared" si="570"/>
        <v>0.997763680370577</v>
      </c>
      <c r="AC2584" s="13">
        <f t="shared" si="571"/>
        <v>0.00223631962942321</v>
      </c>
      <c r="AD2584" s="13">
        <f t="shared" si="572"/>
        <v>0.287560023635497</v>
      </c>
      <c r="AE2584" s="13">
        <f t="shared" si="573"/>
        <v>0.712439976364503</v>
      </c>
    </row>
    <row r="2585" spans="1:31">
      <c r="A2585" s="5" t="s">
        <v>5197</v>
      </c>
      <c r="B2585" s="5" t="s">
        <v>5198</v>
      </c>
      <c r="C2585" s="6">
        <v>0</v>
      </c>
      <c r="D2585" s="6">
        <v>0</v>
      </c>
      <c r="E2585" s="6">
        <v>62725.5</v>
      </c>
      <c r="F2585" s="6">
        <v>0</v>
      </c>
      <c r="G2585" s="6">
        <v>2215816</v>
      </c>
      <c r="H2585" s="6">
        <v>0</v>
      </c>
      <c r="I2585" s="6">
        <v>0</v>
      </c>
      <c r="J2585" s="6">
        <v>0</v>
      </c>
      <c r="K2585" s="6">
        <v>377752.2</v>
      </c>
      <c r="L2585" s="6">
        <v>200991343</v>
      </c>
      <c r="M2585" s="6">
        <v>211783201.47</v>
      </c>
      <c r="N2585" s="6">
        <v>0</v>
      </c>
      <c r="O2585" s="6">
        <v>1000000</v>
      </c>
      <c r="P2585" s="6">
        <v>43389742.82</v>
      </c>
      <c r="Q2585" s="6">
        <v>-21285963.6</v>
      </c>
      <c r="R2585" s="8">
        <f t="shared" si="560"/>
        <v>2656293.7</v>
      </c>
      <c r="S2585" s="8">
        <f t="shared" si="561"/>
        <v>435878323.69</v>
      </c>
      <c r="T2585" s="8">
        <f t="shared" si="562"/>
        <v>438534617.39</v>
      </c>
      <c r="U2585" s="8">
        <f t="shared" si="563"/>
        <v>2278541.5</v>
      </c>
      <c r="V2585" s="8">
        <f t="shared" si="564"/>
        <v>377752.2</v>
      </c>
      <c r="W2585" s="8">
        <f t="shared" si="565"/>
        <v>2278541.5</v>
      </c>
      <c r="X2585" s="8">
        <f t="shared" si="566"/>
        <v>436256075.89</v>
      </c>
      <c r="Y2585" s="13">
        <f t="shared" si="567"/>
        <v>0.00605720414002731</v>
      </c>
      <c r="Z2585" s="13">
        <f t="shared" si="568"/>
        <v>0.993942795859973</v>
      </c>
      <c r="AA2585" s="13">
        <f t="shared" si="569"/>
        <v>1.0060941174535</v>
      </c>
      <c r="AB2585" s="13">
        <f t="shared" si="570"/>
        <v>0.85778974666845</v>
      </c>
      <c r="AC2585" s="13">
        <f t="shared" si="571"/>
        <v>0.14221025333155</v>
      </c>
      <c r="AD2585" s="13">
        <f t="shared" si="572"/>
        <v>0.00519580760479311</v>
      </c>
      <c r="AE2585" s="13">
        <f t="shared" si="573"/>
        <v>0.994804192395207</v>
      </c>
    </row>
    <row r="2586" spans="1:31">
      <c r="A2586" s="5" t="s">
        <v>5199</v>
      </c>
      <c r="B2586" s="5" t="s">
        <v>5200</v>
      </c>
      <c r="C2586" s="6">
        <v>0</v>
      </c>
      <c r="D2586" s="6">
        <v>0</v>
      </c>
      <c r="E2586" s="6">
        <v>0</v>
      </c>
      <c r="F2586" s="6">
        <v>0</v>
      </c>
      <c r="G2586" s="6">
        <v>927491.28</v>
      </c>
      <c r="H2586" s="6">
        <v>3473274.97</v>
      </c>
      <c r="I2586" s="6">
        <v>0</v>
      </c>
      <c r="J2586" s="6">
        <v>0</v>
      </c>
      <c r="K2586" s="6">
        <v>8473565.22</v>
      </c>
      <c r="L2586" s="6">
        <v>472562974</v>
      </c>
      <c r="M2586" s="6">
        <v>1243015990.76</v>
      </c>
      <c r="N2586" s="6">
        <v>0</v>
      </c>
      <c r="O2586" s="6">
        <v>3050374.01</v>
      </c>
      <c r="P2586" s="6">
        <v>150416584.76</v>
      </c>
      <c r="Q2586" s="6">
        <v>866836507.95</v>
      </c>
      <c r="R2586" s="8">
        <f t="shared" si="560"/>
        <v>12874331.47</v>
      </c>
      <c r="S2586" s="8">
        <f t="shared" si="561"/>
        <v>2735882431.48</v>
      </c>
      <c r="T2586" s="8">
        <f t="shared" si="562"/>
        <v>2748756762.95</v>
      </c>
      <c r="U2586" s="8">
        <f t="shared" si="563"/>
        <v>927491.28</v>
      </c>
      <c r="V2586" s="8">
        <f t="shared" si="564"/>
        <v>11946840.19</v>
      </c>
      <c r="W2586" s="8">
        <f t="shared" si="565"/>
        <v>927491.28</v>
      </c>
      <c r="X2586" s="8">
        <f t="shared" si="566"/>
        <v>2747829271.67</v>
      </c>
      <c r="Y2586" s="13">
        <f t="shared" si="567"/>
        <v>0.00468369251275006</v>
      </c>
      <c r="Z2586" s="13">
        <f t="shared" si="568"/>
        <v>0.99531630748725</v>
      </c>
      <c r="AA2586" s="13">
        <f t="shared" si="569"/>
        <v>1.00470573271785</v>
      </c>
      <c r="AB2586" s="13">
        <f t="shared" si="570"/>
        <v>0.0720418984209982</v>
      </c>
      <c r="AC2586" s="13">
        <f t="shared" si="571"/>
        <v>0.927958101579002</v>
      </c>
      <c r="AD2586" s="13">
        <f t="shared" si="572"/>
        <v>0.000337422100238729</v>
      </c>
      <c r="AE2586" s="13">
        <f t="shared" si="573"/>
        <v>0.999662577899761</v>
      </c>
    </row>
    <row r="2587" spans="1:31">
      <c r="A2587" s="5" t="s">
        <v>5201</v>
      </c>
      <c r="B2587" s="5" t="s">
        <v>5202</v>
      </c>
      <c r="C2587" s="6">
        <v>0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0</v>
      </c>
      <c r="K2587" s="6">
        <v>110754019.74</v>
      </c>
      <c r="L2587" s="6">
        <v>332293579</v>
      </c>
      <c r="M2587" s="6">
        <v>741211419.07</v>
      </c>
      <c r="N2587" s="6">
        <v>70412573.74</v>
      </c>
      <c r="O2587" s="6">
        <v>465650.16</v>
      </c>
      <c r="P2587" s="6">
        <v>245661793.43</v>
      </c>
      <c r="Q2587" s="6">
        <v>3262536275.64</v>
      </c>
      <c r="R2587" s="8">
        <f t="shared" si="560"/>
        <v>110754019.74</v>
      </c>
      <c r="S2587" s="8">
        <f t="shared" si="561"/>
        <v>4511756143.56</v>
      </c>
      <c r="T2587" s="8">
        <f t="shared" si="562"/>
        <v>4622510163.3</v>
      </c>
      <c r="U2587" s="8">
        <f t="shared" si="563"/>
        <v>0</v>
      </c>
      <c r="V2587" s="8">
        <f t="shared" si="564"/>
        <v>110754019.74</v>
      </c>
      <c r="W2587" s="8">
        <f t="shared" si="565"/>
        <v>0</v>
      </c>
      <c r="X2587" s="8">
        <f t="shared" si="566"/>
        <v>4622510163.3</v>
      </c>
      <c r="Y2587" s="13">
        <f t="shared" si="567"/>
        <v>0.0239597136247144</v>
      </c>
      <c r="Z2587" s="13">
        <f t="shared" si="568"/>
        <v>0.976040286375286</v>
      </c>
      <c r="AA2587" s="13">
        <f t="shared" si="569"/>
        <v>1.0245478736474</v>
      </c>
      <c r="AB2587" s="13">
        <f t="shared" si="570"/>
        <v>0</v>
      </c>
      <c r="AC2587" s="13">
        <f t="shared" si="571"/>
        <v>1</v>
      </c>
      <c r="AD2587" s="13">
        <f t="shared" si="572"/>
        <v>0</v>
      </c>
      <c r="AE2587" s="13">
        <f t="shared" si="573"/>
        <v>1</v>
      </c>
    </row>
    <row r="2588" spans="1:31">
      <c r="A2588" s="5" t="s">
        <v>5203</v>
      </c>
      <c r="B2588" s="5" t="s">
        <v>5204</v>
      </c>
      <c r="C2588" s="6">
        <v>0</v>
      </c>
      <c r="D2588" s="6">
        <v>0</v>
      </c>
      <c r="E2588" s="6">
        <v>0</v>
      </c>
      <c r="F2588" s="6">
        <v>0</v>
      </c>
      <c r="G2588" s="6">
        <v>106139329.56</v>
      </c>
      <c r="H2588" s="6">
        <v>100000000</v>
      </c>
      <c r="I2588" s="6">
        <v>0</v>
      </c>
      <c r="J2588" s="6">
        <v>0</v>
      </c>
      <c r="K2588" s="6">
        <v>0</v>
      </c>
      <c r="L2588" s="6">
        <v>528583135</v>
      </c>
      <c r="M2588" s="6">
        <v>1558173399.28</v>
      </c>
      <c r="N2588" s="6">
        <v>0</v>
      </c>
      <c r="O2588" s="6">
        <v>0</v>
      </c>
      <c r="P2588" s="6">
        <v>221103425.09</v>
      </c>
      <c r="Q2588" s="6">
        <v>599408502.07</v>
      </c>
      <c r="R2588" s="8">
        <f t="shared" si="560"/>
        <v>206139329.56</v>
      </c>
      <c r="S2588" s="8">
        <f t="shared" si="561"/>
        <v>2907268461.44</v>
      </c>
      <c r="T2588" s="8">
        <f t="shared" si="562"/>
        <v>3113407791</v>
      </c>
      <c r="U2588" s="8">
        <f t="shared" si="563"/>
        <v>106139329.56</v>
      </c>
      <c r="V2588" s="8">
        <f t="shared" si="564"/>
        <v>100000000</v>
      </c>
      <c r="W2588" s="8">
        <f t="shared" si="565"/>
        <v>106139329.56</v>
      </c>
      <c r="X2588" s="8">
        <f t="shared" si="566"/>
        <v>3007268461.44</v>
      </c>
      <c r="Y2588" s="13">
        <f t="shared" si="567"/>
        <v>0.0662101926242658</v>
      </c>
      <c r="Z2588" s="13">
        <f t="shared" si="568"/>
        <v>0.933789807375734</v>
      </c>
      <c r="AA2588" s="13">
        <f t="shared" si="569"/>
        <v>1.07090481401841</v>
      </c>
      <c r="AB2588" s="13">
        <f t="shared" si="570"/>
        <v>0.514891213561974</v>
      </c>
      <c r="AC2588" s="13">
        <f t="shared" si="571"/>
        <v>0.485108786438026</v>
      </c>
      <c r="AD2588" s="13">
        <f t="shared" si="572"/>
        <v>0.0340910464304803</v>
      </c>
      <c r="AE2588" s="13">
        <f t="shared" si="573"/>
        <v>0.96590895356952</v>
      </c>
    </row>
    <row r="2589" spans="1:31">
      <c r="A2589" s="5" t="s">
        <v>5205</v>
      </c>
      <c r="B2589" s="5" t="s">
        <v>5206</v>
      </c>
      <c r="C2589" s="6">
        <v>0</v>
      </c>
      <c r="D2589" s="6">
        <v>0</v>
      </c>
      <c r="E2589" s="6">
        <v>0</v>
      </c>
      <c r="F2589" s="6">
        <v>0</v>
      </c>
      <c r="G2589" s="6">
        <v>0</v>
      </c>
      <c r="H2589" s="6">
        <v>310515602.25</v>
      </c>
      <c r="I2589" s="6">
        <v>0</v>
      </c>
      <c r="J2589" s="6">
        <v>0</v>
      </c>
      <c r="K2589" s="6">
        <v>17184740.93</v>
      </c>
      <c r="L2589" s="6">
        <v>643999741</v>
      </c>
      <c r="M2589" s="6">
        <v>975804625.2</v>
      </c>
      <c r="N2589" s="6">
        <v>18791374</v>
      </c>
      <c r="O2589" s="6">
        <v>0</v>
      </c>
      <c r="P2589" s="6">
        <v>135698145.25</v>
      </c>
      <c r="Q2589" s="6">
        <v>502410704.06</v>
      </c>
      <c r="R2589" s="8">
        <f t="shared" si="560"/>
        <v>327700343.18</v>
      </c>
      <c r="S2589" s="8">
        <f t="shared" si="561"/>
        <v>2239121841.51</v>
      </c>
      <c r="T2589" s="8">
        <f t="shared" si="562"/>
        <v>2566822184.69</v>
      </c>
      <c r="U2589" s="8">
        <f t="shared" si="563"/>
        <v>0</v>
      </c>
      <c r="V2589" s="8">
        <f t="shared" si="564"/>
        <v>327700343.18</v>
      </c>
      <c r="W2589" s="8">
        <f t="shared" si="565"/>
        <v>0</v>
      </c>
      <c r="X2589" s="8">
        <f t="shared" si="566"/>
        <v>2566822184.69</v>
      </c>
      <c r="Y2589" s="13">
        <f t="shared" si="567"/>
        <v>0.12766772281095</v>
      </c>
      <c r="Z2589" s="13">
        <f t="shared" si="568"/>
        <v>0.87233227718905</v>
      </c>
      <c r="AA2589" s="13">
        <f t="shared" si="569"/>
        <v>1.14635217124183</v>
      </c>
      <c r="AB2589" s="13">
        <f t="shared" si="570"/>
        <v>0</v>
      </c>
      <c r="AC2589" s="13">
        <f t="shared" si="571"/>
        <v>1</v>
      </c>
      <c r="AD2589" s="13">
        <f t="shared" si="572"/>
        <v>0</v>
      </c>
      <c r="AE2589" s="13">
        <f t="shared" si="573"/>
        <v>1</v>
      </c>
    </row>
    <row r="2590" spans="1:31">
      <c r="A2590" s="5" t="s">
        <v>5207</v>
      </c>
      <c r="B2590" s="5" t="s">
        <v>5208</v>
      </c>
      <c r="C2590" s="6">
        <v>0</v>
      </c>
      <c r="D2590" s="6">
        <v>0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0</v>
      </c>
      <c r="K2590" s="6">
        <v>4082078.75</v>
      </c>
      <c r="L2590" s="6">
        <v>728000000</v>
      </c>
      <c r="M2590" s="6">
        <v>191332909.04</v>
      </c>
      <c r="N2590" s="6">
        <v>0</v>
      </c>
      <c r="O2590" s="6">
        <v>-4950691.41</v>
      </c>
      <c r="P2590" s="6">
        <v>111676759.15</v>
      </c>
      <c r="Q2590" s="6">
        <v>2491692700.08</v>
      </c>
      <c r="R2590" s="8">
        <f t="shared" si="560"/>
        <v>4082078.75</v>
      </c>
      <c r="S2590" s="8">
        <f t="shared" si="561"/>
        <v>3517751676.86</v>
      </c>
      <c r="T2590" s="8">
        <f t="shared" si="562"/>
        <v>3521833755.61</v>
      </c>
      <c r="U2590" s="8">
        <f t="shared" si="563"/>
        <v>0</v>
      </c>
      <c r="V2590" s="8">
        <f t="shared" si="564"/>
        <v>4082078.75</v>
      </c>
      <c r="W2590" s="8">
        <f t="shared" si="565"/>
        <v>0</v>
      </c>
      <c r="X2590" s="8">
        <f t="shared" si="566"/>
        <v>3521833755.61</v>
      </c>
      <c r="Y2590" s="13">
        <f t="shared" si="567"/>
        <v>0.00115907763774982</v>
      </c>
      <c r="Z2590" s="13">
        <f t="shared" si="568"/>
        <v>0.99884092236225</v>
      </c>
      <c r="AA2590" s="13">
        <f t="shared" si="569"/>
        <v>1.0011604226577</v>
      </c>
      <c r="AB2590" s="13">
        <f t="shared" si="570"/>
        <v>0</v>
      </c>
      <c r="AC2590" s="13">
        <f t="shared" si="571"/>
        <v>1</v>
      </c>
      <c r="AD2590" s="13">
        <f t="shared" si="572"/>
        <v>0</v>
      </c>
      <c r="AE2590" s="13">
        <f t="shared" si="573"/>
        <v>1</v>
      </c>
    </row>
    <row r="2591" spans="1:31">
      <c r="A2591" s="5" t="s">
        <v>5209</v>
      </c>
      <c r="B2591" s="5" t="s">
        <v>5210</v>
      </c>
      <c r="C2591" s="6">
        <v>0</v>
      </c>
      <c r="D2591" s="6">
        <v>0</v>
      </c>
      <c r="E2591" s="6">
        <v>0</v>
      </c>
      <c r="F2591" s="6">
        <v>0</v>
      </c>
      <c r="G2591" s="6">
        <v>0</v>
      </c>
      <c r="H2591" s="6">
        <v>0</v>
      </c>
      <c r="I2591" s="6">
        <v>0</v>
      </c>
      <c r="J2591" s="6">
        <v>0</v>
      </c>
      <c r="K2591" s="6">
        <v>0</v>
      </c>
      <c r="L2591" s="6">
        <v>306232338</v>
      </c>
      <c r="M2591" s="6">
        <v>408742110.68</v>
      </c>
      <c r="N2591" s="6">
        <v>0</v>
      </c>
      <c r="O2591" s="6">
        <v>0</v>
      </c>
      <c r="P2591" s="6">
        <v>26290062.99</v>
      </c>
      <c r="Q2591" s="6">
        <v>-63427108.71</v>
      </c>
      <c r="R2591" s="8">
        <f t="shared" si="560"/>
        <v>0</v>
      </c>
      <c r="S2591" s="8">
        <f t="shared" si="561"/>
        <v>677837402.96</v>
      </c>
      <c r="T2591" s="8">
        <f t="shared" si="562"/>
        <v>677837402.96</v>
      </c>
      <c r="U2591" s="8">
        <f t="shared" si="563"/>
        <v>0</v>
      </c>
      <c r="V2591" s="8">
        <f t="shared" si="564"/>
        <v>0</v>
      </c>
      <c r="W2591" s="8">
        <f t="shared" si="565"/>
        <v>0</v>
      </c>
      <c r="X2591" s="8">
        <f t="shared" si="566"/>
        <v>677837402.96</v>
      </c>
      <c r="Y2591" s="13">
        <f t="shared" si="567"/>
        <v>0</v>
      </c>
      <c r="Z2591" s="13">
        <f t="shared" si="568"/>
        <v>1</v>
      </c>
      <c r="AA2591" s="13">
        <f t="shared" si="569"/>
        <v>1</v>
      </c>
      <c r="AB2591" s="13" t="e">
        <f t="shared" si="570"/>
        <v>#DIV/0!</v>
      </c>
      <c r="AC2591" s="13" t="e">
        <f t="shared" si="571"/>
        <v>#DIV/0!</v>
      </c>
      <c r="AD2591" s="13">
        <f t="shared" si="572"/>
        <v>0</v>
      </c>
      <c r="AE2591" s="13">
        <f t="shared" si="573"/>
        <v>1</v>
      </c>
    </row>
    <row r="2592" spans="1:31">
      <c r="A2592" s="5" t="s">
        <v>5211</v>
      </c>
      <c r="B2592" s="5" t="s">
        <v>5212</v>
      </c>
      <c r="C2592" s="6">
        <v>0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0</v>
      </c>
      <c r="K2592" s="6">
        <v>0</v>
      </c>
      <c r="L2592" s="6">
        <v>1064410032</v>
      </c>
      <c r="M2592" s="6">
        <v>527231958.96</v>
      </c>
      <c r="N2592" s="6">
        <v>0</v>
      </c>
      <c r="O2592" s="6">
        <v>0</v>
      </c>
      <c r="P2592" s="6">
        <v>83999978.83</v>
      </c>
      <c r="Q2592" s="6">
        <v>-896704926.01</v>
      </c>
      <c r="R2592" s="8">
        <f t="shared" si="560"/>
        <v>0</v>
      </c>
      <c r="S2592" s="8">
        <f t="shared" si="561"/>
        <v>778937043.78</v>
      </c>
      <c r="T2592" s="8">
        <f t="shared" si="562"/>
        <v>778937043.78</v>
      </c>
      <c r="U2592" s="8">
        <f t="shared" si="563"/>
        <v>0</v>
      </c>
      <c r="V2592" s="8">
        <f t="shared" si="564"/>
        <v>0</v>
      </c>
      <c r="W2592" s="8">
        <f t="shared" si="565"/>
        <v>0</v>
      </c>
      <c r="X2592" s="8">
        <f t="shared" si="566"/>
        <v>778937043.78</v>
      </c>
      <c r="Y2592" s="13">
        <f t="shared" si="567"/>
        <v>0</v>
      </c>
      <c r="Z2592" s="13">
        <f t="shared" si="568"/>
        <v>1</v>
      </c>
      <c r="AA2592" s="13">
        <f t="shared" si="569"/>
        <v>1</v>
      </c>
      <c r="AB2592" s="13" t="e">
        <f t="shared" si="570"/>
        <v>#DIV/0!</v>
      </c>
      <c r="AC2592" s="13" t="e">
        <f t="shared" si="571"/>
        <v>#DIV/0!</v>
      </c>
      <c r="AD2592" s="13">
        <f t="shared" si="572"/>
        <v>0</v>
      </c>
      <c r="AE2592" s="13">
        <f t="shared" si="573"/>
        <v>1</v>
      </c>
    </row>
    <row r="2593" spans="1:31">
      <c r="A2593" s="5" t="s">
        <v>5213</v>
      </c>
      <c r="B2593" s="5" t="s">
        <v>5214</v>
      </c>
      <c r="C2593" s="6">
        <v>0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0</v>
      </c>
      <c r="K2593" s="6">
        <v>0</v>
      </c>
      <c r="L2593" s="6">
        <v>1232470000</v>
      </c>
      <c r="M2593" s="6">
        <v>1801022674.88</v>
      </c>
      <c r="N2593" s="6">
        <v>0</v>
      </c>
      <c r="O2593" s="6">
        <v>0</v>
      </c>
      <c r="P2593" s="6">
        <v>105508475.01</v>
      </c>
      <c r="Q2593" s="6">
        <v>-2807354431.61</v>
      </c>
      <c r="R2593" s="8">
        <f t="shared" si="560"/>
        <v>0</v>
      </c>
      <c r="S2593" s="8">
        <f t="shared" si="561"/>
        <v>331646718.28</v>
      </c>
      <c r="T2593" s="8">
        <f t="shared" si="562"/>
        <v>331646718.28</v>
      </c>
      <c r="U2593" s="8">
        <f t="shared" si="563"/>
        <v>0</v>
      </c>
      <c r="V2593" s="8">
        <f t="shared" si="564"/>
        <v>0</v>
      </c>
      <c r="W2593" s="8">
        <f t="shared" si="565"/>
        <v>0</v>
      </c>
      <c r="X2593" s="8">
        <f t="shared" si="566"/>
        <v>331646718.28</v>
      </c>
      <c r="Y2593" s="13">
        <f t="shared" si="567"/>
        <v>0</v>
      </c>
      <c r="Z2593" s="13">
        <f t="shared" si="568"/>
        <v>1</v>
      </c>
      <c r="AA2593" s="13">
        <f t="shared" si="569"/>
        <v>1</v>
      </c>
      <c r="AB2593" s="13" t="e">
        <f t="shared" si="570"/>
        <v>#DIV/0!</v>
      </c>
      <c r="AC2593" s="13" t="e">
        <f t="shared" si="571"/>
        <v>#DIV/0!</v>
      </c>
      <c r="AD2593" s="13">
        <f t="shared" si="572"/>
        <v>0</v>
      </c>
      <c r="AE2593" s="13">
        <f t="shared" si="573"/>
        <v>1</v>
      </c>
    </row>
    <row r="2594" spans="1:31">
      <c r="A2594" s="5" t="s">
        <v>5215</v>
      </c>
      <c r="B2594" s="5" t="s">
        <v>5216</v>
      </c>
      <c r="C2594" s="6">
        <v>0</v>
      </c>
      <c r="D2594" s="6">
        <v>0</v>
      </c>
      <c r="E2594" s="6">
        <v>0</v>
      </c>
      <c r="F2594" s="6">
        <v>0</v>
      </c>
      <c r="G2594" s="6">
        <v>1298621.32</v>
      </c>
      <c r="H2594" s="6">
        <v>0</v>
      </c>
      <c r="I2594" s="6">
        <v>0</v>
      </c>
      <c r="J2594" s="6">
        <v>0</v>
      </c>
      <c r="K2594" s="6">
        <v>0</v>
      </c>
      <c r="L2594" s="6">
        <v>586656002</v>
      </c>
      <c r="M2594" s="6">
        <v>50596535.92</v>
      </c>
      <c r="N2594" s="6">
        <v>0</v>
      </c>
      <c r="O2594" s="6">
        <v>327716799.65</v>
      </c>
      <c r="P2594" s="6">
        <v>170915710.66</v>
      </c>
      <c r="Q2594" s="6">
        <v>778290662.62</v>
      </c>
      <c r="R2594" s="8">
        <f t="shared" si="560"/>
        <v>1298621.32</v>
      </c>
      <c r="S2594" s="8">
        <f t="shared" si="561"/>
        <v>1914175710.85</v>
      </c>
      <c r="T2594" s="8">
        <f t="shared" si="562"/>
        <v>1915474332.17</v>
      </c>
      <c r="U2594" s="8">
        <f t="shared" si="563"/>
        <v>1298621.32</v>
      </c>
      <c r="V2594" s="8">
        <f t="shared" si="564"/>
        <v>0</v>
      </c>
      <c r="W2594" s="8">
        <f t="shared" si="565"/>
        <v>1298621.32</v>
      </c>
      <c r="X2594" s="8">
        <f t="shared" si="566"/>
        <v>1914175710.85</v>
      </c>
      <c r="Y2594" s="13">
        <f t="shared" si="567"/>
        <v>0.000677963310805016</v>
      </c>
      <c r="Z2594" s="13">
        <f t="shared" si="568"/>
        <v>0.999322036689195</v>
      </c>
      <c r="AA2594" s="13">
        <f t="shared" si="569"/>
        <v>1.00067842325688</v>
      </c>
      <c r="AB2594" s="13">
        <f t="shared" si="570"/>
        <v>1</v>
      </c>
      <c r="AC2594" s="13">
        <f t="shared" si="571"/>
        <v>0</v>
      </c>
      <c r="AD2594" s="13">
        <f t="shared" si="572"/>
        <v>0.000677963310805016</v>
      </c>
      <c r="AE2594" s="13">
        <f t="shared" si="573"/>
        <v>0.999322036689195</v>
      </c>
    </row>
    <row r="2595" spans="1:31">
      <c r="A2595" s="5" t="s">
        <v>5217</v>
      </c>
      <c r="B2595" s="5" t="s">
        <v>5218</v>
      </c>
      <c r="C2595" s="6">
        <v>0</v>
      </c>
      <c r="D2595" s="6">
        <v>0</v>
      </c>
      <c r="E2595" s="6">
        <v>0</v>
      </c>
      <c r="F2595" s="6">
        <v>0</v>
      </c>
      <c r="G2595" s="6">
        <v>4357438195.72</v>
      </c>
      <c r="H2595" s="6">
        <v>9445247000.94</v>
      </c>
      <c r="I2595" s="6">
        <v>3988713019.99</v>
      </c>
      <c r="J2595" s="6">
        <v>0</v>
      </c>
      <c r="K2595" s="6">
        <v>1020756842.01</v>
      </c>
      <c r="L2595" s="6">
        <v>740777597</v>
      </c>
      <c r="M2595" s="6">
        <v>327514574.72</v>
      </c>
      <c r="N2595" s="6">
        <v>0</v>
      </c>
      <c r="O2595" s="6">
        <v>337532855.49</v>
      </c>
      <c r="P2595" s="6">
        <v>218311410.38</v>
      </c>
      <c r="Q2595" s="6">
        <v>1394734020.4</v>
      </c>
      <c r="R2595" s="8">
        <f t="shared" si="560"/>
        <v>18812155058.66</v>
      </c>
      <c r="S2595" s="8">
        <f t="shared" si="561"/>
        <v>3018870457.99</v>
      </c>
      <c r="T2595" s="8">
        <f t="shared" si="562"/>
        <v>21831025516.65</v>
      </c>
      <c r="U2595" s="8">
        <f t="shared" si="563"/>
        <v>4357438195.72</v>
      </c>
      <c r="V2595" s="8">
        <f t="shared" si="564"/>
        <v>14454716862.94</v>
      </c>
      <c r="W2595" s="8">
        <f t="shared" si="565"/>
        <v>4357438195.72</v>
      </c>
      <c r="X2595" s="8">
        <f t="shared" si="566"/>
        <v>17473587320.93</v>
      </c>
      <c r="Y2595" s="13">
        <f t="shared" si="567"/>
        <v>0.861716507285121</v>
      </c>
      <c r="Z2595" s="13">
        <f t="shared" si="568"/>
        <v>0.138283492714879</v>
      </c>
      <c r="AA2595" s="13">
        <f t="shared" si="569"/>
        <v>7.23152113363134</v>
      </c>
      <c r="AB2595" s="13">
        <f t="shared" si="570"/>
        <v>0.231628868788964</v>
      </c>
      <c r="AC2595" s="13">
        <f t="shared" si="571"/>
        <v>0.768371131211036</v>
      </c>
      <c r="AD2595" s="13">
        <f t="shared" si="572"/>
        <v>0.19959841979923</v>
      </c>
      <c r="AE2595" s="13">
        <f t="shared" si="573"/>
        <v>0.80040158020077</v>
      </c>
    </row>
    <row r="2596" spans="1:31">
      <c r="A2596" s="5" t="s">
        <v>5219</v>
      </c>
      <c r="B2596" s="5" t="s">
        <v>5220</v>
      </c>
      <c r="C2596" s="6">
        <v>0</v>
      </c>
      <c r="D2596" s="6">
        <v>0</v>
      </c>
      <c r="E2596" s="6">
        <v>0</v>
      </c>
      <c r="F2596" s="6">
        <v>0</v>
      </c>
      <c r="G2596" s="6">
        <v>150000000</v>
      </c>
      <c r="H2596" s="6">
        <v>200000000</v>
      </c>
      <c r="I2596" s="6">
        <v>0</v>
      </c>
      <c r="J2596" s="6">
        <v>0</v>
      </c>
      <c r="K2596" s="6">
        <v>41501186.22</v>
      </c>
      <c r="L2596" s="6">
        <v>936060590</v>
      </c>
      <c r="M2596" s="6">
        <v>1479614431.16</v>
      </c>
      <c r="N2596" s="6">
        <v>0</v>
      </c>
      <c r="O2596" s="6">
        <v>1042422146.99</v>
      </c>
      <c r="P2596" s="6">
        <v>209208478.58</v>
      </c>
      <c r="Q2596" s="6">
        <v>2159929652.16</v>
      </c>
      <c r="R2596" s="8">
        <f t="shared" si="560"/>
        <v>391501186.22</v>
      </c>
      <c r="S2596" s="8">
        <f t="shared" si="561"/>
        <v>5827235298.89</v>
      </c>
      <c r="T2596" s="8">
        <f t="shared" si="562"/>
        <v>6218736485.11</v>
      </c>
      <c r="U2596" s="8">
        <f t="shared" si="563"/>
        <v>150000000</v>
      </c>
      <c r="V2596" s="8">
        <f t="shared" si="564"/>
        <v>241501186.22</v>
      </c>
      <c r="W2596" s="8">
        <f t="shared" si="565"/>
        <v>150000000</v>
      </c>
      <c r="X2596" s="8">
        <f t="shared" si="566"/>
        <v>6068736485.11</v>
      </c>
      <c r="Y2596" s="13">
        <f t="shared" si="567"/>
        <v>0.0629551014353802</v>
      </c>
      <c r="Z2596" s="13">
        <f t="shared" si="568"/>
        <v>0.93704489856462</v>
      </c>
      <c r="AA2596" s="13">
        <f t="shared" si="569"/>
        <v>1.06718472245227</v>
      </c>
      <c r="AB2596" s="13">
        <f t="shared" si="570"/>
        <v>0.383140601560551</v>
      </c>
      <c r="AC2596" s="13">
        <f t="shared" si="571"/>
        <v>0.616859398439449</v>
      </c>
      <c r="AD2596" s="13">
        <f t="shared" si="572"/>
        <v>0.0241206554352571</v>
      </c>
      <c r="AE2596" s="13">
        <f t="shared" si="573"/>
        <v>0.975879344564743</v>
      </c>
    </row>
    <row r="2597" spans="1:31">
      <c r="A2597" s="5" t="s">
        <v>5221</v>
      </c>
      <c r="B2597" s="5" t="s">
        <v>5222</v>
      </c>
      <c r="C2597" s="6">
        <v>0</v>
      </c>
      <c r="D2597" s="6">
        <v>0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0</v>
      </c>
      <c r="K2597" s="6">
        <v>4461249.39</v>
      </c>
      <c r="L2597" s="6">
        <v>510657000</v>
      </c>
      <c r="M2597" s="6">
        <v>343013287.38</v>
      </c>
      <c r="N2597" s="6">
        <v>0</v>
      </c>
      <c r="O2597" s="6">
        <v>-79580.2</v>
      </c>
      <c r="P2597" s="6">
        <v>94651531.88</v>
      </c>
      <c r="Q2597" s="6">
        <v>641652803.79</v>
      </c>
      <c r="R2597" s="8">
        <f t="shared" si="560"/>
        <v>4461249.39</v>
      </c>
      <c r="S2597" s="8">
        <f t="shared" si="561"/>
        <v>1589895042.85</v>
      </c>
      <c r="T2597" s="8">
        <f t="shared" si="562"/>
        <v>1594356292.24</v>
      </c>
      <c r="U2597" s="8">
        <f t="shared" si="563"/>
        <v>0</v>
      </c>
      <c r="V2597" s="8">
        <f t="shared" si="564"/>
        <v>4461249.39</v>
      </c>
      <c r="W2597" s="8">
        <f t="shared" si="565"/>
        <v>0</v>
      </c>
      <c r="X2597" s="8">
        <f t="shared" si="566"/>
        <v>1594356292.24</v>
      </c>
      <c r="Y2597" s="13">
        <f t="shared" si="567"/>
        <v>0.00279815083473729</v>
      </c>
      <c r="Z2597" s="13">
        <f t="shared" si="568"/>
        <v>0.997201849165263</v>
      </c>
      <c r="AA2597" s="13">
        <f t="shared" si="569"/>
        <v>1.00280600245284</v>
      </c>
      <c r="AB2597" s="13">
        <f t="shared" si="570"/>
        <v>0</v>
      </c>
      <c r="AC2597" s="13">
        <f t="shared" si="571"/>
        <v>1</v>
      </c>
      <c r="AD2597" s="13">
        <f t="shared" si="572"/>
        <v>0</v>
      </c>
      <c r="AE2597" s="13">
        <f t="shared" si="573"/>
        <v>1</v>
      </c>
    </row>
    <row r="2598" spans="1:31">
      <c r="A2598" s="5" t="s">
        <v>5223</v>
      </c>
      <c r="B2598" s="5" t="s">
        <v>5224</v>
      </c>
      <c r="C2598" s="6">
        <v>0</v>
      </c>
      <c r="D2598" s="6">
        <v>0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0</v>
      </c>
      <c r="K2598" s="6">
        <v>6525568.97</v>
      </c>
      <c r="L2598" s="6">
        <v>1152000000</v>
      </c>
      <c r="M2598" s="6">
        <v>206385571.23</v>
      </c>
      <c r="N2598" s="6">
        <v>0</v>
      </c>
      <c r="O2598" s="6">
        <v>250806160.77</v>
      </c>
      <c r="P2598" s="6">
        <v>156010059.78</v>
      </c>
      <c r="Q2598" s="6">
        <v>948714685.94</v>
      </c>
      <c r="R2598" s="8">
        <f t="shared" si="560"/>
        <v>6525568.97</v>
      </c>
      <c r="S2598" s="8">
        <f t="shared" si="561"/>
        <v>2713916477.72</v>
      </c>
      <c r="T2598" s="8">
        <f t="shared" si="562"/>
        <v>2720442046.69</v>
      </c>
      <c r="U2598" s="8">
        <f t="shared" si="563"/>
        <v>0</v>
      </c>
      <c r="V2598" s="8">
        <f t="shared" si="564"/>
        <v>6525568.97</v>
      </c>
      <c r="W2598" s="8">
        <f t="shared" si="565"/>
        <v>0</v>
      </c>
      <c r="X2598" s="8">
        <f t="shared" si="566"/>
        <v>2720442046.69</v>
      </c>
      <c r="Y2598" s="13">
        <f t="shared" si="567"/>
        <v>0.00239871640637953</v>
      </c>
      <c r="Z2598" s="13">
        <f t="shared" si="568"/>
        <v>0.997601283593621</v>
      </c>
      <c r="AA2598" s="13">
        <f t="shared" si="569"/>
        <v>1.0024044840818</v>
      </c>
      <c r="AB2598" s="13">
        <f t="shared" si="570"/>
        <v>0</v>
      </c>
      <c r="AC2598" s="13">
        <f t="shared" si="571"/>
        <v>1</v>
      </c>
      <c r="AD2598" s="13">
        <f t="shared" si="572"/>
        <v>0</v>
      </c>
      <c r="AE2598" s="13">
        <f t="shared" si="573"/>
        <v>1</v>
      </c>
    </row>
    <row r="2599" spans="1:31">
      <c r="A2599" s="5" t="s">
        <v>5225</v>
      </c>
      <c r="B2599" s="5" t="s">
        <v>5226</v>
      </c>
      <c r="C2599" s="6">
        <v>0</v>
      </c>
      <c r="D2599" s="6">
        <v>0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6">
        <v>0</v>
      </c>
      <c r="K2599" s="6">
        <v>0</v>
      </c>
      <c r="L2599" s="6">
        <v>374977200</v>
      </c>
      <c r="M2599" s="6">
        <v>367100134.05</v>
      </c>
      <c r="N2599" s="6">
        <v>0</v>
      </c>
      <c r="O2599" s="6">
        <v>-2000000</v>
      </c>
      <c r="P2599" s="6">
        <v>43268878.16</v>
      </c>
      <c r="Q2599" s="6">
        <v>-717245009.18</v>
      </c>
      <c r="R2599" s="8">
        <f t="shared" si="560"/>
        <v>0</v>
      </c>
      <c r="S2599" s="8">
        <f t="shared" si="561"/>
        <v>66101203.03</v>
      </c>
      <c r="T2599" s="8">
        <f t="shared" si="562"/>
        <v>66101203.03</v>
      </c>
      <c r="U2599" s="8">
        <f t="shared" si="563"/>
        <v>0</v>
      </c>
      <c r="V2599" s="8">
        <f t="shared" si="564"/>
        <v>0</v>
      </c>
      <c r="W2599" s="8">
        <f t="shared" si="565"/>
        <v>0</v>
      </c>
      <c r="X2599" s="8">
        <f t="shared" si="566"/>
        <v>66101203.03</v>
      </c>
      <c r="Y2599" s="13">
        <f t="shared" si="567"/>
        <v>0</v>
      </c>
      <c r="Z2599" s="13">
        <f t="shared" si="568"/>
        <v>1</v>
      </c>
      <c r="AA2599" s="13">
        <f t="shared" si="569"/>
        <v>1</v>
      </c>
      <c r="AB2599" s="13" t="e">
        <f t="shared" si="570"/>
        <v>#DIV/0!</v>
      </c>
      <c r="AC2599" s="13" t="e">
        <f t="shared" si="571"/>
        <v>#DIV/0!</v>
      </c>
      <c r="AD2599" s="13">
        <f t="shared" si="572"/>
        <v>0</v>
      </c>
      <c r="AE2599" s="13">
        <f t="shared" si="573"/>
        <v>1</v>
      </c>
    </row>
    <row r="2600" spans="1:31">
      <c r="A2600" s="5" t="s">
        <v>5227</v>
      </c>
      <c r="B2600" s="5" t="s">
        <v>5228</v>
      </c>
      <c r="C2600" s="6">
        <v>0</v>
      </c>
      <c r="D2600" s="6">
        <v>0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6">
        <v>0</v>
      </c>
      <c r="K2600" s="6">
        <v>48843094.39</v>
      </c>
      <c r="L2600" s="6">
        <v>1167842884</v>
      </c>
      <c r="M2600" s="6">
        <v>2396808724.02</v>
      </c>
      <c r="N2600" s="6">
        <v>0</v>
      </c>
      <c r="O2600" s="6">
        <v>51652388.59</v>
      </c>
      <c r="P2600" s="6">
        <v>69481248.81</v>
      </c>
      <c r="Q2600" s="6">
        <v>2210002211.4</v>
      </c>
      <c r="R2600" s="8">
        <f t="shared" si="560"/>
        <v>48843094.39</v>
      </c>
      <c r="S2600" s="8">
        <f t="shared" si="561"/>
        <v>5895787456.82</v>
      </c>
      <c r="T2600" s="8">
        <f t="shared" si="562"/>
        <v>5944630551.21</v>
      </c>
      <c r="U2600" s="8">
        <f t="shared" si="563"/>
        <v>0</v>
      </c>
      <c r="V2600" s="8">
        <f t="shared" si="564"/>
        <v>48843094.39</v>
      </c>
      <c r="W2600" s="8">
        <f t="shared" si="565"/>
        <v>0</v>
      </c>
      <c r="X2600" s="8">
        <f t="shared" si="566"/>
        <v>5944630551.21</v>
      </c>
      <c r="Y2600" s="13">
        <f t="shared" si="567"/>
        <v>0.0082163380834589</v>
      </c>
      <c r="Z2600" s="13">
        <f t="shared" si="568"/>
        <v>0.991783661916541</v>
      </c>
      <c r="AA2600" s="13">
        <f t="shared" si="569"/>
        <v>1.00828440556036</v>
      </c>
      <c r="AB2600" s="13">
        <f t="shared" si="570"/>
        <v>0</v>
      </c>
      <c r="AC2600" s="13">
        <f t="shared" si="571"/>
        <v>1</v>
      </c>
      <c r="AD2600" s="13">
        <f t="shared" si="572"/>
        <v>0</v>
      </c>
      <c r="AE2600" s="13">
        <f t="shared" si="573"/>
        <v>1</v>
      </c>
    </row>
    <row r="2601" spans="1:31">
      <c r="A2601" s="5" t="s">
        <v>5229</v>
      </c>
      <c r="B2601" s="5" t="s">
        <v>5230</v>
      </c>
      <c r="C2601" s="6">
        <v>0</v>
      </c>
      <c r="D2601" s="6">
        <v>0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6">
        <v>0</v>
      </c>
      <c r="K2601" s="6">
        <v>19679226.52</v>
      </c>
      <c r="L2601" s="6">
        <v>1043310725</v>
      </c>
      <c r="M2601" s="6">
        <v>81573478.18</v>
      </c>
      <c r="N2601" s="6">
        <v>0</v>
      </c>
      <c r="O2601" s="6">
        <v>-6264114.08</v>
      </c>
      <c r="P2601" s="6">
        <v>76836166.59</v>
      </c>
      <c r="Q2601" s="6">
        <v>113284126.78</v>
      </c>
      <c r="R2601" s="8">
        <f t="shared" si="560"/>
        <v>19679226.52</v>
      </c>
      <c r="S2601" s="8">
        <f t="shared" si="561"/>
        <v>1308740382.47</v>
      </c>
      <c r="T2601" s="8">
        <f t="shared" si="562"/>
        <v>1328419608.99</v>
      </c>
      <c r="U2601" s="8">
        <f t="shared" si="563"/>
        <v>0</v>
      </c>
      <c r="V2601" s="8">
        <f t="shared" si="564"/>
        <v>19679226.52</v>
      </c>
      <c r="W2601" s="8">
        <f t="shared" si="565"/>
        <v>0</v>
      </c>
      <c r="X2601" s="8">
        <f t="shared" si="566"/>
        <v>1328419608.99</v>
      </c>
      <c r="Y2601" s="13">
        <f t="shared" si="567"/>
        <v>0.0148140138754517</v>
      </c>
      <c r="Z2601" s="13">
        <f t="shared" si="568"/>
        <v>0.985185986124548</v>
      </c>
      <c r="AA2601" s="13">
        <f t="shared" si="569"/>
        <v>1.01503676877675</v>
      </c>
      <c r="AB2601" s="13">
        <f t="shared" si="570"/>
        <v>0</v>
      </c>
      <c r="AC2601" s="13">
        <f t="shared" si="571"/>
        <v>1</v>
      </c>
      <c r="AD2601" s="13">
        <f t="shared" si="572"/>
        <v>0</v>
      </c>
      <c r="AE2601" s="13">
        <f t="shared" si="573"/>
        <v>1</v>
      </c>
    </row>
    <row r="2602" spans="1:31">
      <c r="A2602" s="5" t="s">
        <v>5231</v>
      </c>
      <c r="B2602" s="5" t="s">
        <v>5232</v>
      </c>
      <c r="C2602" s="6">
        <v>0</v>
      </c>
      <c r="D2602" s="6">
        <v>0</v>
      </c>
      <c r="E2602" s="6">
        <v>0</v>
      </c>
      <c r="F2602" s="6">
        <v>0</v>
      </c>
      <c r="G2602" s="6">
        <v>140679082.85</v>
      </c>
      <c r="H2602" s="6">
        <v>156121505.56</v>
      </c>
      <c r="I2602" s="6">
        <v>0</v>
      </c>
      <c r="J2602" s="6">
        <v>0</v>
      </c>
      <c r="K2602" s="6">
        <v>0</v>
      </c>
      <c r="L2602" s="6">
        <v>320640000</v>
      </c>
      <c r="M2602" s="6">
        <v>0</v>
      </c>
      <c r="N2602" s="6">
        <v>0</v>
      </c>
      <c r="O2602" s="6">
        <v>7832261.14</v>
      </c>
      <c r="P2602" s="6">
        <v>0</v>
      </c>
      <c r="Q2602" s="6">
        <v>2442394696.1</v>
      </c>
      <c r="R2602" s="8">
        <f t="shared" si="560"/>
        <v>296800588.41</v>
      </c>
      <c r="S2602" s="8">
        <f t="shared" si="561"/>
        <v>2770866957.24</v>
      </c>
      <c r="T2602" s="8">
        <f t="shared" si="562"/>
        <v>3067667545.65</v>
      </c>
      <c r="U2602" s="8">
        <f t="shared" si="563"/>
        <v>140679082.85</v>
      </c>
      <c r="V2602" s="8">
        <f t="shared" si="564"/>
        <v>156121505.56</v>
      </c>
      <c r="W2602" s="8">
        <f t="shared" si="565"/>
        <v>140679082.85</v>
      </c>
      <c r="X2602" s="8">
        <f t="shared" si="566"/>
        <v>2926988462.8</v>
      </c>
      <c r="Y2602" s="13">
        <f t="shared" si="567"/>
        <v>0.0967512235251397</v>
      </c>
      <c r="Z2602" s="13">
        <f t="shared" si="568"/>
        <v>0.90324877647486</v>
      </c>
      <c r="AA2602" s="13">
        <f t="shared" si="569"/>
        <v>1.1071147020013</v>
      </c>
      <c r="AB2602" s="13">
        <f t="shared" si="570"/>
        <v>0.473985188518784</v>
      </c>
      <c r="AC2602" s="13">
        <f t="shared" si="571"/>
        <v>0.526014811481216</v>
      </c>
      <c r="AD2602" s="13">
        <f t="shared" si="572"/>
        <v>0.0458586469219864</v>
      </c>
      <c r="AE2602" s="13">
        <f t="shared" si="573"/>
        <v>0.954141353078014</v>
      </c>
    </row>
    <row r="2603" spans="1:31">
      <c r="A2603" s="5" t="s">
        <v>5233</v>
      </c>
      <c r="B2603" s="5" t="s">
        <v>5234</v>
      </c>
      <c r="C2603" s="6">
        <v>0</v>
      </c>
      <c r="D2603" s="6">
        <v>0</v>
      </c>
      <c r="E2603" s="6">
        <v>0</v>
      </c>
      <c r="F2603" s="6">
        <v>0</v>
      </c>
      <c r="G2603" s="6">
        <v>4702316.28</v>
      </c>
      <c r="H2603" s="6">
        <v>304442963.89</v>
      </c>
      <c r="I2603" s="6">
        <v>2044596162.19</v>
      </c>
      <c r="J2603" s="6">
        <v>0</v>
      </c>
      <c r="K2603" s="6">
        <v>970774.3</v>
      </c>
      <c r="L2603" s="6">
        <v>744359294</v>
      </c>
      <c r="M2603" s="6">
        <v>914413271.87</v>
      </c>
      <c r="N2603" s="6">
        <v>0</v>
      </c>
      <c r="O2603" s="6">
        <v>-5207158.32</v>
      </c>
      <c r="P2603" s="6">
        <v>211512450.5</v>
      </c>
      <c r="Q2603" s="6">
        <v>1975455281.73</v>
      </c>
      <c r="R2603" s="8">
        <f t="shared" si="560"/>
        <v>2354712216.66</v>
      </c>
      <c r="S2603" s="8">
        <f t="shared" si="561"/>
        <v>3840533139.78</v>
      </c>
      <c r="T2603" s="8">
        <f t="shared" si="562"/>
        <v>6195245356.44</v>
      </c>
      <c r="U2603" s="8">
        <f t="shared" si="563"/>
        <v>4702316.28</v>
      </c>
      <c r="V2603" s="8">
        <f t="shared" si="564"/>
        <v>2350009900.38</v>
      </c>
      <c r="W2603" s="8">
        <f t="shared" si="565"/>
        <v>4702316.28</v>
      </c>
      <c r="X2603" s="8">
        <f t="shared" si="566"/>
        <v>6190543040.16</v>
      </c>
      <c r="Y2603" s="13">
        <f t="shared" si="567"/>
        <v>0.380083770889277</v>
      </c>
      <c r="Z2603" s="13">
        <f t="shared" si="568"/>
        <v>0.619916229110723</v>
      </c>
      <c r="AA2603" s="13">
        <f t="shared" si="569"/>
        <v>1.61312118160628</v>
      </c>
      <c r="AB2603" s="13">
        <f t="shared" si="570"/>
        <v>0.00199698130698533</v>
      </c>
      <c r="AC2603" s="13">
        <f t="shared" si="571"/>
        <v>0.998003018693015</v>
      </c>
      <c r="AD2603" s="13">
        <f t="shared" si="572"/>
        <v>0.00075902018555438</v>
      </c>
      <c r="AE2603" s="13">
        <f t="shared" si="573"/>
        <v>0.999240979814445</v>
      </c>
    </row>
    <row r="2604" spans="1:31">
      <c r="A2604" s="5" t="s">
        <v>5235</v>
      </c>
      <c r="B2604" s="5" t="s">
        <v>5236</v>
      </c>
      <c r="C2604" s="6">
        <v>0</v>
      </c>
      <c r="D2604" s="6">
        <v>0</v>
      </c>
      <c r="E2604" s="6">
        <v>0</v>
      </c>
      <c r="F2604" s="6">
        <v>0</v>
      </c>
      <c r="G2604" s="6">
        <v>668380.1</v>
      </c>
      <c r="H2604" s="6">
        <v>0</v>
      </c>
      <c r="I2604" s="6">
        <v>0</v>
      </c>
      <c r="J2604" s="6">
        <v>0</v>
      </c>
      <c r="K2604" s="6">
        <v>0</v>
      </c>
      <c r="L2604" s="6">
        <v>341010182</v>
      </c>
      <c r="M2604" s="6">
        <v>34780200.61</v>
      </c>
      <c r="N2604" s="6">
        <v>0</v>
      </c>
      <c r="O2604" s="6">
        <v>-29652696.22</v>
      </c>
      <c r="P2604" s="6">
        <v>6155497.59</v>
      </c>
      <c r="Q2604" s="6">
        <v>-126722003.39</v>
      </c>
      <c r="R2604" s="8">
        <f t="shared" si="560"/>
        <v>668380.1</v>
      </c>
      <c r="S2604" s="8">
        <f t="shared" si="561"/>
        <v>225571180.59</v>
      </c>
      <c r="T2604" s="8">
        <f t="shared" si="562"/>
        <v>226239560.69</v>
      </c>
      <c r="U2604" s="8">
        <f t="shared" si="563"/>
        <v>668380.1</v>
      </c>
      <c r="V2604" s="8">
        <f t="shared" si="564"/>
        <v>0</v>
      </c>
      <c r="W2604" s="8">
        <f t="shared" si="565"/>
        <v>668380.1</v>
      </c>
      <c r="X2604" s="8">
        <f t="shared" si="566"/>
        <v>225571180.59</v>
      </c>
      <c r="Y2604" s="13">
        <f t="shared" si="567"/>
        <v>0.00295430250112549</v>
      </c>
      <c r="Z2604" s="13">
        <f t="shared" si="568"/>
        <v>0.997045697498875</v>
      </c>
      <c r="AA2604" s="13">
        <f t="shared" si="569"/>
        <v>1.00296305626566</v>
      </c>
      <c r="AB2604" s="13">
        <f t="shared" si="570"/>
        <v>1</v>
      </c>
      <c r="AC2604" s="13">
        <f t="shared" si="571"/>
        <v>0</v>
      </c>
      <c r="AD2604" s="13">
        <f t="shared" si="572"/>
        <v>0.00295430250112549</v>
      </c>
      <c r="AE2604" s="13">
        <f t="shared" si="573"/>
        <v>0.997045697498875</v>
      </c>
    </row>
    <row r="2605" spans="1:31">
      <c r="A2605" s="5" t="s">
        <v>5237</v>
      </c>
      <c r="B2605" s="5" t="s">
        <v>5238</v>
      </c>
      <c r="C2605" s="6">
        <v>0</v>
      </c>
      <c r="D2605" s="6">
        <v>0</v>
      </c>
      <c r="E2605" s="6">
        <v>0</v>
      </c>
      <c r="F2605" s="6">
        <v>0</v>
      </c>
      <c r="G2605" s="6">
        <v>401340568.98</v>
      </c>
      <c r="H2605" s="6">
        <v>0</v>
      </c>
      <c r="I2605" s="6">
        <v>0</v>
      </c>
      <c r="J2605" s="6">
        <v>0</v>
      </c>
      <c r="K2605" s="6">
        <v>84648076.23</v>
      </c>
      <c r="L2605" s="6">
        <v>1360000000</v>
      </c>
      <c r="M2605" s="6">
        <v>43743156.96</v>
      </c>
      <c r="N2605" s="6">
        <v>0</v>
      </c>
      <c r="O2605" s="6">
        <v>0</v>
      </c>
      <c r="P2605" s="6">
        <v>298803127.08</v>
      </c>
      <c r="Q2605" s="6">
        <v>1875446310.25</v>
      </c>
      <c r="R2605" s="8">
        <f t="shared" si="560"/>
        <v>485988645.21</v>
      </c>
      <c r="S2605" s="8">
        <f t="shared" si="561"/>
        <v>3577992594.29</v>
      </c>
      <c r="T2605" s="8">
        <f t="shared" si="562"/>
        <v>4063981239.5</v>
      </c>
      <c r="U2605" s="8">
        <f t="shared" si="563"/>
        <v>401340568.98</v>
      </c>
      <c r="V2605" s="8">
        <f t="shared" si="564"/>
        <v>84648076.23</v>
      </c>
      <c r="W2605" s="8">
        <f t="shared" si="565"/>
        <v>401340568.98</v>
      </c>
      <c r="X2605" s="8">
        <f t="shared" si="566"/>
        <v>3662640670.52</v>
      </c>
      <c r="Y2605" s="13">
        <f t="shared" si="567"/>
        <v>0.11958437221275</v>
      </c>
      <c r="Z2605" s="13">
        <f t="shared" si="568"/>
        <v>0.88041562778725</v>
      </c>
      <c r="AA2605" s="13">
        <f t="shared" si="569"/>
        <v>1.13582718029813</v>
      </c>
      <c r="AB2605" s="13">
        <f t="shared" si="570"/>
        <v>0.825822934209867</v>
      </c>
      <c r="AC2605" s="13">
        <f t="shared" si="571"/>
        <v>0.174177065790133</v>
      </c>
      <c r="AD2605" s="13">
        <f t="shared" si="572"/>
        <v>0.0987555171463778</v>
      </c>
      <c r="AE2605" s="13">
        <f t="shared" si="573"/>
        <v>0.901244482853622</v>
      </c>
    </row>
    <row r="2606" spans="1:31">
      <c r="A2606" s="5" t="s">
        <v>5239</v>
      </c>
      <c r="B2606" s="5" t="s">
        <v>5240</v>
      </c>
      <c r="C2606" s="6">
        <v>0</v>
      </c>
      <c r="D2606" s="6">
        <v>0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0</v>
      </c>
      <c r="K2606" s="6">
        <v>8078790.61</v>
      </c>
      <c r="L2606" s="6">
        <v>715026758</v>
      </c>
      <c r="M2606" s="6">
        <v>14284947.4</v>
      </c>
      <c r="N2606" s="6">
        <v>0</v>
      </c>
      <c r="O2606" s="6">
        <v>0</v>
      </c>
      <c r="P2606" s="6">
        <v>178230369.23</v>
      </c>
      <c r="Q2606" s="6">
        <v>2048114223.38</v>
      </c>
      <c r="R2606" s="8">
        <f t="shared" si="560"/>
        <v>8078790.61</v>
      </c>
      <c r="S2606" s="8">
        <f t="shared" si="561"/>
        <v>2955656298.01</v>
      </c>
      <c r="T2606" s="8">
        <f t="shared" si="562"/>
        <v>2963735088.62</v>
      </c>
      <c r="U2606" s="8">
        <f t="shared" si="563"/>
        <v>0</v>
      </c>
      <c r="V2606" s="8">
        <f t="shared" si="564"/>
        <v>8078790.61</v>
      </c>
      <c r="W2606" s="8">
        <f t="shared" si="565"/>
        <v>0</v>
      </c>
      <c r="X2606" s="8">
        <f t="shared" si="566"/>
        <v>2963735088.62</v>
      </c>
      <c r="Y2606" s="13">
        <f t="shared" si="567"/>
        <v>0.00272588148685101</v>
      </c>
      <c r="Z2606" s="13">
        <f t="shared" si="568"/>
        <v>0.997274118513149</v>
      </c>
      <c r="AA2606" s="13">
        <f t="shared" si="569"/>
        <v>1.00273333222656</v>
      </c>
      <c r="AB2606" s="13">
        <f t="shared" si="570"/>
        <v>0</v>
      </c>
      <c r="AC2606" s="13">
        <f t="shared" si="571"/>
        <v>1</v>
      </c>
      <c r="AD2606" s="13">
        <f t="shared" si="572"/>
        <v>0</v>
      </c>
      <c r="AE2606" s="13">
        <f t="shared" si="573"/>
        <v>1</v>
      </c>
    </row>
    <row r="2607" spans="1:31">
      <c r="A2607" s="5" t="s">
        <v>5241</v>
      </c>
      <c r="B2607" s="5" t="s">
        <v>5242</v>
      </c>
      <c r="C2607" s="6">
        <v>0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0</v>
      </c>
      <c r="K2607" s="6">
        <v>155392.76</v>
      </c>
      <c r="L2607" s="6">
        <v>1465790928</v>
      </c>
      <c r="M2607" s="6">
        <v>1153500901.37</v>
      </c>
      <c r="N2607" s="6">
        <v>0</v>
      </c>
      <c r="O2607" s="6">
        <v>672638977.22</v>
      </c>
      <c r="P2607" s="6">
        <v>405064868.32</v>
      </c>
      <c r="Q2607" s="6">
        <v>1969074733.57</v>
      </c>
      <c r="R2607" s="8">
        <f t="shared" si="560"/>
        <v>155392.76</v>
      </c>
      <c r="S2607" s="8">
        <f t="shared" si="561"/>
        <v>5666070408.48</v>
      </c>
      <c r="T2607" s="8">
        <f t="shared" si="562"/>
        <v>5666225801.24</v>
      </c>
      <c r="U2607" s="8">
        <f t="shared" si="563"/>
        <v>0</v>
      </c>
      <c r="V2607" s="8">
        <f t="shared" si="564"/>
        <v>155392.76</v>
      </c>
      <c r="W2607" s="8">
        <f t="shared" si="565"/>
        <v>0</v>
      </c>
      <c r="X2607" s="8">
        <f t="shared" si="566"/>
        <v>5666225801.24</v>
      </c>
      <c r="Y2607" s="13">
        <f t="shared" si="567"/>
        <v>2.7424385375887e-5</v>
      </c>
      <c r="Z2607" s="13">
        <f t="shared" si="568"/>
        <v>0.999972575614624</v>
      </c>
      <c r="AA2607" s="13">
        <f t="shared" si="569"/>
        <v>1.00002742513749</v>
      </c>
      <c r="AB2607" s="13">
        <f t="shared" si="570"/>
        <v>0</v>
      </c>
      <c r="AC2607" s="13">
        <f t="shared" si="571"/>
        <v>1</v>
      </c>
      <c r="AD2607" s="13">
        <f t="shared" si="572"/>
        <v>0</v>
      </c>
      <c r="AE2607" s="13">
        <f t="shared" si="573"/>
        <v>1</v>
      </c>
    </row>
    <row r="2608" spans="1:31">
      <c r="A2608" s="5" t="s">
        <v>5243</v>
      </c>
      <c r="B2608" s="5" t="s">
        <v>5244</v>
      </c>
      <c r="C2608" s="6">
        <v>0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0</v>
      </c>
      <c r="K2608" s="6">
        <v>496695000.51</v>
      </c>
      <c r="L2608" s="6">
        <v>1220114372</v>
      </c>
      <c r="M2608" s="6">
        <v>239300532.67</v>
      </c>
      <c r="N2608" s="6">
        <v>59296860</v>
      </c>
      <c r="O2608" s="6">
        <v>2899432.99</v>
      </c>
      <c r="P2608" s="6">
        <v>419793411.02</v>
      </c>
      <c r="Q2608" s="6">
        <v>12644458762.83</v>
      </c>
      <c r="R2608" s="8">
        <f t="shared" si="560"/>
        <v>496695000.51</v>
      </c>
      <c r="S2608" s="8">
        <f t="shared" si="561"/>
        <v>14467269651.51</v>
      </c>
      <c r="T2608" s="8">
        <f t="shared" si="562"/>
        <v>14963964652.02</v>
      </c>
      <c r="U2608" s="8">
        <f t="shared" si="563"/>
        <v>0</v>
      </c>
      <c r="V2608" s="8">
        <f t="shared" si="564"/>
        <v>496695000.51</v>
      </c>
      <c r="W2608" s="8">
        <f t="shared" si="565"/>
        <v>0</v>
      </c>
      <c r="X2608" s="8">
        <f t="shared" si="566"/>
        <v>14963964652.02</v>
      </c>
      <c r="Y2608" s="13">
        <f t="shared" si="567"/>
        <v>0.0331927408317521</v>
      </c>
      <c r="Z2608" s="13">
        <f t="shared" si="568"/>
        <v>0.966807259168248</v>
      </c>
      <c r="AA2608" s="13">
        <f t="shared" si="569"/>
        <v>1.03433232479068</v>
      </c>
      <c r="AB2608" s="13">
        <f t="shared" si="570"/>
        <v>0</v>
      </c>
      <c r="AC2608" s="13">
        <f t="shared" si="571"/>
        <v>1</v>
      </c>
      <c r="AD2608" s="13">
        <f t="shared" si="572"/>
        <v>0</v>
      </c>
      <c r="AE2608" s="13">
        <f t="shared" si="573"/>
        <v>1</v>
      </c>
    </row>
    <row r="2609" spans="1:31">
      <c r="A2609" s="5" t="s">
        <v>5245</v>
      </c>
      <c r="B2609" s="5" t="s">
        <v>5246</v>
      </c>
      <c r="C2609" s="6">
        <v>0</v>
      </c>
      <c r="D2609" s="6">
        <v>0</v>
      </c>
      <c r="E2609" s="6">
        <v>0</v>
      </c>
      <c r="F2609" s="6">
        <v>0</v>
      </c>
      <c r="G2609" s="6">
        <v>3558419807.82</v>
      </c>
      <c r="H2609" s="6">
        <v>3656486015.01</v>
      </c>
      <c r="I2609" s="6">
        <v>327370833.38</v>
      </c>
      <c r="J2609" s="6">
        <v>0</v>
      </c>
      <c r="K2609" s="6">
        <v>146225753.17</v>
      </c>
      <c r="L2609" s="6">
        <v>452880000</v>
      </c>
      <c r="M2609" s="6">
        <v>177424325.61</v>
      </c>
      <c r="N2609" s="6">
        <v>0</v>
      </c>
      <c r="O2609" s="6">
        <v>6687279.11</v>
      </c>
      <c r="P2609" s="6">
        <v>153922559.81</v>
      </c>
      <c r="Q2609" s="6">
        <v>738880613.81</v>
      </c>
      <c r="R2609" s="8">
        <f t="shared" si="560"/>
        <v>7688502409.38</v>
      </c>
      <c r="S2609" s="8">
        <f t="shared" si="561"/>
        <v>1529794778.34</v>
      </c>
      <c r="T2609" s="8">
        <f t="shared" si="562"/>
        <v>9218297187.72</v>
      </c>
      <c r="U2609" s="8">
        <f t="shared" si="563"/>
        <v>3558419807.82</v>
      </c>
      <c r="V2609" s="8">
        <f t="shared" si="564"/>
        <v>4130082601.56</v>
      </c>
      <c r="W2609" s="8">
        <f t="shared" si="565"/>
        <v>3558419807.82</v>
      </c>
      <c r="X2609" s="8">
        <f t="shared" si="566"/>
        <v>5659877379.9</v>
      </c>
      <c r="Y2609" s="13">
        <f t="shared" si="567"/>
        <v>0.834048008304843</v>
      </c>
      <c r="Z2609" s="13">
        <f t="shared" si="568"/>
        <v>0.165951991695157</v>
      </c>
      <c r="AA2609" s="13">
        <f t="shared" si="569"/>
        <v>6.02583909831546</v>
      </c>
      <c r="AB2609" s="13">
        <f t="shared" si="570"/>
        <v>0.462823527697503</v>
      </c>
      <c r="AC2609" s="13">
        <f t="shared" si="571"/>
        <v>0.537176472302497</v>
      </c>
      <c r="AD2609" s="13">
        <f t="shared" si="572"/>
        <v>0.386017041472723</v>
      </c>
      <c r="AE2609" s="13">
        <f t="shared" si="573"/>
        <v>0.613982958527277</v>
      </c>
    </row>
    <row r="2610" spans="1:31">
      <c r="A2610" s="5" t="s">
        <v>5247</v>
      </c>
      <c r="B2610" s="5" t="s">
        <v>5248</v>
      </c>
      <c r="C2610" s="6">
        <v>0</v>
      </c>
      <c r="D2610" s="6">
        <v>26817070.76</v>
      </c>
      <c r="E2610" s="6">
        <v>0</v>
      </c>
      <c r="F2610" s="6">
        <v>0</v>
      </c>
      <c r="G2610" s="6">
        <v>199561162.48</v>
      </c>
      <c r="H2610" s="6">
        <v>2302317000</v>
      </c>
      <c r="I2610" s="6">
        <v>7672353653.97</v>
      </c>
      <c r="J2610" s="6">
        <v>0</v>
      </c>
      <c r="K2610" s="6">
        <v>0</v>
      </c>
      <c r="L2610" s="6">
        <v>6800495825</v>
      </c>
      <c r="M2610" s="6">
        <v>6657204139.08</v>
      </c>
      <c r="N2610" s="6">
        <v>0</v>
      </c>
      <c r="O2610" s="6">
        <v>-905272113.09</v>
      </c>
      <c r="P2610" s="6">
        <v>92923435.81</v>
      </c>
      <c r="Q2610" s="6">
        <v>-281325010.04</v>
      </c>
      <c r="R2610" s="8">
        <f t="shared" si="560"/>
        <v>10201048887.21</v>
      </c>
      <c r="S2610" s="8">
        <f t="shared" si="561"/>
        <v>12364026276.76</v>
      </c>
      <c r="T2610" s="8">
        <f t="shared" si="562"/>
        <v>22565075163.97</v>
      </c>
      <c r="U2610" s="8">
        <f t="shared" si="563"/>
        <v>226378233.24</v>
      </c>
      <c r="V2610" s="8">
        <f t="shared" si="564"/>
        <v>9974670653.97</v>
      </c>
      <c r="W2610" s="8">
        <f t="shared" si="565"/>
        <v>226378233.24</v>
      </c>
      <c r="X2610" s="8">
        <f t="shared" si="566"/>
        <v>22338696930.73</v>
      </c>
      <c r="Y2610" s="13">
        <f t="shared" si="567"/>
        <v>0.452072453252811</v>
      </c>
      <c r="Z2610" s="13">
        <f t="shared" si="568"/>
        <v>0.547927546747189</v>
      </c>
      <c r="AA2610" s="13">
        <f t="shared" si="569"/>
        <v>1.82505881651064</v>
      </c>
      <c r="AB2610" s="13">
        <f t="shared" si="570"/>
        <v>0.0221916624205018</v>
      </c>
      <c r="AC2610" s="13">
        <f t="shared" si="571"/>
        <v>0.977808337579498</v>
      </c>
      <c r="AD2610" s="13">
        <f t="shared" si="572"/>
        <v>0.0100322392721945</v>
      </c>
      <c r="AE2610" s="13">
        <f t="shared" si="573"/>
        <v>0.989967760727806</v>
      </c>
    </row>
    <row r="2611" spans="1:31">
      <c r="A2611" s="5" t="s">
        <v>5249</v>
      </c>
      <c r="B2611" s="5" t="s">
        <v>5250</v>
      </c>
      <c r="C2611" s="6">
        <v>0</v>
      </c>
      <c r="D2611" s="6">
        <v>0</v>
      </c>
      <c r="E2611" s="6">
        <v>0</v>
      </c>
      <c r="F2611" s="6">
        <v>0</v>
      </c>
      <c r="G2611" s="6">
        <v>862762208.64</v>
      </c>
      <c r="H2611" s="6">
        <v>11471625046.45</v>
      </c>
      <c r="I2611" s="6">
        <v>0</v>
      </c>
      <c r="J2611" s="6">
        <v>0</v>
      </c>
      <c r="K2611" s="6">
        <v>0</v>
      </c>
      <c r="L2611" s="6">
        <v>1536356503</v>
      </c>
      <c r="M2611" s="6">
        <v>3444549031.69</v>
      </c>
      <c r="N2611" s="6">
        <v>0</v>
      </c>
      <c r="O2611" s="6">
        <v>0</v>
      </c>
      <c r="P2611" s="6">
        <v>97231643.98</v>
      </c>
      <c r="Q2611" s="6">
        <v>-262764750.91</v>
      </c>
      <c r="R2611" s="8">
        <f t="shared" si="560"/>
        <v>12334387255.09</v>
      </c>
      <c r="S2611" s="8">
        <f t="shared" si="561"/>
        <v>4815372427.76</v>
      </c>
      <c r="T2611" s="8">
        <f t="shared" si="562"/>
        <v>17149759682.85</v>
      </c>
      <c r="U2611" s="8">
        <f t="shared" si="563"/>
        <v>862762208.64</v>
      </c>
      <c r="V2611" s="8">
        <f t="shared" si="564"/>
        <v>11471625046.45</v>
      </c>
      <c r="W2611" s="8">
        <f t="shared" si="565"/>
        <v>862762208.64</v>
      </c>
      <c r="X2611" s="8">
        <f t="shared" si="566"/>
        <v>16286997474.21</v>
      </c>
      <c r="Y2611" s="13">
        <f t="shared" si="567"/>
        <v>0.719216332076336</v>
      </c>
      <c r="Z2611" s="13">
        <f t="shared" si="568"/>
        <v>0.280783667923664</v>
      </c>
      <c r="AA2611" s="13">
        <f t="shared" si="569"/>
        <v>3.56146070529952</v>
      </c>
      <c r="AB2611" s="13">
        <f t="shared" si="570"/>
        <v>0.069947715342241</v>
      </c>
      <c r="AC2611" s="13">
        <f t="shared" si="571"/>
        <v>0.930052284657759</v>
      </c>
      <c r="AD2611" s="13">
        <f t="shared" si="572"/>
        <v>0.0503075392655662</v>
      </c>
      <c r="AE2611" s="13">
        <f t="shared" si="573"/>
        <v>0.949692460734434</v>
      </c>
    </row>
    <row r="2612" spans="1:31">
      <c r="A2612" s="5" t="s">
        <v>5251</v>
      </c>
      <c r="B2612" s="5" t="s">
        <v>5252</v>
      </c>
      <c r="C2612" s="6">
        <v>0</v>
      </c>
      <c r="D2612" s="6">
        <v>0</v>
      </c>
      <c r="E2612" s="6">
        <v>0</v>
      </c>
      <c r="F2612" s="6">
        <v>0</v>
      </c>
      <c r="G2612" s="6">
        <v>15021958.33</v>
      </c>
      <c r="H2612" s="6">
        <v>230824106.25</v>
      </c>
      <c r="I2612" s="6">
        <v>0</v>
      </c>
      <c r="J2612" s="6">
        <v>0</v>
      </c>
      <c r="K2612" s="6">
        <v>0</v>
      </c>
      <c r="L2612" s="6">
        <v>301402144</v>
      </c>
      <c r="M2612" s="6">
        <v>36568202.73</v>
      </c>
      <c r="N2612" s="6">
        <v>0</v>
      </c>
      <c r="O2612" s="6">
        <v>5674036.28</v>
      </c>
      <c r="P2612" s="6">
        <v>90434901.27</v>
      </c>
      <c r="Q2612" s="6">
        <v>180367379.59</v>
      </c>
      <c r="R2612" s="8">
        <f t="shared" si="560"/>
        <v>245846064.58</v>
      </c>
      <c r="S2612" s="8">
        <f t="shared" si="561"/>
        <v>614446663.87</v>
      </c>
      <c r="T2612" s="8">
        <f t="shared" si="562"/>
        <v>860292728.45</v>
      </c>
      <c r="U2612" s="8">
        <f t="shared" si="563"/>
        <v>15021958.33</v>
      </c>
      <c r="V2612" s="8">
        <f t="shared" si="564"/>
        <v>230824106.25</v>
      </c>
      <c r="W2612" s="8">
        <f t="shared" si="565"/>
        <v>15021958.33</v>
      </c>
      <c r="X2612" s="8">
        <f t="shared" si="566"/>
        <v>845270770.12</v>
      </c>
      <c r="Y2612" s="13">
        <f t="shared" si="567"/>
        <v>0.285770245928899</v>
      </c>
      <c r="Z2612" s="13">
        <f t="shared" si="568"/>
        <v>0.714229754071101</v>
      </c>
      <c r="AA2612" s="13">
        <f t="shared" si="569"/>
        <v>1.40010969061428</v>
      </c>
      <c r="AB2612" s="13">
        <f t="shared" si="570"/>
        <v>0.0611031067577319</v>
      </c>
      <c r="AC2612" s="13">
        <f t="shared" si="571"/>
        <v>0.938896893242268</v>
      </c>
      <c r="AD2612" s="13">
        <f t="shared" si="572"/>
        <v>0.0174614498451768</v>
      </c>
      <c r="AE2612" s="13">
        <f t="shared" si="573"/>
        <v>0.982538550154823</v>
      </c>
    </row>
    <row r="2613" spans="1:31">
      <c r="A2613" s="5" t="s">
        <v>5253</v>
      </c>
      <c r="B2613" s="5" t="s">
        <v>5254</v>
      </c>
      <c r="C2613" s="6">
        <v>0</v>
      </c>
      <c r="D2613" s="6">
        <v>0</v>
      </c>
      <c r="E2613" s="6">
        <v>0</v>
      </c>
      <c r="F2613" s="6">
        <v>0</v>
      </c>
      <c r="G2613" s="6">
        <v>0</v>
      </c>
      <c r="H2613" s="6">
        <v>85000000</v>
      </c>
      <c r="I2613" s="6">
        <v>0</v>
      </c>
      <c r="J2613" s="6">
        <v>0</v>
      </c>
      <c r="K2613" s="6">
        <v>2940856593.82</v>
      </c>
      <c r="L2613" s="6">
        <v>1409066322</v>
      </c>
      <c r="M2613" s="6">
        <v>5029371306.06</v>
      </c>
      <c r="N2613" s="6">
        <v>0</v>
      </c>
      <c r="O2613" s="6">
        <v>25630196.08</v>
      </c>
      <c r="P2613" s="6">
        <v>571840492.53</v>
      </c>
      <c r="Q2613" s="6">
        <v>216842442.67</v>
      </c>
      <c r="R2613" s="8">
        <f t="shared" si="560"/>
        <v>3025856593.82</v>
      </c>
      <c r="S2613" s="8">
        <f t="shared" si="561"/>
        <v>7252750759.34</v>
      </c>
      <c r="T2613" s="8">
        <f t="shared" si="562"/>
        <v>10278607353.16</v>
      </c>
      <c r="U2613" s="8">
        <f t="shared" si="563"/>
        <v>0</v>
      </c>
      <c r="V2613" s="8">
        <f t="shared" si="564"/>
        <v>3025856593.82</v>
      </c>
      <c r="W2613" s="8">
        <f t="shared" si="565"/>
        <v>0</v>
      </c>
      <c r="X2613" s="8">
        <f t="shared" si="566"/>
        <v>10278607353.16</v>
      </c>
      <c r="Y2613" s="13">
        <f t="shared" si="567"/>
        <v>0.294383907260525</v>
      </c>
      <c r="Z2613" s="13">
        <f t="shared" si="568"/>
        <v>0.705616092739475</v>
      </c>
      <c r="AA2613" s="13">
        <f t="shared" si="569"/>
        <v>1.4172012377405</v>
      </c>
      <c r="AB2613" s="13">
        <f t="shared" si="570"/>
        <v>0</v>
      </c>
      <c r="AC2613" s="13">
        <f t="shared" si="571"/>
        <v>1</v>
      </c>
      <c r="AD2613" s="13">
        <f t="shared" si="572"/>
        <v>0</v>
      </c>
      <c r="AE2613" s="13">
        <f t="shared" si="573"/>
        <v>1</v>
      </c>
    </row>
    <row r="2614" spans="1:31">
      <c r="A2614" s="5" t="s">
        <v>5255</v>
      </c>
      <c r="B2614" s="5" t="s">
        <v>5256</v>
      </c>
      <c r="C2614" s="6">
        <v>0</v>
      </c>
      <c r="D2614" s="6">
        <v>0</v>
      </c>
      <c r="E2614" s="6">
        <v>0</v>
      </c>
      <c r="F2614" s="6">
        <v>0</v>
      </c>
      <c r="G2614" s="6">
        <v>0</v>
      </c>
      <c r="H2614" s="6">
        <v>690924314.68</v>
      </c>
      <c r="I2614" s="6">
        <v>0</v>
      </c>
      <c r="J2614" s="6">
        <v>0</v>
      </c>
      <c r="K2614" s="6">
        <v>4895698.5</v>
      </c>
      <c r="L2614" s="6">
        <v>2210479088</v>
      </c>
      <c r="M2614" s="6">
        <v>2495746694.88</v>
      </c>
      <c r="N2614" s="6">
        <v>4325814.06</v>
      </c>
      <c r="O2614" s="6">
        <v>11179136.23</v>
      </c>
      <c r="P2614" s="6">
        <v>145174447.8</v>
      </c>
      <c r="Q2614" s="6">
        <v>-2961211446.31</v>
      </c>
      <c r="R2614" s="8">
        <f t="shared" si="560"/>
        <v>695820013.18</v>
      </c>
      <c r="S2614" s="8">
        <f t="shared" si="561"/>
        <v>1897042106.54</v>
      </c>
      <c r="T2614" s="8">
        <f t="shared" si="562"/>
        <v>2592862119.72</v>
      </c>
      <c r="U2614" s="8">
        <f t="shared" si="563"/>
        <v>0</v>
      </c>
      <c r="V2614" s="8">
        <f t="shared" si="564"/>
        <v>695820013.18</v>
      </c>
      <c r="W2614" s="8">
        <f t="shared" si="565"/>
        <v>0</v>
      </c>
      <c r="X2614" s="8">
        <f t="shared" si="566"/>
        <v>2592862119.72</v>
      </c>
      <c r="Y2614" s="13">
        <f t="shared" si="567"/>
        <v>0.268359820558118</v>
      </c>
      <c r="Z2614" s="13">
        <f t="shared" si="568"/>
        <v>0.731640179441882</v>
      </c>
      <c r="AA2614" s="13">
        <f t="shared" si="569"/>
        <v>1.36679207634938</v>
      </c>
      <c r="AB2614" s="13">
        <f t="shared" si="570"/>
        <v>0</v>
      </c>
      <c r="AC2614" s="13">
        <f t="shared" si="571"/>
        <v>1</v>
      </c>
      <c r="AD2614" s="13">
        <f t="shared" si="572"/>
        <v>0</v>
      </c>
      <c r="AE2614" s="13">
        <f t="shared" si="573"/>
        <v>1</v>
      </c>
    </row>
    <row r="2615" spans="1:31">
      <c r="A2615" s="5" t="s">
        <v>5257</v>
      </c>
      <c r="B2615" s="5" t="s">
        <v>5258</v>
      </c>
      <c r="C2615" s="6">
        <v>0</v>
      </c>
      <c r="D2615" s="6">
        <v>0</v>
      </c>
      <c r="E2615" s="6">
        <v>0</v>
      </c>
      <c r="F2615" s="6">
        <v>0</v>
      </c>
      <c r="G2615" s="6">
        <v>8858682.03</v>
      </c>
      <c r="H2615" s="6">
        <v>0</v>
      </c>
      <c r="I2615" s="6">
        <v>0</v>
      </c>
      <c r="J2615" s="6">
        <v>0</v>
      </c>
      <c r="K2615" s="6">
        <v>0</v>
      </c>
      <c r="L2615" s="6">
        <v>314023876</v>
      </c>
      <c r="M2615" s="6">
        <v>407272358.01</v>
      </c>
      <c r="N2615" s="6">
        <v>0</v>
      </c>
      <c r="O2615" s="6">
        <v>0</v>
      </c>
      <c r="P2615" s="6">
        <v>81066486.11</v>
      </c>
      <c r="Q2615" s="6">
        <v>521175463.62</v>
      </c>
      <c r="R2615" s="8">
        <f t="shared" si="560"/>
        <v>8858682.03</v>
      </c>
      <c r="S2615" s="8">
        <f t="shared" si="561"/>
        <v>1323538183.74</v>
      </c>
      <c r="T2615" s="8">
        <f t="shared" si="562"/>
        <v>1332396865.77</v>
      </c>
      <c r="U2615" s="8">
        <f t="shared" si="563"/>
        <v>8858682.03</v>
      </c>
      <c r="V2615" s="8">
        <f t="shared" si="564"/>
        <v>0</v>
      </c>
      <c r="W2615" s="8">
        <f t="shared" si="565"/>
        <v>8858682.03</v>
      </c>
      <c r="X2615" s="8">
        <f t="shared" si="566"/>
        <v>1323538183.74</v>
      </c>
      <c r="Y2615" s="13">
        <f t="shared" si="567"/>
        <v>0.00664868122823189</v>
      </c>
      <c r="Z2615" s="13">
        <f t="shared" si="568"/>
        <v>0.993351318771768</v>
      </c>
      <c r="AA2615" s="13">
        <f t="shared" si="569"/>
        <v>1.00669318206217</v>
      </c>
      <c r="AB2615" s="13">
        <f t="shared" si="570"/>
        <v>1</v>
      </c>
      <c r="AC2615" s="13">
        <f t="shared" si="571"/>
        <v>0</v>
      </c>
      <c r="AD2615" s="13">
        <f t="shared" si="572"/>
        <v>0.00664868122823189</v>
      </c>
      <c r="AE2615" s="13">
        <f t="shared" si="573"/>
        <v>0.993351318771768</v>
      </c>
    </row>
    <row r="2616" spans="1:31">
      <c r="A2616" s="5" t="s">
        <v>5259</v>
      </c>
      <c r="B2616" s="5" t="s">
        <v>5260</v>
      </c>
      <c r="C2616" s="6">
        <v>0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0</v>
      </c>
      <c r="K2616" s="6">
        <v>1495065.3</v>
      </c>
      <c r="L2616" s="6">
        <v>224319919</v>
      </c>
      <c r="M2616" s="6">
        <v>65078053.16</v>
      </c>
      <c r="N2616" s="6">
        <v>0</v>
      </c>
      <c r="O2616" s="6">
        <v>180553062.18</v>
      </c>
      <c r="P2616" s="6">
        <v>64483616.1</v>
      </c>
      <c r="Q2616" s="6">
        <v>-56559356.82</v>
      </c>
      <c r="R2616" s="8">
        <f t="shared" si="560"/>
        <v>1495065.3</v>
      </c>
      <c r="S2616" s="8">
        <f t="shared" si="561"/>
        <v>477875293.62</v>
      </c>
      <c r="T2616" s="8">
        <f t="shared" si="562"/>
        <v>479370358.92</v>
      </c>
      <c r="U2616" s="8">
        <f t="shared" si="563"/>
        <v>0</v>
      </c>
      <c r="V2616" s="8">
        <f t="shared" si="564"/>
        <v>1495065.3</v>
      </c>
      <c r="W2616" s="8">
        <f t="shared" si="565"/>
        <v>0</v>
      </c>
      <c r="X2616" s="8">
        <f t="shared" si="566"/>
        <v>479370358.92</v>
      </c>
      <c r="Y2616" s="13">
        <f t="shared" si="567"/>
        <v>0.00311881048166665</v>
      </c>
      <c r="Z2616" s="13">
        <f t="shared" si="568"/>
        <v>0.996881189518333</v>
      </c>
      <c r="AA2616" s="13">
        <f t="shared" si="569"/>
        <v>1.003128567892</v>
      </c>
      <c r="AB2616" s="13">
        <f t="shared" si="570"/>
        <v>0</v>
      </c>
      <c r="AC2616" s="13">
        <f t="shared" si="571"/>
        <v>1</v>
      </c>
      <c r="AD2616" s="13">
        <f t="shared" si="572"/>
        <v>0</v>
      </c>
      <c r="AE2616" s="13">
        <f t="shared" si="573"/>
        <v>1</v>
      </c>
    </row>
    <row r="2617" spans="1:31">
      <c r="A2617" s="5" t="s">
        <v>5261</v>
      </c>
      <c r="B2617" s="5" t="s">
        <v>5262</v>
      </c>
      <c r="C2617" s="6">
        <v>0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0</v>
      </c>
      <c r="K2617" s="6">
        <v>52036188.71</v>
      </c>
      <c r="L2617" s="6">
        <v>1044887850</v>
      </c>
      <c r="M2617" s="6">
        <v>556435765.49</v>
      </c>
      <c r="N2617" s="6">
        <v>0</v>
      </c>
      <c r="O2617" s="6">
        <v>108877915.56</v>
      </c>
      <c r="P2617" s="6">
        <v>194408057.61</v>
      </c>
      <c r="Q2617" s="6">
        <v>523469942.24</v>
      </c>
      <c r="R2617" s="8">
        <f t="shared" si="560"/>
        <v>52036188.71</v>
      </c>
      <c r="S2617" s="8">
        <f t="shared" si="561"/>
        <v>2428079530.9</v>
      </c>
      <c r="T2617" s="8">
        <f t="shared" si="562"/>
        <v>2480115719.61</v>
      </c>
      <c r="U2617" s="8">
        <f t="shared" si="563"/>
        <v>0</v>
      </c>
      <c r="V2617" s="8">
        <f t="shared" si="564"/>
        <v>52036188.71</v>
      </c>
      <c r="W2617" s="8">
        <f t="shared" si="565"/>
        <v>0</v>
      </c>
      <c r="X2617" s="8">
        <f t="shared" si="566"/>
        <v>2480115719.61</v>
      </c>
      <c r="Y2617" s="13">
        <f t="shared" si="567"/>
        <v>0.0209813551434538</v>
      </c>
      <c r="Z2617" s="13">
        <f t="shared" si="568"/>
        <v>0.979018644856546</v>
      </c>
      <c r="AA2617" s="13">
        <f t="shared" si="569"/>
        <v>1.02143100670624</v>
      </c>
      <c r="AB2617" s="13">
        <f t="shared" si="570"/>
        <v>0</v>
      </c>
      <c r="AC2617" s="13">
        <f t="shared" si="571"/>
        <v>1</v>
      </c>
      <c r="AD2617" s="13">
        <f t="shared" si="572"/>
        <v>0</v>
      </c>
      <c r="AE2617" s="13">
        <f t="shared" si="573"/>
        <v>1</v>
      </c>
    </row>
    <row r="2618" spans="1:31">
      <c r="A2618" s="5" t="s">
        <v>5263</v>
      </c>
      <c r="B2618" s="5" t="s">
        <v>5264</v>
      </c>
      <c r="C2618" s="6">
        <v>0</v>
      </c>
      <c r="D2618" s="6">
        <v>0</v>
      </c>
      <c r="E2618" s="6">
        <v>0</v>
      </c>
      <c r="F2618" s="6">
        <v>0</v>
      </c>
      <c r="G2618" s="6">
        <v>3000000</v>
      </c>
      <c r="H2618" s="6">
        <v>24000000</v>
      </c>
      <c r="I2618" s="6">
        <v>0</v>
      </c>
      <c r="J2618" s="6">
        <v>0</v>
      </c>
      <c r="K2618" s="6">
        <v>504555</v>
      </c>
      <c r="L2618" s="6">
        <v>337840200</v>
      </c>
      <c r="M2618" s="6">
        <v>577544741.31</v>
      </c>
      <c r="N2618" s="6">
        <v>0</v>
      </c>
      <c r="O2618" s="6">
        <v>-2318702.97</v>
      </c>
      <c r="P2618" s="6">
        <v>119058978.53</v>
      </c>
      <c r="Q2618" s="6">
        <v>913332166.88</v>
      </c>
      <c r="R2618" s="8">
        <f t="shared" si="560"/>
        <v>27504555</v>
      </c>
      <c r="S2618" s="8">
        <f t="shared" si="561"/>
        <v>1945457383.75</v>
      </c>
      <c r="T2618" s="8">
        <f t="shared" si="562"/>
        <v>1972961938.75</v>
      </c>
      <c r="U2618" s="8">
        <f t="shared" si="563"/>
        <v>3000000</v>
      </c>
      <c r="V2618" s="8">
        <f t="shared" si="564"/>
        <v>24504555</v>
      </c>
      <c r="W2618" s="8">
        <f t="shared" si="565"/>
        <v>3000000</v>
      </c>
      <c r="X2618" s="8">
        <f t="shared" si="566"/>
        <v>1969961938.75</v>
      </c>
      <c r="Y2618" s="13">
        <f t="shared" si="567"/>
        <v>0.0139407428292438</v>
      </c>
      <c r="Z2618" s="13">
        <f t="shared" si="568"/>
        <v>0.986059257170756</v>
      </c>
      <c r="AA2618" s="13">
        <f t="shared" si="569"/>
        <v>1.01413783474762</v>
      </c>
      <c r="AB2618" s="13">
        <f t="shared" si="570"/>
        <v>0.109072842661879</v>
      </c>
      <c r="AC2618" s="13">
        <f t="shared" si="571"/>
        <v>0.890927157338121</v>
      </c>
      <c r="AD2618" s="13">
        <f t="shared" si="572"/>
        <v>0.00152055644920383</v>
      </c>
      <c r="AE2618" s="13">
        <f t="shared" si="573"/>
        <v>0.998479443550796</v>
      </c>
    </row>
    <row r="2619" spans="1:31">
      <c r="A2619" s="5" t="s">
        <v>5265</v>
      </c>
      <c r="B2619" s="5" t="s">
        <v>5266</v>
      </c>
      <c r="C2619" s="6">
        <v>0</v>
      </c>
      <c r="D2619" s="6">
        <v>0</v>
      </c>
      <c r="E2619" s="6">
        <v>0</v>
      </c>
      <c r="F2619" s="6">
        <v>0</v>
      </c>
      <c r="G2619" s="6">
        <v>0</v>
      </c>
      <c r="H2619" s="6">
        <v>8060261.25</v>
      </c>
      <c r="I2619" s="6">
        <v>0</v>
      </c>
      <c r="J2619" s="6">
        <v>0</v>
      </c>
      <c r="K2619" s="6">
        <v>995939</v>
      </c>
      <c r="L2619" s="6">
        <v>120000000</v>
      </c>
      <c r="M2619" s="6">
        <v>204801929.89</v>
      </c>
      <c r="N2619" s="6">
        <v>0</v>
      </c>
      <c r="O2619" s="6">
        <v>-120286.72</v>
      </c>
      <c r="P2619" s="6">
        <v>42583405.4</v>
      </c>
      <c r="Q2619" s="6">
        <v>20826625.55</v>
      </c>
      <c r="R2619" s="8">
        <f t="shared" si="560"/>
        <v>9056200.25</v>
      </c>
      <c r="S2619" s="8">
        <f t="shared" si="561"/>
        <v>388091674.12</v>
      </c>
      <c r="T2619" s="8">
        <f t="shared" si="562"/>
        <v>397147874.37</v>
      </c>
      <c r="U2619" s="8">
        <f t="shared" si="563"/>
        <v>0</v>
      </c>
      <c r="V2619" s="8">
        <f t="shared" si="564"/>
        <v>9056200.25</v>
      </c>
      <c r="W2619" s="8">
        <f t="shared" si="565"/>
        <v>0</v>
      </c>
      <c r="X2619" s="8">
        <f t="shared" si="566"/>
        <v>397147874.37</v>
      </c>
      <c r="Y2619" s="13">
        <f t="shared" si="567"/>
        <v>0.0228030938460037</v>
      </c>
      <c r="Z2619" s="13">
        <f t="shared" si="568"/>
        <v>0.977196906153996</v>
      </c>
      <c r="AA2619" s="13">
        <f t="shared" si="569"/>
        <v>1.02333520880224</v>
      </c>
      <c r="AB2619" s="13">
        <f t="shared" si="570"/>
        <v>0</v>
      </c>
      <c r="AC2619" s="13">
        <f t="shared" si="571"/>
        <v>1</v>
      </c>
      <c r="AD2619" s="13">
        <f t="shared" si="572"/>
        <v>0</v>
      </c>
      <c r="AE2619" s="13">
        <f t="shared" si="573"/>
        <v>1</v>
      </c>
    </row>
    <row r="2620" spans="1:31">
      <c r="A2620" s="5" t="s">
        <v>5267</v>
      </c>
      <c r="B2620" s="5" t="s">
        <v>5268</v>
      </c>
      <c r="C2620" s="6">
        <v>0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0</v>
      </c>
      <c r="K2620" s="6">
        <v>23817.7</v>
      </c>
      <c r="L2620" s="6">
        <v>236088000</v>
      </c>
      <c r="M2620" s="6">
        <v>22337069.73</v>
      </c>
      <c r="N2620" s="6">
        <v>0</v>
      </c>
      <c r="O2620" s="6">
        <v>62055477.96</v>
      </c>
      <c r="P2620" s="6">
        <v>69664129.37</v>
      </c>
      <c r="Q2620" s="6">
        <v>318701129.75</v>
      </c>
      <c r="R2620" s="8">
        <f t="shared" si="560"/>
        <v>23817.7</v>
      </c>
      <c r="S2620" s="8">
        <f t="shared" si="561"/>
        <v>708845806.81</v>
      </c>
      <c r="T2620" s="8">
        <f t="shared" si="562"/>
        <v>708869624.51</v>
      </c>
      <c r="U2620" s="8">
        <f t="shared" si="563"/>
        <v>0</v>
      </c>
      <c r="V2620" s="8">
        <f t="shared" si="564"/>
        <v>23817.7</v>
      </c>
      <c r="W2620" s="8">
        <f t="shared" si="565"/>
        <v>0</v>
      </c>
      <c r="X2620" s="8">
        <f t="shared" si="566"/>
        <v>708869624.51</v>
      </c>
      <c r="Y2620" s="13">
        <f t="shared" si="567"/>
        <v>3.35995494467178e-5</v>
      </c>
      <c r="Z2620" s="13">
        <f t="shared" si="568"/>
        <v>0.999966400450553</v>
      </c>
      <c r="AA2620" s="13">
        <f t="shared" si="569"/>
        <v>1.00003360067841</v>
      </c>
      <c r="AB2620" s="13">
        <f t="shared" si="570"/>
        <v>0</v>
      </c>
      <c r="AC2620" s="13">
        <f t="shared" si="571"/>
        <v>1</v>
      </c>
      <c r="AD2620" s="13">
        <f t="shared" si="572"/>
        <v>0</v>
      </c>
      <c r="AE2620" s="13">
        <f t="shared" si="573"/>
        <v>1</v>
      </c>
    </row>
    <row r="2621" spans="1:31">
      <c r="A2621" s="5" t="s">
        <v>5269</v>
      </c>
      <c r="B2621" s="5" t="s">
        <v>5270</v>
      </c>
      <c r="C2621" s="6">
        <v>0</v>
      </c>
      <c r="D2621" s="6">
        <v>0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0</v>
      </c>
      <c r="K2621" s="6">
        <v>26961914.66</v>
      </c>
      <c r="L2621" s="6">
        <v>418329000</v>
      </c>
      <c r="M2621" s="6">
        <v>454186925.08</v>
      </c>
      <c r="N2621" s="6">
        <v>27061305</v>
      </c>
      <c r="O2621" s="6">
        <v>-1462696.29</v>
      </c>
      <c r="P2621" s="6">
        <v>132870555.22</v>
      </c>
      <c r="Q2621" s="6">
        <v>760478479.94</v>
      </c>
      <c r="R2621" s="8">
        <f t="shared" si="560"/>
        <v>26961914.66</v>
      </c>
      <c r="S2621" s="8">
        <f t="shared" si="561"/>
        <v>1737340958.95</v>
      </c>
      <c r="T2621" s="8">
        <f t="shared" si="562"/>
        <v>1764302873.61</v>
      </c>
      <c r="U2621" s="8">
        <f t="shared" si="563"/>
        <v>0</v>
      </c>
      <c r="V2621" s="8">
        <f t="shared" si="564"/>
        <v>26961914.66</v>
      </c>
      <c r="W2621" s="8">
        <f t="shared" si="565"/>
        <v>0</v>
      </c>
      <c r="X2621" s="8">
        <f t="shared" si="566"/>
        <v>1764302873.61</v>
      </c>
      <c r="Y2621" s="13">
        <f t="shared" si="567"/>
        <v>0.015281908261495</v>
      </c>
      <c r="Z2621" s="13">
        <f t="shared" si="568"/>
        <v>0.984718091738505</v>
      </c>
      <c r="AA2621" s="13">
        <f t="shared" si="569"/>
        <v>1.01551906925414</v>
      </c>
      <c r="AB2621" s="13">
        <f t="shared" si="570"/>
        <v>0</v>
      </c>
      <c r="AC2621" s="13">
        <f t="shared" si="571"/>
        <v>1</v>
      </c>
      <c r="AD2621" s="13">
        <f t="shared" si="572"/>
        <v>0</v>
      </c>
      <c r="AE2621" s="13">
        <f t="shared" si="573"/>
        <v>1</v>
      </c>
    </row>
    <row r="2622" spans="1:31">
      <c r="A2622" s="5" t="s">
        <v>5271</v>
      </c>
      <c r="B2622" s="5" t="s">
        <v>5272</v>
      </c>
      <c r="C2622" s="6">
        <v>0</v>
      </c>
      <c r="D2622" s="6">
        <v>0</v>
      </c>
      <c r="E2622" s="6">
        <v>0</v>
      </c>
      <c r="F2622" s="6">
        <v>0</v>
      </c>
      <c r="G2622" s="6">
        <v>25151290.43</v>
      </c>
      <c r="H2622" s="6">
        <v>0</v>
      </c>
      <c r="I2622" s="6">
        <v>0</v>
      </c>
      <c r="J2622" s="6">
        <v>0</v>
      </c>
      <c r="K2622" s="6">
        <v>733955.08</v>
      </c>
      <c r="L2622" s="6">
        <v>410025000</v>
      </c>
      <c r="M2622" s="6">
        <v>778339182.82</v>
      </c>
      <c r="N2622" s="6">
        <v>10846290</v>
      </c>
      <c r="O2622" s="6">
        <v>-823433.91</v>
      </c>
      <c r="P2622" s="6">
        <v>159618504.67</v>
      </c>
      <c r="Q2622" s="6">
        <v>534339462.02</v>
      </c>
      <c r="R2622" s="8">
        <f t="shared" si="560"/>
        <v>25885245.51</v>
      </c>
      <c r="S2622" s="8">
        <f t="shared" si="561"/>
        <v>1870652425.6</v>
      </c>
      <c r="T2622" s="8">
        <f t="shared" si="562"/>
        <v>1896537671.11</v>
      </c>
      <c r="U2622" s="8">
        <f t="shared" si="563"/>
        <v>25151290.43</v>
      </c>
      <c r="V2622" s="8">
        <f t="shared" si="564"/>
        <v>733955.08</v>
      </c>
      <c r="W2622" s="8">
        <f t="shared" si="565"/>
        <v>25151290.43</v>
      </c>
      <c r="X2622" s="8">
        <f t="shared" si="566"/>
        <v>1871386380.68</v>
      </c>
      <c r="Y2622" s="13">
        <f t="shared" si="567"/>
        <v>0.0136486851299136</v>
      </c>
      <c r="Z2622" s="13">
        <f t="shared" si="568"/>
        <v>0.986351314870086</v>
      </c>
      <c r="AA2622" s="13">
        <f t="shared" si="569"/>
        <v>1.01383754948582</v>
      </c>
      <c r="AB2622" s="13">
        <f t="shared" si="570"/>
        <v>0.97164581345321</v>
      </c>
      <c r="AC2622" s="13">
        <f t="shared" si="571"/>
        <v>0.0283541865467901</v>
      </c>
      <c r="AD2622" s="13">
        <f t="shared" si="572"/>
        <v>0.0132616877656216</v>
      </c>
      <c r="AE2622" s="13">
        <f t="shared" si="573"/>
        <v>0.986738312234378</v>
      </c>
    </row>
    <row r="2623" spans="1:31">
      <c r="A2623" s="5" t="s">
        <v>5273</v>
      </c>
      <c r="B2623" s="5" t="s">
        <v>5274</v>
      </c>
      <c r="C2623" s="6">
        <v>0</v>
      </c>
      <c r="D2623" s="6">
        <v>0</v>
      </c>
      <c r="E2623" s="6">
        <v>0</v>
      </c>
      <c r="F2623" s="6">
        <v>0</v>
      </c>
      <c r="G2623" s="6">
        <v>0</v>
      </c>
      <c r="H2623" s="6">
        <v>0</v>
      </c>
      <c r="I2623" s="6">
        <v>0</v>
      </c>
      <c r="J2623" s="6">
        <v>0</v>
      </c>
      <c r="K2623" s="6">
        <v>312460.19</v>
      </c>
      <c r="L2623" s="6">
        <v>2033988517</v>
      </c>
      <c r="M2623" s="6">
        <v>1066443728.54</v>
      </c>
      <c r="N2623" s="6">
        <v>450498470.66</v>
      </c>
      <c r="O2623" s="6">
        <v>7482516.13</v>
      </c>
      <c r="P2623" s="6">
        <v>728151082.84</v>
      </c>
      <c r="Q2623" s="6">
        <v>2593653875.4</v>
      </c>
      <c r="R2623" s="8">
        <f t="shared" si="560"/>
        <v>312460.19</v>
      </c>
      <c r="S2623" s="8">
        <f t="shared" si="561"/>
        <v>5979221249.25</v>
      </c>
      <c r="T2623" s="8">
        <f t="shared" si="562"/>
        <v>5979533709.44</v>
      </c>
      <c r="U2623" s="8">
        <f t="shared" si="563"/>
        <v>0</v>
      </c>
      <c r="V2623" s="8">
        <f t="shared" si="564"/>
        <v>312460.19</v>
      </c>
      <c r="W2623" s="8">
        <f t="shared" si="565"/>
        <v>0</v>
      </c>
      <c r="X2623" s="8">
        <f t="shared" si="566"/>
        <v>5979533709.44</v>
      </c>
      <c r="Y2623" s="13">
        <f t="shared" si="567"/>
        <v>5.22549424726402e-5</v>
      </c>
      <c r="Z2623" s="13">
        <f t="shared" si="568"/>
        <v>0.999947745057527</v>
      </c>
      <c r="AA2623" s="13">
        <f t="shared" si="569"/>
        <v>1.00005225767319</v>
      </c>
      <c r="AB2623" s="13">
        <f t="shared" si="570"/>
        <v>0</v>
      </c>
      <c r="AC2623" s="13">
        <f t="shared" si="571"/>
        <v>1</v>
      </c>
      <c r="AD2623" s="13">
        <f t="shared" si="572"/>
        <v>0</v>
      </c>
      <c r="AE2623" s="13">
        <f t="shared" si="573"/>
        <v>1</v>
      </c>
    </row>
    <row r="2624" spans="1:31">
      <c r="A2624" s="5" t="s">
        <v>5275</v>
      </c>
      <c r="B2624" s="5" t="s">
        <v>5276</v>
      </c>
      <c r="C2624" s="6">
        <v>0</v>
      </c>
      <c r="D2624" s="6">
        <v>0</v>
      </c>
      <c r="E2624" s="6">
        <v>0</v>
      </c>
      <c r="F2624" s="6">
        <v>0</v>
      </c>
      <c r="G2624" s="6">
        <v>0</v>
      </c>
      <c r="H2624" s="6">
        <v>0</v>
      </c>
      <c r="I2624" s="6">
        <v>11129469000</v>
      </c>
      <c r="J2624" s="6">
        <v>0</v>
      </c>
      <c r="K2624" s="6">
        <v>0</v>
      </c>
      <c r="L2624" s="6">
        <v>1861674000</v>
      </c>
      <c r="M2624" s="6">
        <v>1085276000</v>
      </c>
      <c r="N2624" s="6">
        <v>0</v>
      </c>
      <c r="O2624" s="6">
        <v>1849000</v>
      </c>
      <c r="P2624" s="6">
        <v>5614999000</v>
      </c>
      <c r="Q2624" s="6">
        <v>2017412000</v>
      </c>
      <c r="R2624" s="8">
        <f t="shared" si="560"/>
        <v>11129469000</v>
      </c>
      <c r="S2624" s="8">
        <f t="shared" si="561"/>
        <v>10581210000</v>
      </c>
      <c r="T2624" s="8">
        <f t="shared" si="562"/>
        <v>21710679000</v>
      </c>
      <c r="U2624" s="8">
        <f t="shared" si="563"/>
        <v>0</v>
      </c>
      <c r="V2624" s="8">
        <f t="shared" si="564"/>
        <v>11129469000</v>
      </c>
      <c r="W2624" s="8">
        <f t="shared" si="565"/>
        <v>0</v>
      </c>
      <c r="X2624" s="8">
        <f t="shared" si="566"/>
        <v>21710679000</v>
      </c>
      <c r="Y2624" s="13">
        <f t="shared" si="567"/>
        <v>0.512626482110486</v>
      </c>
      <c r="Z2624" s="13">
        <f t="shared" si="568"/>
        <v>0.487373517889514</v>
      </c>
      <c r="AA2624" s="13">
        <f t="shared" si="569"/>
        <v>2.05181439551809</v>
      </c>
      <c r="AB2624" s="13">
        <f t="shared" si="570"/>
        <v>0</v>
      </c>
      <c r="AC2624" s="13">
        <f t="shared" si="571"/>
        <v>1</v>
      </c>
      <c r="AD2624" s="13">
        <f t="shared" si="572"/>
        <v>0</v>
      </c>
      <c r="AE2624" s="13">
        <f t="shared" si="573"/>
        <v>1</v>
      </c>
    </row>
    <row r="2625" spans="1:31">
      <c r="A2625" s="5" t="s">
        <v>5277</v>
      </c>
      <c r="B2625" s="5" t="s">
        <v>5278</v>
      </c>
      <c r="C2625" s="6">
        <v>0</v>
      </c>
      <c r="D2625" s="6">
        <v>0</v>
      </c>
      <c r="E2625" s="6">
        <v>0</v>
      </c>
      <c r="F2625" s="6">
        <v>0</v>
      </c>
      <c r="G2625" s="6">
        <v>0</v>
      </c>
      <c r="H2625" s="6">
        <v>0</v>
      </c>
      <c r="I2625" s="6">
        <v>0</v>
      </c>
      <c r="J2625" s="6">
        <v>0</v>
      </c>
      <c r="K2625" s="6">
        <v>0</v>
      </c>
      <c r="L2625" s="6">
        <v>766439000</v>
      </c>
      <c r="M2625" s="6">
        <v>1223261142.04</v>
      </c>
      <c r="N2625" s="6">
        <v>0</v>
      </c>
      <c r="O2625" s="6">
        <v>-401017.08</v>
      </c>
      <c r="P2625" s="6">
        <v>277340509.62</v>
      </c>
      <c r="Q2625" s="6">
        <v>1057294977.72</v>
      </c>
      <c r="R2625" s="8">
        <f t="shared" si="560"/>
        <v>0</v>
      </c>
      <c r="S2625" s="8">
        <f t="shared" si="561"/>
        <v>3323934612.3</v>
      </c>
      <c r="T2625" s="8">
        <f t="shared" si="562"/>
        <v>3323934612.3</v>
      </c>
      <c r="U2625" s="8">
        <f t="shared" si="563"/>
        <v>0</v>
      </c>
      <c r="V2625" s="8">
        <f t="shared" si="564"/>
        <v>0</v>
      </c>
      <c r="W2625" s="8">
        <f t="shared" si="565"/>
        <v>0</v>
      </c>
      <c r="X2625" s="8">
        <f t="shared" si="566"/>
        <v>3323934612.3</v>
      </c>
      <c r="Y2625" s="13">
        <f t="shared" si="567"/>
        <v>0</v>
      </c>
      <c r="Z2625" s="13">
        <f t="shared" si="568"/>
        <v>1</v>
      </c>
      <c r="AA2625" s="13">
        <f t="shared" si="569"/>
        <v>1</v>
      </c>
      <c r="AB2625" s="13" t="e">
        <f t="shared" si="570"/>
        <v>#DIV/0!</v>
      </c>
      <c r="AC2625" s="13" t="e">
        <f t="shared" si="571"/>
        <v>#DIV/0!</v>
      </c>
      <c r="AD2625" s="13">
        <f t="shared" si="572"/>
        <v>0</v>
      </c>
      <c r="AE2625" s="13">
        <f t="shared" si="573"/>
        <v>1</v>
      </c>
    </row>
    <row r="2626" spans="1:31">
      <c r="A2626" s="5" t="s">
        <v>5279</v>
      </c>
      <c r="B2626" s="5" t="s">
        <v>5280</v>
      </c>
      <c r="C2626" s="6">
        <v>0</v>
      </c>
      <c r="D2626" s="6">
        <v>0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0</v>
      </c>
      <c r="K2626" s="6">
        <v>0</v>
      </c>
      <c r="L2626" s="6">
        <v>400881981</v>
      </c>
      <c r="M2626" s="6">
        <v>183685739.04</v>
      </c>
      <c r="N2626" s="6">
        <v>0</v>
      </c>
      <c r="O2626" s="6">
        <v>255582174.8</v>
      </c>
      <c r="P2626" s="6">
        <v>108112629</v>
      </c>
      <c r="Q2626" s="6">
        <v>559369331.85</v>
      </c>
      <c r="R2626" s="8">
        <f t="shared" si="560"/>
        <v>0</v>
      </c>
      <c r="S2626" s="8">
        <f t="shared" si="561"/>
        <v>1507631855.69</v>
      </c>
      <c r="T2626" s="8">
        <f t="shared" si="562"/>
        <v>1507631855.69</v>
      </c>
      <c r="U2626" s="8">
        <f t="shared" si="563"/>
        <v>0</v>
      </c>
      <c r="V2626" s="8">
        <f t="shared" si="564"/>
        <v>0</v>
      </c>
      <c r="W2626" s="8">
        <f t="shared" si="565"/>
        <v>0</v>
      </c>
      <c r="X2626" s="8">
        <f t="shared" si="566"/>
        <v>1507631855.69</v>
      </c>
      <c r="Y2626" s="13">
        <f t="shared" si="567"/>
        <v>0</v>
      </c>
      <c r="Z2626" s="13">
        <f t="shared" si="568"/>
        <v>1</v>
      </c>
      <c r="AA2626" s="13">
        <f t="shared" si="569"/>
        <v>1</v>
      </c>
      <c r="AB2626" s="13" t="e">
        <f t="shared" si="570"/>
        <v>#DIV/0!</v>
      </c>
      <c r="AC2626" s="13" t="e">
        <f t="shared" si="571"/>
        <v>#DIV/0!</v>
      </c>
      <c r="AD2626" s="13">
        <f t="shared" si="572"/>
        <v>0</v>
      </c>
      <c r="AE2626" s="13">
        <f t="shared" si="573"/>
        <v>1</v>
      </c>
    </row>
    <row r="2627" spans="1:31">
      <c r="A2627" s="5" t="s">
        <v>5281</v>
      </c>
      <c r="B2627" s="5" t="s">
        <v>5282</v>
      </c>
      <c r="C2627" s="6">
        <v>0</v>
      </c>
      <c r="D2627" s="6">
        <v>0</v>
      </c>
      <c r="E2627" s="6">
        <v>192441642.61</v>
      </c>
      <c r="F2627" s="6">
        <v>0</v>
      </c>
      <c r="G2627" s="6">
        <v>34587036.96</v>
      </c>
      <c r="H2627" s="6">
        <v>18019000</v>
      </c>
      <c r="I2627" s="6">
        <v>0</v>
      </c>
      <c r="J2627" s="6">
        <v>0</v>
      </c>
      <c r="K2627" s="6">
        <v>4757477.81</v>
      </c>
      <c r="L2627" s="6">
        <v>1096223401</v>
      </c>
      <c r="M2627" s="6">
        <v>1336869767.3</v>
      </c>
      <c r="N2627" s="6">
        <v>133032220.38</v>
      </c>
      <c r="O2627" s="6">
        <v>-58421241.32</v>
      </c>
      <c r="P2627" s="6">
        <v>442081211.12</v>
      </c>
      <c r="Q2627" s="6">
        <v>3217533438.17</v>
      </c>
      <c r="R2627" s="8">
        <f t="shared" ref="R2627:R2690" si="574">C2627+D2627+E2627+F2627+G2627+H2627+I2627+J2627+K2627</f>
        <v>249805157.38</v>
      </c>
      <c r="S2627" s="8">
        <f t="shared" ref="S2627:S2690" si="575">L2627+M2627-N2627+O2627+P2627+Q2627</f>
        <v>5901254355.89</v>
      </c>
      <c r="T2627" s="8">
        <f t="shared" ref="T2627:T2690" si="576">R2627+S2627</f>
        <v>6151059513.27</v>
      </c>
      <c r="U2627" s="8">
        <f t="shared" ref="U2627:U2690" si="577">C2627+D2627+E2627+F2627+G2627</f>
        <v>227028679.57</v>
      </c>
      <c r="V2627" s="8">
        <f t="shared" ref="V2627:V2690" si="578">H2627+I2627+J2627+K2627</f>
        <v>22776477.81</v>
      </c>
      <c r="W2627" s="8">
        <f t="shared" ref="W2627:W2690" si="579">U2627</f>
        <v>227028679.57</v>
      </c>
      <c r="X2627" s="8">
        <f t="shared" ref="X2627:X2690" si="580">V2627+S2627</f>
        <v>5924030833.7</v>
      </c>
      <c r="Y2627" s="13">
        <f t="shared" ref="Y2627:Y2690" si="581">R2627/T2627</f>
        <v>0.0406117282463423</v>
      </c>
      <c r="Z2627" s="13">
        <f t="shared" ref="Z2627:Z2690" si="582">S2627/T2627</f>
        <v>0.959388271753658</v>
      </c>
      <c r="AA2627" s="13">
        <f t="shared" ref="AA2627:AA2690" si="583">T2627/S2627</f>
        <v>1.04233085752873</v>
      </c>
      <c r="AB2627" s="13">
        <f t="shared" ref="AB2627:AB2690" si="584">U2627/R2627</f>
        <v>0.908823028119661</v>
      </c>
      <c r="AC2627" s="13">
        <f t="shared" ref="AC2627:AC2690" si="585">V2627/R2627</f>
        <v>0.0911769718803393</v>
      </c>
      <c r="AD2627" s="13">
        <f t="shared" ref="AD2627:AD2690" si="586">W2627/T2627</f>
        <v>0.0369088738420136</v>
      </c>
      <c r="AE2627" s="13">
        <f t="shared" ref="AE2627:AE2690" si="587">X2627/T2627</f>
        <v>0.963091126157986</v>
      </c>
    </row>
    <row r="2628" spans="1:31">
      <c r="A2628" s="5" t="s">
        <v>5283</v>
      </c>
      <c r="B2628" s="5" t="s">
        <v>5284</v>
      </c>
      <c r="C2628" s="6">
        <v>0</v>
      </c>
      <c r="D2628" s="6">
        <v>0</v>
      </c>
      <c r="E2628" s="6">
        <v>0</v>
      </c>
      <c r="F2628" s="6">
        <v>0</v>
      </c>
      <c r="G2628" s="6">
        <v>135299057.62</v>
      </c>
      <c r="H2628" s="6">
        <v>0</v>
      </c>
      <c r="I2628" s="6">
        <v>0</v>
      </c>
      <c r="J2628" s="6">
        <v>0</v>
      </c>
      <c r="K2628" s="6">
        <v>28417743.42</v>
      </c>
      <c r="L2628" s="6">
        <v>1867000000</v>
      </c>
      <c r="M2628" s="6">
        <v>4391534368.53</v>
      </c>
      <c r="N2628" s="6">
        <v>0</v>
      </c>
      <c r="O2628" s="6">
        <v>-5200196.07</v>
      </c>
      <c r="P2628" s="6">
        <v>630989411.74</v>
      </c>
      <c r="Q2628" s="6">
        <v>4238735347.64</v>
      </c>
      <c r="R2628" s="8">
        <f t="shared" si="574"/>
        <v>163716801.04</v>
      </c>
      <c r="S2628" s="8">
        <f t="shared" si="575"/>
        <v>11123058931.84</v>
      </c>
      <c r="T2628" s="8">
        <f t="shared" si="576"/>
        <v>11286775732.88</v>
      </c>
      <c r="U2628" s="8">
        <f t="shared" si="577"/>
        <v>135299057.62</v>
      </c>
      <c r="V2628" s="8">
        <f t="shared" si="578"/>
        <v>28417743.42</v>
      </c>
      <c r="W2628" s="8">
        <f t="shared" si="579"/>
        <v>135299057.62</v>
      </c>
      <c r="X2628" s="8">
        <f t="shared" si="580"/>
        <v>11151476675.26</v>
      </c>
      <c r="Y2628" s="13">
        <f t="shared" si="581"/>
        <v>0.0145051877448995</v>
      </c>
      <c r="Z2628" s="13">
        <f t="shared" si="582"/>
        <v>0.9854948122551</v>
      </c>
      <c r="AA2628" s="13">
        <f t="shared" si="583"/>
        <v>1.01471868503469</v>
      </c>
      <c r="AB2628" s="13">
        <f t="shared" si="584"/>
        <v>0.8264213370926</v>
      </c>
      <c r="AC2628" s="13">
        <f t="shared" si="585"/>
        <v>0.1735786629074</v>
      </c>
      <c r="AD2628" s="13">
        <f t="shared" si="586"/>
        <v>0.011987396650919</v>
      </c>
      <c r="AE2628" s="13">
        <f t="shared" si="587"/>
        <v>0.988012603349081</v>
      </c>
    </row>
    <row r="2629" spans="1:31">
      <c r="A2629" s="5" t="s">
        <v>5285</v>
      </c>
      <c r="B2629" s="5" t="s">
        <v>5286</v>
      </c>
      <c r="C2629" s="6">
        <v>0</v>
      </c>
      <c r="D2629" s="6">
        <v>0</v>
      </c>
      <c r="E2629" s="6">
        <v>908660323.73</v>
      </c>
      <c r="F2629" s="6">
        <v>0</v>
      </c>
      <c r="G2629" s="6">
        <v>3347865.34</v>
      </c>
      <c r="H2629" s="6">
        <v>47561815</v>
      </c>
      <c r="I2629" s="6">
        <v>0</v>
      </c>
      <c r="J2629" s="6">
        <v>0</v>
      </c>
      <c r="K2629" s="6">
        <v>4349030.7</v>
      </c>
      <c r="L2629" s="6">
        <v>1080818841</v>
      </c>
      <c r="M2629" s="6">
        <v>55892513.72</v>
      </c>
      <c r="N2629" s="6">
        <v>24957725.35</v>
      </c>
      <c r="O2629" s="6">
        <v>0</v>
      </c>
      <c r="P2629" s="6">
        <v>431419406.93</v>
      </c>
      <c r="Q2629" s="6">
        <v>3819707835.99</v>
      </c>
      <c r="R2629" s="8">
        <f t="shared" si="574"/>
        <v>963919034.77</v>
      </c>
      <c r="S2629" s="8">
        <f t="shared" si="575"/>
        <v>5362880872.29</v>
      </c>
      <c r="T2629" s="8">
        <f t="shared" si="576"/>
        <v>6326799907.06</v>
      </c>
      <c r="U2629" s="8">
        <f t="shared" si="577"/>
        <v>912008189.07</v>
      </c>
      <c r="V2629" s="8">
        <f t="shared" si="578"/>
        <v>51910845.7</v>
      </c>
      <c r="W2629" s="8">
        <f t="shared" si="579"/>
        <v>912008189.07</v>
      </c>
      <c r="X2629" s="8">
        <f t="shared" si="580"/>
        <v>5414791717.99</v>
      </c>
      <c r="Y2629" s="13">
        <f t="shared" si="581"/>
        <v>0.152354910686266</v>
      </c>
      <c r="Z2629" s="13">
        <f t="shared" si="582"/>
        <v>0.847645089313734</v>
      </c>
      <c r="AA2629" s="13">
        <f t="shared" si="583"/>
        <v>1.17973903536634</v>
      </c>
      <c r="AB2629" s="13">
        <f t="shared" si="584"/>
        <v>0.946146051870024</v>
      </c>
      <c r="AC2629" s="13">
        <f t="shared" si="585"/>
        <v>0.0538539481299759</v>
      </c>
      <c r="AD2629" s="13">
        <f t="shared" si="586"/>
        <v>0.14414999722882</v>
      </c>
      <c r="AE2629" s="13">
        <f t="shared" si="587"/>
        <v>0.85585000277118</v>
      </c>
    </row>
    <row r="2630" spans="1:31">
      <c r="A2630" s="5" t="s">
        <v>5287</v>
      </c>
      <c r="B2630" s="5" t="s">
        <v>5288</v>
      </c>
      <c r="C2630" s="6">
        <v>0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0</v>
      </c>
      <c r="K2630" s="6">
        <v>695150.08</v>
      </c>
      <c r="L2630" s="6">
        <v>153287400</v>
      </c>
      <c r="M2630" s="6">
        <v>803929213.92</v>
      </c>
      <c r="N2630" s="6">
        <v>0</v>
      </c>
      <c r="O2630" s="6">
        <v>0</v>
      </c>
      <c r="P2630" s="6">
        <v>0</v>
      </c>
      <c r="Q2630" s="6">
        <v>-267049757.11</v>
      </c>
      <c r="R2630" s="8">
        <f t="shared" si="574"/>
        <v>695150.08</v>
      </c>
      <c r="S2630" s="8">
        <f t="shared" si="575"/>
        <v>690166856.81</v>
      </c>
      <c r="T2630" s="8">
        <f t="shared" si="576"/>
        <v>690862006.89</v>
      </c>
      <c r="U2630" s="8">
        <f t="shared" si="577"/>
        <v>0</v>
      </c>
      <c r="V2630" s="8">
        <f t="shared" si="578"/>
        <v>695150.08</v>
      </c>
      <c r="W2630" s="8">
        <f t="shared" si="579"/>
        <v>0</v>
      </c>
      <c r="X2630" s="8">
        <f t="shared" si="580"/>
        <v>690862006.89</v>
      </c>
      <c r="Y2630" s="13">
        <f t="shared" si="581"/>
        <v>0.00100620684459014</v>
      </c>
      <c r="Z2630" s="13">
        <f t="shared" si="582"/>
        <v>0.99899379315541</v>
      </c>
      <c r="AA2630" s="13">
        <f t="shared" si="583"/>
        <v>1.00100722031657</v>
      </c>
      <c r="AB2630" s="13">
        <f t="shared" si="584"/>
        <v>0</v>
      </c>
      <c r="AC2630" s="13">
        <f t="shared" si="585"/>
        <v>1</v>
      </c>
      <c r="AD2630" s="13">
        <f t="shared" si="586"/>
        <v>0</v>
      </c>
      <c r="AE2630" s="13">
        <f t="shared" si="587"/>
        <v>1</v>
      </c>
    </row>
    <row r="2631" spans="1:31">
      <c r="A2631" s="5" t="s">
        <v>5289</v>
      </c>
      <c r="B2631" s="5" t="s">
        <v>5290</v>
      </c>
      <c r="C2631" s="6">
        <v>0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0</v>
      </c>
      <c r="K2631" s="6">
        <v>41919194.97</v>
      </c>
      <c r="L2631" s="6">
        <v>336687900</v>
      </c>
      <c r="M2631" s="6">
        <v>415305301.27</v>
      </c>
      <c r="N2631" s="6">
        <v>0</v>
      </c>
      <c r="O2631" s="6">
        <v>-1638974.58</v>
      </c>
      <c r="P2631" s="6">
        <v>65672342.69</v>
      </c>
      <c r="Q2631" s="6">
        <v>512844488.67</v>
      </c>
      <c r="R2631" s="8">
        <f t="shared" si="574"/>
        <v>41919194.97</v>
      </c>
      <c r="S2631" s="8">
        <f t="shared" si="575"/>
        <v>1328871058.05</v>
      </c>
      <c r="T2631" s="8">
        <f t="shared" si="576"/>
        <v>1370790253.02</v>
      </c>
      <c r="U2631" s="8">
        <f t="shared" si="577"/>
        <v>0</v>
      </c>
      <c r="V2631" s="8">
        <f t="shared" si="578"/>
        <v>41919194.97</v>
      </c>
      <c r="W2631" s="8">
        <f t="shared" si="579"/>
        <v>0</v>
      </c>
      <c r="X2631" s="8">
        <f t="shared" si="580"/>
        <v>1370790253.02</v>
      </c>
      <c r="Y2631" s="13">
        <f t="shared" si="581"/>
        <v>0.0305803129819806</v>
      </c>
      <c r="Z2631" s="13">
        <f t="shared" si="582"/>
        <v>0.969419687018019</v>
      </c>
      <c r="AA2631" s="13">
        <f t="shared" si="583"/>
        <v>1.03154496797568</v>
      </c>
      <c r="AB2631" s="13">
        <f t="shared" si="584"/>
        <v>0</v>
      </c>
      <c r="AC2631" s="13">
        <f t="shared" si="585"/>
        <v>1</v>
      </c>
      <c r="AD2631" s="13">
        <f t="shared" si="586"/>
        <v>0</v>
      </c>
      <c r="AE2631" s="13">
        <f t="shared" si="587"/>
        <v>1</v>
      </c>
    </row>
    <row r="2632" spans="1:31">
      <c r="A2632" s="5" t="s">
        <v>5291</v>
      </c>
      <c r="B2632" s="5" t="s">
        <v>5292</v>
      </c>
      <c r="C2632" s="6">
        <v>0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6">
        <v>0</v>
      </c>
      <c r="K2632" s="6">
        <v>737502.08</v>
      </c>
      <c r="L2632" s="6">
        <v>229632000</v>
      </c>
      <c r="M2632" s="6">
        <v>115062600.98</v>
      </c>
      <c r="N2632" s="6">
        <v>0</v>
      </c>
      <c r="O2632" s="6">
        <v>0</v>
      </c>
      <c r="P2632" s="6">
        <v>101833843.39</v>
      </c>
      <c r="Q2632" s="6">
        <v>850683682.4</v>
      </c>
      <c r="R2632" s="8">
        <f t="shared" si="574"/>
        <v>737502.08</v>
      </c>
      <c r="S2632" s="8">
        <f t="shared" si="575"/>
        <v>1297212126.77</v>
      </c>
      <c r="T2632" s="8">
        <f t="shared" si="576"/>
        <v>1297949628.85</v>
      </c>
      <c r="U2632" s="8">
        <f t="shared" si="577"/>
        <v>0</v>
      </c>
      <c r="V2632" s="8">
        <f t="shared" si="578"/>
        <v>737502.08</v>
      </c>
      <c r="W2632" s="8">
        <f t="shared" si="579"/>
        <v>0</v>
      </c>
      <c r="X2632" s="8">
        <f t="shared" si="580"/>
        <v>1297949628.85</v>
      </c>
      <c r="Y2632" s="13">
        <f t="shared" si="581"/>
        <v>0.000568205470849771</v>
      </c>
      <c r="Z2632" s="13">
        <f t="shared" si="582"/>
        <v>0.99943179452915</v>
      </c>
      <c r="AA2632" s="13">
        <f t="shared" si="583"/>
        <v>1.00056852851186</v>
      </c>
      <c r="AB2632" s="13">
        <f t="shared" si="584"/>
        <v>0</v>
      </c>
      <c r="AC2632" s="13">
        <f t="shared" si="585"/>
        <v>1</v>
      </c>
      <c r="AD2632" s="13">
        <f t="shared" si="586"/>
        <v>0</v>
      </c>
      <c r="AE2632" s="13">
        <f t="shared" si="587"/>
        <v>1</v>
      </c>
    </row>
    <row r="2633" spans="1:31">
      <c r="A2633" s="5" t="s">
        <v>5293</v>
      </c>
      <c r="B2633" s="5" t="s">
        <v>5294</v>
      </c>
      <c r="C2633" s="6">
        <v>0</v>
      </c>
      <c r="D2633" s="6">
        <v>0</v>
      </c>
      <c r="E2633" s="6">
        <v>0</v>
      </c>
      <c r="F2633" s="6">
        <v>0</v>
      </c>
      <c r="G2633" s="6">
        <v>13067809.95</v>
      </c>
      <c r="H2633" s="6">
        <v>0</v>
      </c>
      <c r="I2633" s="6">
        <v>0</v>
      </c>
      <c r="J2633" s="6">
        <v>0</v>
      </c>
      <c r="K2633" s="6">
        <v>540515.6</v>
      </c>
      <c r="L2633" s="6">
        <v>297810000</v>
      </c>
      <c r="M2633" s="6">
        <v>180987949.91</v>
      </c>
      <c r="N2633" s="6">
        <v>0</v>
      </c>
      <c r="O2633" s="6">
        <v>0</v>
      </c>
      <c r="P2633" s="6">
        <v>489996140.68</v>
      </c>
      <c r="Q2633" s="6">
        <v>2892211614.89</v>
      </c>
      <c r="R2633" s="8">
        <f t="shared" si="574"/>
        <v>13608325.55</v>
      </c>
      <c r="S2633" s="8">
        <f t="shared" si="575"/>
        <v>3861005705.48</v>
      </c>
      <c r="T2633" s="8">
        <f t="shared" si="576"/>
        <v>3874614031.03</v>
      </c>
      <c r="U2633" s="8">
        <f t="shared" si="577"/>
        <v>13067809.95</v>
      </c>
      <c r="V2633" s="8">
        <f t="shared" si="578"/>
        <v>540515.6</v>
      </c>
      <c r="W2633" s="8">
        <f t="shared" si="579"/>
        <v>13067809.95</v>
      </c>
      <c r="X2633" s="8">
        <f t="shared" si="580"/>
        <v>3861546221.08</v>
      </c>
      <c r="Y2633" s="13">
        <f t="shared" si="581"/>
        <v>0.00351217577828841</v>
      </c>
      <c r="Z2633" s="13">
        <f t="shared" si="582"/>
        <v>0.996487824221712</v>
      </c>
      <c r="AA2633" s="13">
        <f t="shared" si="583"/>
        <v>1.0035245546337</v>
      </c>
      <c r="AB2633" s="13">
        <f t="shared" si="584"/>
        <v>0.960280521066752</v>
      </c>
      <c r="AC2633" s="13">
        <f t="shared" si="585"/>
        <v>0.0397194789332476</v>
      </c>
      <c r="AD2633" s="13">
        <f t="shared" si="586"/>
        <v>0.00337267398645282</v>
      </c>
      <c r="AE2633" s="13">
        <f t="shared" si="587"/>
        <v>0.996627326013547</v>
      </c>
    </row>
    <row r="2634" spans="1:31">
      <c r="A2634" s="5" t="s">
        <v>5295</v>
      </c>
      <c r="B2634" s="5" t="s">
        <v>5296</v>
      </c>
      <c r="C2634" s="6">
        <v>0</v>
      </c>
      <c r="D2634" s="6">
        <v>237000000</v>
      </c>
      <c r="E2634" s="6">
        <v>0</v>
      </c>
      <c r="F2634" s="6">
        <v>0</v>
      </c>
      <c r="G2634" s="6">
        <v>0</v>
      </c>
      <c r="H2634" s="6">
        <v>0</v>
      </c>
      <c r="I2634" s="6">
        <v>400425000000</v>
      </c>
      <c r="J2634" s="6">
        <v>0</v>
      </c>
      <c r="K2634" s="6">
        <v>0</v>
      </c>
      <c r="L2634" s="6">
        <v>21143000000</v>
      </c>
      <c r="M2634" s="6">
        <v>43882000000</v>
      </c>
      <c r="N2634" s="6">
        <v>0</v>
      </c>
      <c r="O2634" s="6">
        <v>1770000000</v>
      </c>
      <c r="P2634" s="6">
        <v>19888000000</v>
      </c>
      <c r="Q2634" s="6">
        <v>93614000000</v>
      </c>
      <c r="R2634" s="8">
        <f t="shared" si="574"/>
        <v>400662000000</v>
      </c>
      <c r="S2634" s="8">
        <f t="shared" si="575"/>
        <v>180297000000</v>
      </c>
      <c r="T2634" s="8">
        <f t="shared" si="576"/>
        <v>580959000000</v>
      </c>
      <c r="U2634" s="8">
        <f t="shared" si="577"/>
        <v>237000000</v>
      </c>
      <c r="V2634" s="8">
        <f t="shared" si="578"/>
        <v>400425000000</v>
      </c>
      <c r="W2634" s="8">
        <f t="shared" si="579"/>
        <v>237000000</v>
      </c>
      <c r="X2634" s="8">
        <f t="shared" si="580"/>
        <v>580722000000</v>
      </c>
      <c r="Y2634" s="13">
        <f t="shared" si="581"/>
        <v>0.689656240801847</v>
      </c>
      <c r="Z2634" s="13">
        <f t="shared" si="582"/>
        <v>0.310343759198153</v>
      </c>
      <c r="AA2634" s="13">
        <f t="shared" si="583"/>
        <v>3.2222333150302</v>
      </c>
      <c r="AB2634" s="13">
        <f t="shared" si="584"/>
        <v>0.000591521032690897</v>
      </c>
      <c r="AC2634" s="13">
        <f t="shared" si="585"/>
        <v>0.999408478967309</v>
      </c>
      <c r="AD2634" s="13">
        <f t="shared" si="586"/>
        <v>0.00040794617176083</v>
      </c>
      <c r="AE2634" s="13">
        <f t="shared" si="587"/>
        <v>0.999592053828239</v>
      </c>
    </row>
    <row r="2635" spans="1:31">
      <c r="A2635" s="5" t="s">
        <v>5297</v>
      </c>
      <c r="B2635" s="5" t="s">
        <v>5298</v>
      </c>
      <c r="C2635" s="6">
        <v>0</v>
      </c>
      <c r="D2635" s="6">
        <v>0</v>
      </c>
      <c r="E2635" s="6">
        <v>0</v>
      </c>
      <c r="F2635" s="6">
        <v>0</v>
      </c>
      <c r="G2635" s="6">
        <v>21058284.33</v>
      </c>
      <c r="H2635" s="6">
        <v>0</v>
      </c>
      <c r="I2635" s="6">
        <v>0</v>
      </c>
      <c r="J2635" s="6">
        <v>0</v>
      </c>
      <c r="K2635" s="6">
        <v>276990.24</v>
      </c>
      <c r="L2635" s="6">
        <v>204800000</v>
      </c>
      <c r="M2635" s="6">
        <v>484790534</v>
      </c>
      <c r="N2635" s="6">
        <v>50993657.89</v>
      </c>
      <c r="O2635" s="6">
        <v>72308.92</v>
      </c>
      <c r="P2635" s="6">
        <v>60300549.23</v>
      </c>
      <c r="Q2635" s="6">
        <v>362083800.52</v>
      </c>
      <c r="R2635" s="8">
        <f t="shared" si="574"/>
        <v>21335274.57</v>
      </c>
      <c r="S2635" s="8">
        <f t="shared" si="575"/>
        <v>1061053534.78</v>
      </c>
      <c r="T2635" s="8">
        <f t="shared" si="576"/>
        <v>1082388809.35</v>
      </c>
      <c r="U2635" s="8">
        <f t="shared" si="577"/>
        <v>21058284.33</v>
      </c>
      <c r="V2635" s="8">
        <f t="shared" si="578"/>
        <v>276990.24</v>
      </c>
      <c r="W2635" s="8">
        <f t="shared" si="579"/>
        <v>21058284.33</v>
      </c>
      <c r="X2635" s="8">
        <f t="shared" si="580"/>
        <v>1061330525.02</v>
      </c>
      <c r="Y2635" s="13">
        <f t="shared" si="581"/>
        <v>0.019711285247685</v>
      </c>
      <c r="Z2635" s="13">
        <f t="shared" si="582"/>
        <v>0.980288714752315</v>
      </c>
      <c r="AA2635" s="13">
        <f t="shared" si="583"/>
        <v>1.0201076325281</v>
      </c>
      <c r="AB2635" s="13">
        <f t="shared" si="584"/>
        <v>0.98701726387016</v>
      </c>
      <c r="AC2635" s="13">
        <f t="shared" si="585"/>
        <v>0.0129827361298402</v>
      </c>
      <c r="AD2635" s="13">
        <f t="shared" si="586"/>
        <v>0.0194553788325343</v>
      </c>
      <c r="AE2635" s="13">
        <f t="shared" si="587"/>
        <v>0.980544621167466</v>
      </c>
    </row>
    <row r="2636" spans="1:31">
      <c r="A2636" s="5" t="s">
        <v>5299</v>
      </c>
      <c r="B2636" s="5" t="s">
        <v>5300</v>
      </c>
      <c r="C2636" s="6">
        <v>0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184327013.89</v>
      </c>
      <c r="J2636" s="6">
        <v>0</v>
      </c>
      <c r="K2636" s="6">
        <v>9163554.33</v>
      </c>
      <c r="L2636" s="6">
        <v>203507210</v>
      </c>
      <c r="M2636" s="6">
        <v>289454827.01</v>
      </c>
      <c r="N2636" s="6">
        <v>0</v>
      </c>
      <c r="O2636" s="6">
        <v>0</v>
      </c>
      <c r="P2636" s="6">
        <v>59520947.22</v>
      </c>
      <c r="Q2636" s="6">
        <v>596359546.27</v>
      </c>
      <c r="R2636" s="8">
        <f t="shared" si="574"/>
        <v>193490568.22</v>
      </c>
      <c r="S2636" s="8">
        <f t="shared" si="575"/>
        <v>1148842530.5</v>
      </c>
      <c r="T2636" s="8">
        <f t="shared" si="576"/>
        <v>1342333098.72</v>
      </c>
      <c r="U2636" s="8">
        <f t="shared" si="577"/>
        <v>0</v>
      </c>
      <c r="V2636" s="8">
        <f t="shared" si="578"/>
        <v>193490568.22</v>
      </c>
      <c r="W2636" s="8">
        <f t="shared" si="579"/>
        <v>0</v>
      </c>
      <c r="X2636" s="8">
        <f t="shared" si="580"/>
        <v>1342333098.72</v>
      </c>
      <c r="Y2636" s="13">
        <f t="shared" si="581"/>
        <v>0.144144972961261</v>
      </c>
      <c r="Z2636" s="13">
        <f t="shared" si="582"/>
        <v>0.855855027038739</v>
      </c>
      <c r="AA2636" s="13">
        <f t="shared" si="583"/>
        <v>1.16842218414023</v>
      </c>
      <c r="AB2636" s="13">
        <f t="shared" si="584"/>
        <v>0</v>
      </c>
      <c r="AC2636" s="13">
        <f t="shared" si="585"/>
        <v>1</v>
      </c>
      <c r="AD2636" s="13">
        <f t="shared" si="586"/>
        <v>0</v>
      </c>
      <c r="AE2636" s="13">
        <f t="shared" si="587"/>
        <v>1</v>
      </c>
    </row>
    <row r="2637" spans="1:31">
      <c r="A2637" s="5" t="s">
        <v>5301</v>
      </c>
      <c r="B2637" s="5" t="s">
        <v>5302</v>
      </c>
      <c r="C2637" s="6">
        <v>0</v>
      </c>
      <c r="D2637" s="6">
        <v>1984611000</v>
      </c>
      <c r="E2637" s="6">
        <v>0</v>
      </c>
      <c r="F2637" s="6">
        <v>0</v>
      </c>
      <c r="G2637" s="6">
        <v>0</v>
      </c>
      <c r="H2637" s="6">
        <v>0</v>
      </c>
      <c r="I2637" s="6">
        <v>217084701000</v>
      </c>
      <c r="J2637" s="6">
        <v>0</v>
      </c>
      <c r="K2637" s="6">
        <v>0</v>
      </c>
      <c r="L2637" s="6">
        <v>5930200000</v>
      </c>
      <c r="M2637" s="6">
        <v>15206373000</v>
      </c>
      <c r="N2637" s="6">
        <v>0</v>
      </c>
      <c r="O2637" s="6">
        <v>1646667000</v>
      </c>
      <c r="P2637" s="6">
        <v>5317036000</v>
      </c>
      <c r="Q2637" s="6">
        <v>26890787000</v>
      </c>
      <c r="R2637" s="8">
        <f t="shared" si="574"/>
        <v>219069312000</v>
      </c>
      <c r="S2637" s="8">
        <f t="shared" si="575"/>
        <v>54991063000</v>
      </c>
      <c r="T2637" s="8">
        <f t="shared" si="576"/>
        <v>274060375000</v>
      </c>
      <c r="U2637" s="8">
        <f t="shared" si="577"/>
        <v>1984611000</v>
      </c>
      <c r="V2637" s="8">
        <f t="shared" si="578"/>
        <v>217084701000</v>
      </c>
      <c r="W2637" s="8">
        <f t="shared" si="579"/>
        <v>1984611000</v>
      </c>
      <c r="X2637" s="8">
        <f t="shared" si="580"/>
        <v>272075764000</v>
      </c>
      <c r="Y2637" s="13">
        <f t="shared" si="581"/>
        <v>0.799346903031859</v>
      </c>
      <c r="Z2637" s="13">
        <f t="shared" si="582"/>
        <v>0.200653096968141</v>
      </c>
      <c r="AA2637" s="13">
        <f t="shared" si="583"/>
        <v>4.98372571921368</v>
      </c>
      <c r="AB2637" s="13">
        <f t="shared" si="584"/>
        <v>0.00905928348375878</v>
      </c>
      <c r="AC2637" s="13">
        <f t="shared" si="585"/>
        <v>0.990940716516241</v>
      </c>
      <c r="AD2637" s="13">
        <f t="shared" si="586"/>
        <v>0.00724151019643026</v>
      </c>
      <c r="AE2637" s="13">
        <f t="shared" si="587"/>
        <v>0.99275848980357</v>
      </c>
    </row>
    <row r="2638" spans="1:31">
      <c r="A2638" s="5" t="s">
        <v>5303</v>
      </c>
      <c r="B2638" s="5" t="s">
        <v>5304</v>
      </c>
      <c r="C2638" s="6">
        <v>0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0</v>
      </c>
      <c r="K2638" s="6">
        <v>3183254.39</v>
      </c>
      <c r="L2638" s="6">
        <v>959282000</v>
      </c>
      <c r="M2638" s="6">
        <v>1673369296.85</v>
      </c>
      <c r="N2638" s="6">
        <v>21343100</v>
      </c>
      <c r="O2638" s="6">
        <v>36707416.55</v>
      </c>
      <c r="P2638" s="6">
        <v>203281333.31</v>
      </c>
      <c r="Q2638" s="6">
        <v>1241294218.5</v>
      </c>
      <c r="R2638" s="8">
        <f t="shared" si="574"/>
        <v>3183254.39</v>
      </c>
      <c r="S2638" s="8">
        <f t="shared" si="575"/>
        <v>4092591165.21</v>
      </c>
      <c r="T2638" s="8">
        <f t="shared" si="576"/>
        <v>4095774419.6</v>
      </c>
      <c r="U2638" s="8">
        <f t="shared" si="577"/>
        <v>0</v>
      </c>
      <c r="V2638" s="8">
        <f t="shared" si="578"/>
        <v>3183254.39</v>
      </c>
      <c r="W2638" s="8">
        <f t="shared" si="579"/>
        <v>0</v>
      </c>
      <c r="X2638" s="8">
        <f t="shared" si="580"/>
        <v>4095774419.6</v>
      </c>
      <c r="Y2638" s="13">
        <f t="shared" si="581"/>
        <v>0.000777204519557228</v>
      </c>
      <c r="Z2638" s="13">
        <f t="shared" si="582"/>
        <v>0.999222795480443</v>
      </c>
      <c r="AA2638" s="13">
        <f t="shared" si="583"/>
        <v>1.00077780903626</v>
      </c>
      <c r="AB2638" s="13">
        <f t="shared" si="584"/>
        <v>0</v>
      </c>
      <c r="AC2638" s="13">
        <f t="shared" si="585"/>
        <v>1</v>
      </c>
      <c r="AD2638" s="13">
        <f t="shared" si="586"/>
        <v>0</v>
      </c>
      <c r="AE2638" s="13">
        <f t="shared" si="587"/>
        <v>1</v>
      </c>
    </row>
    <row r="2639" spans="1:31">
      <c r="A2639" s="5" t="s">
        <v>5305</v>
      </c>
      <c r="B2639" s="5" t="s">
        <v>5306</v>
      </c>
      <c r="C2639" s="6">
        <v>0</v>
      </c>
      <c r="D2639" s="6">
        <v>0</v>
      </c>
      <c r="E2639" s="6">
        <v>0</v>
      </c>
      <c r="F2639" s="6">
        <v>0</v>
      </c>
      <c r="G2639" s="6">
        <v>2747358.07</v>
      </c>
      <c r="H2639" s="6">
        <v>0</v>
      </c>
      <c r="I2639" s="6">
        <v>0</v>
      </c>
      <c r="J2639" s="6">
        <v>0</v>
      </c>
      <c r="K2639" s="6">
        <v>2399330104.55</v>
      </c>
      <c r="L2639" s="6">
        <v>1796000000</v>
      </c>
      <c r="M2639" s="6">
        <v>4423020035.45</v>
      </c>
      <c r="N2639" s="6">
        <v>0</v>
      </c>
      <c r="O2639" s="6">
        <v>1575883.03</v>
      </c>
      <c r="P2639" s="6">
        <v>1154396442.82</v>
      </c>
      <c r="Q2639" s="6">
        <v>6367906941.6</v>
      </c>
      <c r="R2639" s="8">
        <f t="shared" si="574"/>
        <v>2402077462.62</v>
      </c>
      <c r="S2639" s="8">
        <f t="shared" si="575"/>
        <v>13742899302.9</v>
      </c>
      <c r="T2639" s="8">
        <f t="shared" si="576"/>
        <v>16144976765.52</v>
      </c>
      <c r="U2639" s="8">
        <f t="shared" si="577"/>
        <v>2747358.07</v>
      </c>
      <c r="V2639" s="8">
        <f t="shared" si="578"/>
        <v>2399330104.55</v>
      </c>
      <c r="W2639" s="8">
        <f t="shared" si="579"/>
        <v>2747358.07</v>
      </c>
      <c r="X2639" s="8">
        <f t="shared" si="580"/>
        <v>16142229407.45</v>
      </c>
      <c r="Y2639" s="13">
        <f t="shared" si="581"/>
        <v>0.148781723102259</v>
      </c>
      <c r="Z2639" s="13">
        <f t="shared" si="582"/>
        <v>0.851218276897741</v>
      </c>
      <c r="AA2639" s="13">
        <f t="shared" si="583"/>
        <v>1.17478680514767</v>
      </c>
      <c r="AB2639" s="13">
        <f t="shared" si="584"/>
        <v>0.00114374249488332</v>
      </c>
      <c r="AC2639" s="13">
        <f t="shared" si="585"/>
        <v>0.998856257505117</v>
      </c>
      <c r="AD2639" s="13">
        <f t="shared" si="586"/>
        <v>0.000170167979174017</v>
      </c>
      <c r="AE2639" s="13">
        <f t="shared" si="587"/>
        <v>0.999829832020826</v>
      </c>
    </row>
    <row r="2640" spans="1:31">
      <c r="A2640" s="5" t="s">
        <v>5307</v>
      </c>
      <c r="B2640" s="5" t="s">
        <v>5308</v>
      </c>
      <c r="C2640" s="6">
        <v>0</v>
      </c>
      <c r="D2640" s="6">
        <v>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0</v>
      </c>
      <c r="K2640" s="6">
        <v>78079473.37</v>
      </c>
      <c r="L2640" s="6">
        <v>547678400</v>
      </c>
      <c r="M2640" s="6">
        <v>1989326445.12</v>
      </c>
      <c r="N2640" s="6">
        <v>0</v>
      </c>
      <c r="O2640" s="6">
        <v>0</v>
      </c>
      <c r="P2640" s="6">
        <v>145682596.08</v>
      </c>
      <c r="Q2640" s="6">
        <v>413707509.03</v>
      </c>
      <c r="R2640" s="8">
        <f t="shared" si="574"/>
        <v>78079473.37</v>
      </c>
      <c r="S2640" s="8">
        <f t="shared" si="575"/>
        <v>3096394950.23</v>
      </c>
      <c r="T2640" s="8">
        <f t="shared" si="576"/>
        <v>3174474423.6</v>
      </c>
      <c r="U2640" s="8">
        <f t="shared" si="577"/>
        <v>0</v>
      </c>
      <c r="V2640" s="8">
        <f t="shared" si="578"/>
        <v>78079473.37</v>
      </c>
      <c r="W2640" s="8">
        <f t="shared" si="579"/>
        <v>0</v>
      </c>
      <c r="X2640" s="8">
        <f t="shared" si="580"/>
        <v>3174474423.6</v>
      </c>
      <c r="Y2640" s="13">
        <f t="shared" si="581"/>
        <v>0.0245960316421306</v>
      </c>
      <c r="Z2640" s="13">
        <f t="shared" si="582"/>
        <v>0.975403968357869</v>
      </c>
      <c r="AA2640" s="13">
        <f t="shared" si="583"/>
        <v>1.02521625135844</v>
      </c>
      <c r="AB2640" s="13">
        <f t="shared" si="584"/>
        <v>0</v>
      </c>
      <c r="AC2640" s="13">
        <f t="shared" si="585"/>
        <v>1</v>
      </c>
      <c r="AD2640" s="13">
        <f t="shared" si="586"/>
        <v>0</v>
      </c>
      <c r="AE2640" s="13">
        <f t="shared" si="587"/>
        <v>1</v>
      </c>
    </row>
    <row r="2641" spans="1:31">
      <c r="A2641" s="5" t="s">
        <v>5309</v>
      </c>
      <c r="B2641" s="5" t="s">
        <v>5310</v>
      </c>
      <c r="C2641" s="6">
        <v>0</v>
      </c>
      <c r="D2641" s="6">
        <v>0</v>
      </c>
      <c r="E2641" s="6">
        <v>2658143.74</v>
      </c>
      <c r="F2641" s="6">
        <v>0</v>
      </c>
      <c r="G2641" s="6">
        <v>0</v>
      </c>
      <c r="H2641" s="6">
        <v>0</v>
      </c>
      <c r="I2641" s="6">
        <v>0</v>
      </c>
      <c r="J2641" s="6">
        <v>0</v>
      </c>
      <c r="K2641" s="6">
        <v>0</v>
      </c>
      <c r="L2641" s="6">
        <v>6816316370</v>
      </c>
      <c r="M2641" s="6">
        <v>2797725236.82</v>
      </c>
      <c r="N2641" s="6">
        <v>0</v>
      </c>
      <c r="O2641" s="6">
        <v>-11333504.9</v>
      </c>
      <c r="P2641" s="6">
        <v>347628606.05</v>
      </c>
      <c r="Q2641" s="6">
        <v>-732986091.76</v>
      </c>
      <c r="R2641" s="8">
        <f t="shared" si="574"/>
        <v>2658143.74</v>
      </c>
      <c r="S2641" s="8">
        <f t="shared" si="575"/>
        <v>9217350616.21</v>
      </c>
      <c r="T2641" s="8">
        <f t="shared" si="576"/>
        <v>9220008759.95</v>
      </c>
      <c r="U2641" s="8">
        <f t="shared" si="577"/>
        <v>2658143.74</v>
      </c>
      <c r="V2641" s="8">
        <f t="shared" si="578"/>
        <v>0</v>
      </c>
      <c r="W2641" s="8">
        <f t="shared" si="579"/>
        <v>2658143.74</v>
      </c>
      <c r="X2641" s="8">
        <f t="shared" si="580"/>
        <v>9217350616.21</v>
      </c>
      <c r="Y2641" s="13">
        <f t="shared" si="581"/>
        <v>0.000288301650161818</v>
      </c>
      <c r="Z2641" s="13">
        <f t="shared" si="582"/>
        <v>0.999711698349838</v>
      </c>
      <c r="AA2641" s="13">
        <f t="shared" si="583"/>
        <v>1.00028838479197</v>
      </c>
      <c r="AB2641" s="13">
        <f t="shared" si="584"/>
        <v>1</v>
      </c>
      <c r="AC2641" s="13">
        <f t="shared" si="585"/>
        <v>0</v>
      </c>
      <c r="AD2641" s="13">
        <f t="shared" si="586"/>
        <v>0.000288301650161818</v>
      </c>
      <c r="AE2641" s="13">
        <f t="shared" si="587"/>
        <v>0.999711698349838</v>
      </c>
    </row>
    <row r="2642" spans="1:31">
      <c r="A2642" s="5" t="s">
        <v>5311</v>
      </c>
      <c r="B2642" s="5" t="s">
        <v>5312</v>
      </c>
      <c r="C2642" s="6">
        <v>0</v>
      </c>
      <c r="D2642" s="6">
        <v>125039000</v>
      </c>
      <c r="E2642" s="6">
        <v>0</v>
      </c>
      <c r="F2642" s="6">
        <v>0</v>
      </c>
      <c r="G2642" s="6">
        <v>0</v>
      </c>
      <c r="H2642" s="6">
        <v>0</v>
      </c>
      <c r="I2642" s="6">
        <v>17254382000</v>
      </c>
      <c r="J2642" s="6">
        <v>0</v>
      </c>
      <c r="K2642" s="6">
        <v>0</v>
      </c>
      <c r="L2642" s="6">
        <v>2740856000</v>
      </c>
      <c r="M2642" s="6">
        <v>3244590000</v>
      </c>
      <c r="N2642" s="6">
        <v>0</v>
      </c>
      <c r="O2642" s="6">
        <v>529843000</v>
      </c>
      <c r="P2642" s="6">
        <v>4619273000</v>
      </c>
      <c r="Q2642" s="6">
        <v>3940542000</v>
      </c>
      <c r="R2642" s="8">
        <f t="shared" si="574"/>
        <v>17379421000</v>
      </c>
      <c r="S2642" s="8">
        <f t="shared" si="575"/>
        <v>15075104000</v>
      </c>
      <c r="T2642" s="8">
        <f t="shared" si="576"/>
        <v>32454525000</v>
      </c>
      <c r="U2642" s="8">
        <f t="shared" si="577"/>
        <v>125039000</v>
      </c>
      <c r="V2642" s="8">
        <f t="shared" si="578"/>
        <v>17254382000</v>
      </c>
      <c r="W2642" s="8">
        <f t="shared" si="579"/>
        <v>125039000</v>
      </c>
      <c r="X2642" s="8">
        <f t="shared" si="580"/>
        <v>32329486000</v>
      </c>
      <c r="Y2642" s="13">
        <f t="shared" si="581"/>
        <v>0.535500704447223</v>
      </c>
      <c r="Z2642" s="13">
        <f t="shared" si="582"/>
        <v>0.464499295552777</v>
      </c>
      <c r="AA2642" s="13">
        <f t="shared" si="583"/>
        <v>2.15285579456036</v>
      </c>
      <c r="AB2642" s="13">
        <f t="shared" si="584"/>
        <v>0.00719465855623153</v>
      </c>
      <c r="AC2642" s="13">
        <f t="shared" si="585"/>
        <v>0.992805341443768</v>
      </c>
      <c r="AD2642" s="13">
        <f t="shared" si="586"/>
        <v>0.00385274472511922</v>
      </c>
      <c r="AE2642" s="13">
        <f t="shared" si="587"/>
        <v>0.996147255274881</v>
      </c>
    </row>
    <row r="2643" spans="1:31">
      <c r="A2643" s="5" t="s">
        <v>5313</v>
      </c>
      <c r="B2643" s="5" t="s">
        <v>5314</v>
      </c>
      <c r="C2643" s="6">
        <v>0</v>
      </c>
      <c r="D2643" s="6">
        <v>0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0</v>
      </c>
      <c r="K2643" s="6">
        <v>1195238.1</v>
      </c>
      <c r="L2643" s="6">
        <v>1315878571</v>
      </c>
      <c r="M2643" s="6">
        <v>1230203070.3</v>
      </c>
      <c r="N2643" s="6">
        <v>0</v>
      </c>
      <c r="O2643" s="6">
        <v>7660805.64</v>
      </c>
      <c r="P2643" s="6">
        <v>222604532.14</v>
      </c>
      <c r="Q2643" s="6">
        <v>1859554754.12</v>
      </c>
      <c r="R2643" s="8">
        <f t="shared" si="574"/>
        <v>1195238.1</v>
      </c>
      <c r="S2643" s="8">
        <f t="shared" si="575"/>
        <v>4635901733.2</v>
      </c>
      <c r="T2643" s="8">
        <f t="shared" si="576"/>
        <v>4637096971.3</v>
      </c>
      <c r="U2643" s="8">
        <f t="shared" si="577"/>
        <v>0</v>
      </c>
      <c r="V2643" s="8">
        <f t="shared" si="578"/>
        <v>1195238.1</v>
      </c>
      <c r="W2643" s="8">
        <f t="shared" si="579"/>
        <v>0</v>
      </c>
      <c r="X2643" s="8">
        <f t="shared" si="580"/>
        <v>4637096971.3</v>
      </c>
      <c r="Y2643" s="13">
        <f t="shared" si="581"/>
        <v>0.000257755683652421</v>
      </c>
      <c r="Z2643" s="13">
        <f t="shared" si="582"/>
        <v>0.999742244316348</v>
      </c>
      <c r="AA2643" s="13">
        <f t="shared" si="583"/>
        <v>1.00025782213877</v>
      </c>
      <c r="AB2643" s="13">
        <f t="shared" si="584"/>
        <v>0</v>
      </c>
      <c r="AC2643" s="13">
        <f t="shared" si="585"/>
        <v>1</v>
      </c>
      <c r="AD2643" s="13">
        <f t="shared" si="586"/>
        <v>0</v>
      </c>
      <c r="AE2643" s="13">
        <f t="shared" si="587"/>
        <v>1</v>
      </c>
    </row>
    <row r="2644" spans="1:31">
      <c r="A2644" s="5" t="s">
        <v>5315</v>
      </c>
      <c r="B2644" s="5" t="s">
        <v>5316</v>
      </c>
      <c r="C2644" s="6">
        <v>0</v>
      </c>
      <c r="D2644" s="6">
        <v>0</v>
      </c>
      <c r="E2644" s="6">
        <v>0</v>
      </c>
      <c r="F2644" s="6">
        <v>0</v>
      </c>
      <c r="G2644" s="6">
        <v>62727500</v>
      </c>
      <c r="H2644" s="6">
        <v>0</v>
      </c>
      <c r="I2644" s="6">
        <v>0</v>
      </c>
      <c r="J2644" s="6">
        <v>0</v>
      </c>
      <c r="K2644" s="6">
        <v>4654040</v>
      </c>
      <c r="L2644" s="6">
        <v>7083537000</v>
      </c>
      <c r="M2644" s="6">
        <v>11562657448</v>
      </c>
      <c r="N2644" s="6">
        <v>0</v>
      </c>
      <c r="O2644" s="6">
        <v>181940940</v>
      </c>
      <c r="P2644" s="6">
        <v>3084484724</v>
      </c>
      <c r="Q2644" s="6">
        <v>6024098262</v>
      </c>
      <c r="R2644" s="8">
        <f t="shared" si="574"/>
        <v>67381540</v>
      </c>
      <c r="S2644" s="8">
        <f t="shared" si="575"/>
        <v>27936718374</v>
      </c>
      <c r="T2644" s="8">
        <f t="shared" si="576"/>
        <v>28004099914</v>
      </c>
      <c r="U2644" s="8">
        <f t="shared" si="577"/>
        <v>62727500</v>
      </c>
      <c r="V2644" s="8">
        <f t="shared" si="578"/>
        <v>4654040</v>
      </c>
      <c r="W2644" s="8">
        <f t="shared" si="579"/>
        <v>62727500</v>
      </c>
      <c r="X2644" s="8">
        <f t="shared" si="580"/>
        <v>27941372414</v>
      </c>
      <c r="Y2644" s="13">
        <f t="shared" si="581"/>
        <v>0.00240613125245686</v>
      </c>
      <c r="Z2644" s="13">
        <f t="shared" si="582"/>
        <v>0.997593868747543</v>
      </c>
      <c r="AA2644" s="13">
        <f t="shared" si="583"/>
        <v>1.00241193468388</v>
      </c>
      <c r="AB2644" s="13">
        <f t="shared" si="584"/>
        <v>0.930930044044704</v>
      </c>
      <c r="AC2644" s="13">
        <f t="shared" si="585"/>
        <v>0.0690699559552958</v>
      </c>
      <c r="AD2644" s="13">
        <f t="shared" si="586"/>
        <v>0.00223993987282701</v>
      </c>
      <c r="AE2644" s="13">
        <f t="shared" si="587"/>
        <v>0.997760060127173</v>
      </c>
    </row>
    <row r="2645" spans="1:31">
      <c r="A2645" s="5" t="s">
        <v>5317</v>
      </c>
      <c r="B2645" s="5" t="s">
        <v>5318</v>
      </c>
      <c r="C2645" s="6">
        <v>0</v>
      </c>
      <c r="D2645" s="6">
        <v>0</v>
      </c>
      <c r="E2645" s="6">
        <v>0</v>
      </c>
      <c r="F2645" s="6">
        <v>0</v>
      </c>
      <c r="G2645" s="6">
        <v>22509286.31</v>
      </c>
      <c r="H2645" s="6">
        <v>0</v>
      </c>
      <c r="I2645" s="6">
        <v>0</v>
      </c>
      <c r="J2645" s="6">
        <v>0</v>
      </c>
      <c r="K2645" s="6">
        <v>395695.65</v>
      </c>
      <c r="L2645" s="6">
        <v>2028224000</v>
      </c>
      <c r="M2645" s="6">
        <v>1308147701.99</v>
      </c>
      <c r="N2645" s="6">
        <v>166958880</v>
      </c>
      <c r="O2645" s="6">
        <v>16370660.12</v>
      </c>
      <c r="P2645" s="6">
        <v>35061708.21</v>
      </c>
      <c r="Q2645" s="6">
        <v>-1668946484.83</v>
      </c>
      <c r="R2645" s="8">
        <f t="shared" si="574"/>
        <v>22904981.96</v>
      </c>
      <c r="S2645" s="8">
        <f t="shared" si="575"/>
        <v>1551898705.49</v>
      </c>
      <c r="T2645" s="8">
        <f t="shared" si="576"/>
        <v>1574803687.45</v>
      </c>
      <c r="U2645" s="8">
        <f t="shared" si="577"/>
        <v>22509286.31</v>
      </c>
      <c r="V2645" s="8">
        <f t="shared" si="578"/>
        <v>395695.65</v>
      </c>
      <c r="W2645" s="8">
        <f t="shared" si="579"/>
        <v>22509286.31</v>
      </c>
      <c r="X2645" s="8">
        <f t="shared" si="580"/>
        <v>1552294401.14</v>
      </c>
      <c r="Y2645" s="13">
        <f t="shared" si="581"/>
        <v>0.0145446585771518</v>
      </c>
      <c r="Z2645" s="13">
        <f t="shared" si="582"/>
        <v>0.985455341422848</v>
      </c>
      <c r="AA2645" s="13">
        <f t="shared" si="583"/>
        <v>1.01475932796321</v>
      </c>
      <c r="AB2645" s="13">
        <f t="shared" si="584"/>
        <v>0.982724472313883</v>
      </c>
      <c r="AC2645" s="13">
        <f t="shared" si="585"/>
        <v>0.0172755276861174</v>
      </c>
      <c r="AD2645" s="13">
        <f t="shared" si="586"/>
        <v>0.0142933919252171</v>
      </c>
      <c r="AE2645" s="13">
        <f t="shared" si="587"/>
        <v>0.985706608074783</v>
      </c>
    </row>
    <row r="2646" spans="1:31">
      <c r="A2646" s="5" t="s">
        <v>5319</v>
      </c>
      <c r="B2646" s="5" t="s">
        <v>5320</v>
      </c>
      <c r="C2646" s="6">
        <v>0</v>
      </c>
      <c r="D2646" s="6">
        <v>0</v>
      </c>
      <c r="E2646" s="6">
        <v>0</v>
      </c>
      <c r="F2646" s="6">
        <v>0</v>
      </c>
      <c r="G2646" s="6">
        <v>10697541262</v>
      </c>
      <c r="H2646" s="6">
        <v>16608150663</v>
      </c>
      <c r="I2646" s="6">
        <v>1174150904</v>
      </c>
      <c r="J2646" s="6">
        <v>0</v>
      </c>
      <c r="K2646" s="6">
        <v>14046259</v>
      </c>
      <c r="L2646" s="6">
        <v>3367020000</v>
      </c>
      <c r="M2646" s="6">
        <v>3766150560</v>
      </c>
      <c r="N2646" s="6">
        <v>0</v>
      </c>
      <c r="O2646" s="6">
        <v>398506</v>
      </c>
      <c r="P2646" s="6">
        <v>1048895107</v>
      </c>
      <c r="Q2646" s="6">
        <v>6390910394</v>
      </c>
      <c r="R2646" s="8">
        <f t="shared" si="574"/>
        <v>28493889088</v>
      </c>
      <c r="S2646" s="8">
        <f t="shared" si="575"/>
        <v>14573374567</v>
      </c>
      <c r="T2646" s="8">
        <f t="shared" si="576"/>
        <v>43067263655</v>
      </c>
      <c r="U2646" s="8">
        <f t="shared" si="577"/>
        <v>10697541262</v>
      </c>
      <c r="V2646" s="8">
        <f t="shared" si="578"/>
        <v>17796347826</v>
      </c>
      <c r="W2646" s="8">
        <f t="shared" si="579"/>
        <v>10697541262</v>
      </c>
      <c r="X2646" s="8">
        <f t="shared" si="580"/>
        <v>32369722393</v>
      </c>
      <c r="Y2646" s="13">
        <f t="shared" si="581"/>
        <v>0.661613640380237</v>
      </c>
      <c r="Z2646" s="13">
        <f t="shared" si="582"/>
        <v>0.338386359619763</v>
      </c>
      <c r="AA2646" s="13">
        <f t="shared" si="583"/>
        <v>2.95520186192988</v>
      </c>
      <c r="AB2646" s="13">
        <f t="shared" si="584"/>
        <v>0.375432824524652</v>
      </c>
      <c r="AC2646" s="13">
        <f t="shared" si="585"/>
        <v>0.624567175475348</v>
      </c>
      <c r="AD2646" s="13">
        <f t="shared" si="586"/>
        <v>0.24839147775199</v>
      </c>
      <c r="AE2646" s="13">
        <f t="shared" si="587"/>
        <v>0.75160852224801</v>
      </c>
    </row>
    <row r="2647" spans="1:31">
      <c r="A2647" s="5" t="s">
        <v>5321</v>
      </c>
      <c r="B2647" s="5" t="s">
        <v>5322</v>
      </c>
      <c r="C2647" s="6">
        <v>0</v>
      </c>
      <c r="D2647" s="6">
        <v>0</v>
      </c>
      <c r="E2647" s="6">
        <v>0</v>
      </c>
      <c r="F2647" s="6">
        <v>0</v>
      </c>
      <c r="G2647" s="6">
        <v>384000000</v>
      </c>
      <c r="H2647" s="6">
        <v>1366012005.73</v>
      </c>
      <c r="I2647" s="6">
        <v>0</v>
      </c>
      <c r="J2647" s="6">
        <v>0</v>
      </c>
      <c r="K2647" s="6">
        <v>474783.5</v>
      </c>
      <c r="L2647" s="6">
        <v>1350395121</v>
      </c>
      <c r="M2647" s="6">
        <v>626345590.79</v>
      </c>
      <c r="N2647" s="6">
        <v>0</v>
      </c>
      <c r="O2647" s="6">
        <v>0</v>
      </c>
      <c r="P2647" s="6">
        <v>243301620.52</v>
      </c>
      <c r="Q2647" s="6">
        <v>1800566163.09</v>
      </c>
      <c r="R2647" s="8">
        <f t="shared" si="574"/>
        <v>1750486789.23</v>
      </c>
      <c r="S2647" s="8">
        <f t="shared" si="575"/>
        <v>4020608495.4</v>
      </c>
      <c r="T2647" s="8">
        <f t="shared" si="576"/>
        <v>5771095284.63</v>
      </c>
      <c r="U2647" s="8">
        <f t="shared" si="577"/>
        <v>384000000</v>
      </c>
      <c r="V2647" s="8">
        <f t="shared" si="578"/>
        <v>1366486789.23</v>
      </c>
      <c r="W2647" s="8">
        <f t="shared" si="579"/>
        <v>384000000</v>
      </c>
      <c r="X2647" s="8">
        <f t="shared" si="580"/>
        <v>5387095284.63</v>
      </c>
      <c r="Y2647" s="13">
        <f t="shared" si="581"/>
        <v>0.303319682468599</v>
      </c>
      <c r="Z2647" s="13">
        <f t="shared" si="582"/>
        <v>0.696680317531401</v>
      </c>
      <c r="AA2647" s="13">
        <f t="shared" si="583"/>
        <v>1.43537857297788</v>
      </c>
      <c r="AB2647" s="13">
        <f t="shared" si="584"/>
        <v>0.21936755099358</v>
      </c>
      <c r="AC2647" s="13">
        <f t="shared" si="585"/>
        <v>0.78063244900642</v>
      </c>
      <c r="AD2647" s="13">
        <f t="shared" si="586"/>
        <v>0.0665384959112868</v>
      </c>
      <c r="AE2647" s="13">
        <f t="shared" si="587"/>
        <v>0.933461504088713</v>
      </c>
    </row>
    <row r="2648" spans="1:31">
      <c r="A2648" s="5" t="s">
        <v>5323</v>
      </c>
      <c r="B2648" s="5" t="s">
        <v>5324</v>
      </c>
      <c r="C2648" s="6">
        <v>0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0</v>
      </c>
      <c r="K2648" s="6">
        <v>24633217.29</v>
      </c>
      <c r="L2648" s="6">
        <v>285679419</v>
      </c>
      <c r="M2648" s="6">
        <v>4176957125.66</v>
      </c>
      <c r="N2648" s="6">
        <v>0</v>
      </c>
      <c r="O2648" s="6">
        <v>-12527149.51</v>
      </c>
      <c r="P2648" s="6">
        <v>179346065.82</v>
      </c>
      <c r="Q2648" s="6">
        <v>3031750773.73</v>
      </c>
      <c r="R2648" s="8">
        <f t="shared" si="574"/>
        <v>24633217.29</v>
      </c>
      <c r="S2648" s="8">
        <f t="shared" si="575"/>
        <v>7661206234.7</v>
      </c>
      <c r="T2648" s="8">
        <f t="shared" si="576"/>
        <v>7685839451.99</v>
      </c>
      <c r="U2648" s="8">
        <f t="shared" si="577"/>
        <v>0</v>
      </c>
      <c r="V2648" s="8">
        <f t="shared" si="578"/>
        <v>24633217.29</v>
      </c>
      <c r="W2648" s="8">
        <f t="shared" si="579"/>
        <v>0</v>
      </c>
      <c r="X2648" s="8">
        <f t="shared" si="580"/>
        <v>7685839451.99</v>
      </c>
      <c r="Y2648" s="13">
        <f t="shared" si="581"/>
        <v>0.0032050132511709</v>
      </c>
      <c r="Z2648" s="13">
        <f t="shared" si="582"/>
        <v>0.996794986748829</v>
      </c>
      <c r="AA2648" s="13">
        <f t="shared" si="583"/>
        <v>1.00321531838921</v>
      </c>
      <c r="AB2648" s="13">
        <f t="shared" si="584"/>
        <v>0</v>
      </c>
      <c r="AC2648" s="13">
        <f t="shared" si="585"/>
        <v>1</v>
      </c>
      <c r="AD2648" s="13">
        <f t="shared" si="586"/>
        <v>0</v>
      </c>
      <c r="AE2648" s="13">
        <f t="shared" si="587"/>
        <v>1</v>
      </c>
    </row>
    <row r="2649" spans="1:31">
      <c r="A2649" s="5" t="s">
        <v>5325</v>
      </c>
      <c r="B2649" s="5" t="s">
        <v>5326</v>
      </c>
      <c r="C2649" s="6">
        <v>0</v>
      </c>
      <c r="D2649" s="6">
        <v>841000</v>
      </c>
      <c r="E2649" s="6">
        <v>0</v>
      </c>
      <c r="F2649" s="6">
        <v>0</v>
      </c>
      <c r="G2649" s="6">
        <v>0</v>
      </c>
      <c r="H2649" s="6">
        <v>0</v>
      </c>
      <c r="I2649" s="6">
        <v>75195291000</v>
      </c>
      <c r="J2649" s="6">
        <v>0</v>
      </c>
      <c r="K2649" s="6">
        <v>0</v>
      </c>
      <c r="L2649" s="6">
        <v>3656198000</v>
      </c>
      <c r="M2649" s="6">
        <v>7999184000</v>
      </c>
      <c r="N2649" s="6">
        <v>0</v>
      </c>
      <c r="O2649" s="6">
        <v>-186374000</v>
      </c>
      <c r="P2649" s="6">
        <v>3568496000</v>
      </c>
      <c r="Q2649" s="6">
        <v>24022146000</v>
      </c>
      <c r="R2649" s="8">
        <f t="shared" si="574"/>
        <v>75196132000</v>
      </c>
      <c r="S2649" s="8">
        <f t="shared" si="575"/>
        <v>39059650000</v>
      </c>
      <c r="T2649" s="8">
        <f t="shared" si="576"/>
        <v>114255782000</v>
      </c>
      <c r="U2649" s="8">
        <f t="shared" si="577"/>
        <v>841000</v>
      </c>
      <c r="V2649" s="8">
        <f t="shared" si="578"/>
        <v>75195291000</v>
      </c>
      <c r="W2649" s="8">
        <f t="shared" si="579"/>
        <v>841000</v>
      </c>
      <c r="X2649" s="8">
        <f t="shared" si="580"/>
        <v>114254941000</v>
      </c>
      <c r="Y2649" s="13">
        <f t="shared" si="581"/>
        <v>0.658138526416107</v>
      </c>
      <c r="Z2649" s="13">
        <f t="shared" si="582"/>
        <v>0.341861473583893</v>
      </c>
      <c r="AA2649" s="13">
        <f t="shared" si="583"/>
        <v>2.92516143897859</v>
      </c>
      <c r="AB2649" s="13">
        <f t="shared" si="584"/>
        <v>1.11840859048441e-5</v>
      </c>
      <c r="AC2649" s="13">
        <f t="shared" si="585"/>
        <v>0.999988815914095</v>
      </c>
      <c r="AD2649" s="13">
        <f t="shared" si="586"/>
        <v>7.36067781672528e-6</v>
      </c>
      <c r="AE2649" s="13">
        <f t="shared" si="587"/>
        <v>0.999992639322183</v>
      </c>
    </row>
    <row r="2650" spans="1:31">
      <c r="A2650" s="5" t="s">
        <v>5327</v>
      </c>
      <c r="B2650" s="5" t="s">
        <v>5328</v>
      </c>
      <c r="C2650" s="6">
        <v>0</v>
      </c>
      <c r="D2650" s="6">
        <v>0</v>
      </c>
      <c r="E2650" s="6">
        <v>0</v>
      </c>
      <c r="F2650" s="6">
        <v>0</v>
      </c>
      <c r="G2650" s="6">
        <v>222951.96</v>
      </c>
      <c r="H2650" s="6">
        <v>0</v>
      </c>
      <c r="I2650" s="6">
        <v>0</v>
      </c>
      <c r="J2650" s="6">
        <v>0</v>
      </c>
      <c r="K2650" s="6">
        <v>326973.37</v>
      </c>
      <c r="L2650" s="6">
        <v>140882840</v>
      </c>
      <c r="M2650" s="6">
        <v>285738915.42</v>
      </c>
      <c r="N2650" s="6">
        <v>153774.4</v>
      </c>
      <c r="O2650" s="6">
        <v>-209471.72</v>
      </c>
      <c r="P2650" s="6">
        <v>49794934.34</v>
      </c>
      <c r="Q2650" s="6">
        <v>428697553.76</v>
      </c>
      <c r="R2650" s="8">
        <f t="shared" si="574"/>
        <v>549925.33</v>
      </c>
      <c r="S2650" s="8">
        <f t="shared" si="575"/>
        <v>904750997.4</v>
      </c>
      <c r="T2650" s="8">
        <f t="shared" si="576"/>
        <v>905300922.73</v>
      </c>
      <c r="U2650" s="8">
        <f t="shared" si="577"/>
        <v>222951.96</v>
      </c>
      <c r="V2650" s="8">
        <f t="shared" si="578"/>
        <v>326973.37</v>
      </c>
      <c r="W2650" s="8">
        <f t="shared" si="579"/>
        <v>222951.96</v>
      </c>
      <c r="X2650" s="8">
        <f t="shared" si="580"/>
        <v>905077970.77</v>
      </c>
      <c r="Y2650" s="13">
        <f t="shared" si="581"/>
        <v>0.000607450314246517</v>
      </c>
      <c r="Z2650" s="13">
        <f t="shared" si="582"/>
        <v>0.999392549685753</v>
      </c>
      <c r="AA2650" s="13">
        <f t="shared" si="583"/>
        <v>1.00060781953441</v>
      </c>
      <c r="AB2650" s="13">
        <f t="shared" si="584"/>
        <v>0.405422241597782</v>
      </c>
      <c r="AC2650" s="13">
        <f t="shared" si="585"/>
        <v>0.594577758402218</v>
      </c>
      <c r="AD2650" s="13">
        <f t="shared" si="586"/>
        <v>0.0002462738680611</v>
      </c>
      <c r="AE2650" s="13">
        <f t="shared" si="587"/>
        <v>0.999753726131939</v>
      </c>
    </row>
    <row r="2651" spans="1:31">
      <c r="A2651" s="5" t="s">
        <v>5329</v>
      </c>
      <c r="B2651" s="5" t="s">
        <v>5330</v>
      </c>
      <c r="C2651" s="6">
        <v>0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0</v>
      </c>
      <c r="K2651" s="6">
        <v>95478884.31</v>
      </c>
      <c r="L2651" s="6">
        <v>522000000</v>
      </c>
      <c r="M2651" s="6">
        <v>290414240.69</v>
      </c>
      <c r="N2651" s="6">
        <v>0</v>
      </c>
      <c r="O2651" s="6">
        <v>-657606.68</v>
      </c>
      <c r="P2651" s="6">
        <v>76790156.02</v>
      </c>
      <c r="Q2651" s="6">
        <v>645019478.16</v>
      </c>
      <c r="R2651" s="8">
        <f t="shared" si="574"/>
        <v>95478884.31</v>
      </c>
      <c r="S2651" s="8">
        <f t="shared" si="575"/>
        <v>1533566268.19</v>
      </c>
      <c r="T2651" s="8">
        <f t="shared" si="576"/>
        <v>1629045152.5</v>
      </c>
      <c r="U2651" s="8">
        <f t="shared" si="577"/>
        <v>0</v>
      </c>
      <c r="V2651" s="8">
        <f t="shared" si="578"/>
        <v>95478884.31</v>
      </c>
      <c r="W2651" s="8">
        <f t="shared" si="579"/>
        <v>0</v>
      </c>
      <c r="X2651" s="8">
        <f t="shared" si="580"/>
        <v>1629045152.5</v>
      </c>
      <c r="Y2651" s="13">
        <f t="shared" si="581"/>
        <v>0.0586103363454808</v>
      </c>
      <c r="Z2651" s="13">
        <f t="shared" si="582"/>
        <v>0.941389663654519</v>
      </c>
      <c r="AA2651" s="13">
        <f t="shared" si="583"/>
        <v>1.0622593795198</v>
      </c>
      <c r="AB2651" s="13">
        <f t="shared" si="584"/>
        <v>0</v>
      </c>
      <c r="AC2651" s="13">
        <f t="shared" si="585"/>
        <v>1</v>
      </c>
      <c r="AD2651" s="13">
        <f t="shared" si="586"/>
        <v>0</v>
      </c>
      <c r="AE2651" s="13">
        <f t="shared" si="587"/>
        <v>1</v>
      </c>
    </row>
    <row r="2652" spans="1:31">
      <c r="A2652" s="5" t="s">
        <v>5331</v>
      </c>
      <c r="B2652" s="5" t="s">
        <v>5332</v>
      </c>
      <c r="C2652" s="6">
        <v>0</v>
      </c>
      <c r="D2652" s="6">
        <v>0</v>
      </c>
      <c r="E2652" s="6">
        <v>0</v>
      </c>
      <c r="F2652" s="6">
        <v>0</v>
      </c>
      <c r="G2652" s="6">
        <v>0</v>
      </c>
      <c r="H2652" s="6">
        <v>2830000</v>
      </c>
      <c r="I2652" s="6">
        <v>0</v>
      </c>
      <c r="J2652" s="6">
        <v>0</v>
      </c>
      <c r="K2652" s="6">
        <v>0</v>
      </c>
      <c r="L2652" s="6">
        <v>989699487</v>
      </c>
      <c r="M2652" s="6">
        <v>1594839550.28</v>
      </c>
      <c r="N2652" s="6">
        <v>126393612.4</v>
      </c>
      <c r="O2652" s="6">
        <v>-2007284.83</v>
      </c>
      <c r="P2652" s="6">
        <v>337426471.25</v>
      </c>
      <c r="Q2652" s="6">
        <v>2485083092.07</v>
      </c>
      <c r="R2652" s="8">
        <f t="shared" si="574"/>
        <v>2830000</v>
      </c>
      <c r="S2652" s="8">
        <f t="shared" si="575"/>
        <v>5278647703.37</v>
      </c>
      <c r="T2652" s="8">
        <f t="shared" si="576"/>
        <v>5281477703.37</v>
      </c>
      <c r="U2652" s="8">
        <f t="shared" si="577"/>
        <v>0</v>
      </c>
      <c r="V2652" s="8">
        <f t="shared" si="578"/>
        <v>2830000</v>
      </c>
      <c r="W2652" s="8">
        <f t="shared" si="579"/>
        <v>0</v>
      </c>
      <c r="X2652" s="8">
        <f t="shared" si="580"/>
        <v>5281477703.37</v>
      </c>
      <c r="Y2652" s="13">
        <f t="shared" si="581"/>
        <v>0.000535834885413648</v>
      </c>
      <c r="Z2652" s="13">
        <f t="shared" si="582"/>
        <v>0.999464165114586</v>
      </c>
      <c r="AA2652" s="13">
        <f t="shared" si="583"/>
        <v>1.00053612215837</v>
      </c>
      <c r="AB2652" s="13">
        <f t="shared" si="584"/>
        <v>0</v>
      </c>
      <c r="AC2652" s="13">
        <f t="shared" si="585"/>
        <v>1</v>
      </c>
      <c r="AD2652" s="13">
        <f t="shared" si="586"/>
        <v>0</v>
      </c>
      <c r="AE2652" s="13">
        <f t="shared" si="587"/>
        <v>1</v>
      </c>
    </row>
    <row r="2653" spans="1:31">
      <c r="A2653" s="5" t="s">
        <v>5333</v>
      </c>
      <c r="B2653" s="5" t="s">
        <v>5334</v>
      </c>
      <c r="C2653" s="6">
        <v>0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0</v>
      </c>
      <c r="K2653" s="6">
        <v>120799.5</v>
      </c>
      <c r="L2653" s="6">
        <v>148160000</v>
      </c>
      <c r="M2653" s="6">
        <v>275931382.67</v>
      </c>
      <c r="N2653" s="6">
        <v>0</v>
      </c>
      <c r="O2653" s="6">
        <v>0</v>
      </c>
      <c r="P2653" s="6">
        <v>67276931.93</v>
      </c>
      <c r="Q2653" s="6">
        <v>282989472.75</v>
      </c>
      <c r="R2653" s="8">
        <f t="shared" si="574"/>
        <v>120799.5</v>
      </c>
      <c r="S2653" s="8">
        <f t="shared" si="575"/>
        <v>774357787.35</v>
      </c>
      <c r="T2653" s="8">
        <f t="shared" si="576"/>
        <v>774478586.85</v>
      </c>
      <c r="U2653" s="8">
        <f t="shared" si="577"/>
        <v>0</v>
      </c>
      <c r="V2653" s="8">
        <f t="shared" si="578"/>
        <v>120799.5</v>
      </c>
      <c r="W2653" s="8">
        <f t="shared" si="579"/>
        <v>0</v>
      </c>
      <c r="X2653" s="8">
        <f t="shared" si="580"/>
        <v>774478586.85</v>
      </c>
      <c r="Y2653" s="13">
        <f t="shared" si="581"/>
        <v>0.000155975261357867</v>
      </c>
      <c r="Z2653" s="13">
        <f t="shared" si="582"/>
        <v>0.999844024738642</v>
      </c>
      <c r="AA2653" s="13">
        <f t="shared" si="583"/>
        <v>1.00015599959344</v>
      </c>
      <c r="AB2653" s="13">
        <f t="shared" si="584"/>
        <v>0</v>
      </c>
      <c r="AC2653" s="13">
        <f t="shared" si="585"/>
        <v>1</v>
      </c>
      <c r="AD2653" s="13">
        <f t="shared" si="586"/>
        <v>0</v>
      </c>
      <c r="AE2653" s="13">
        <f t="shared" si="587"/>
        <v>1</v>
      </c>
    </row>
    <row r="2654" spans="1:31">
      <c r="A2654" s="5" t="s">
        <v>5335</v>
      </c>
      <c r="B2654" s="5" t="s">
        <v>5336</v>
      </c>
      <c r="C2654" s="6">
        <v>0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6">
        <v>0</v>
      </c>
      <c r="K2654" s="6">
        <v>1545553.37</v>
      </c>
      <c r="L2654" s="6">
        <v>206673000</v>
      </c>
      <c r="M2654" s="6">
        <v>442987676.05</v>
      </c>
      <c r="N2654" s="6">
        <v>14135305</v>
      </c>
      <c r="O2654" s="6">
        <v>0</v>
      </c>
      <c r="P2654" s="6">
        <v>60468780.92</v>
      </c>
      <c r="Q2654" s="6">
        <v>432365393.35</v>
      </c>
      <c r="R2654" s="8">
        <f t="shared" si="574"/>
        <v>1545553.37</v>
      </c>
      <c r="S2654" s="8">
        <f t="shared" si="575"/>
        <v>1128359545.32</v>
      </c>
      <c r="T2654" s="8">
        <f t="shared" si="576"/>
        <v>1129905098.69</v>
      </c>
      <c r="U2654" s="8">
        <f t="shared" si="577"/>
        <v>0</v>
      </c>
      <c r="V2654" s="8">
        <f t="shared" si="578"/>
        <v>1545553.37</v>
      </c>
      <c r="W2654" s="8">
        <f t="shared" si="579"/>
        <v>0</v>
      </c>
      <c r="X2654" s="8">
        <f t="shared" si="580"/>
        <v>1129905098.69</v>
      </c>
      <c r="Y2654" s="13">
        <f t="shared" si="581"/>
        <v>0.00136786122285128</v>
      </c>
      <c r="Z2654" s="13">
        <f t="shared" si="582"/>
        <v>0.998632138777149</v>
      </c>
      <c r="AA2654" s="13">
        <f t="shared" si="583"/>
        <v>1.00136973483001</v>
      </c>
      <c r="AB2654" s="13">
        <f t="shared" si="584"/>
        <v>0</v>
      </c>
      <c r="AC2654" s="13">
        <f t="shared" si="585"/>
        <v>1</v>
      </c>
      <c r="AD2654" s="13">
        <f t="shared" si="586"/>
        <v>0</v>
      </c>
      <c r="AE2654" s="13">
        <f t="shared" si="587"/>
        <v>1</v>
      </c>
    </row>
    <row r="2655" spans="1:31">
      <c r="A2655" s="5" t="s">
        <v>5337</v>
      </c>
      <c r="B2655" s="5" t="s">
        <v>5338</v>
      </c>
      <c r="C2655" s="6">
        <v>0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6">
        <v>0</v>
      </c>
      <c r="K2655" s="6">
        <v>7821692.1</v>
      </c>
      <c r="L2655" s="6">
        <v>3226604400</v>
      </c>
      <c r="M2655" s="6">
        <v>6753352186.15</v>
      </c>
      <c r="N2655" s="6">
        <v>0</v>
      </c>
      <c r="O2655" s="6">
        <v>-5008108.99</v>
      </c>
      <c r="P2655" s="6">
        <v>845208831.82</v>
      </c>
      <c r="Q2655" s="6">
        <v>1050614537.16</v>
      </c>
      <c r="R2655" s="8">
        <f t="shared" si="574"/>
        <v>7821692.1</v>
      </c>
      <c r="S2655" s="8">
        <f t="shared" si="575"/>
        <v>11870771846.14</v>
      </c>
      <c r="T2655" s="8">
        <f t="shared" si="576"/>
        <v>11878593538.24</v>
      </c>
      <c r="U2655" s="8">
        <f t="shared" si="577"/>
        <v>0</v>
      </c>
      <c r="V2655" s="8">
        <f t="shared" si="578"/>
        <v>7821692.1</v>
      </c>
      <c r="W2655" s="8">
        <f t="shared" si="579"/>
        <v>0</v>
      </c>
      <c r="X2655" s="8">
        <f t="shared" si="580"/>
        <v>11878593538.24</v>
      </c>
      <c r="Y2655" s="13">
        <f t="shared" si="581"/>
        <v>0.000658469546484617</v>
      </c>
      <c r="Z2655" s="13">
        <f t="shared" si="582"/>
        <v>0.999341530453515</v>
      </c>
      <c r="AA2655" s="13">
        <f t="shared" si="583"/>
        <v>1.00065890341432</v>
      </c>
      <c r="AB2655" s="13">
        <f t="shared" si="584"/>
        <v>0</v>
      </c>
      <c r="AC2655" s="13">
        <f t="shared" si="585"/>
        <v>1</v>
      </c>
      <c r="AD2655" s="13">
        <f t="shared" si="586"/>
        <v>0</v>
      </c>
      <c r="AE2655" s="13">
        <f t="shared" si="587"/>
        <v>1</v>
      </c>
    </row>
    <row r="2656" spans="1:31">
      <c r="A2656" s="5" t="s">
        <v>5339</v>
      </c>
      <c r="B2656" s="5" t="s">
        <v>5340</v>
      </c>
      <c r="C2656" s="6">
        <v>0</v>
      </c>
      <c r="D2656" s="6">
        <v>0</v>
      </c>
      <c r="E2656" s="6">
        <v>0</v>
      </c>
      <c r="F2656" s="6">
        <v>0</v>
      </c>
      <c r="G2656" s="6">
        <v>368102.34</v>
      </c>
      <c r="H2656" s="6">
        <v>1556292.39</v>
      </c>
      <c r="I2656" s="6">
        <v>0</v>
      </c>
      <c r="J2656" s="6">
        <v>0</v>
      </c>
      <c r="K2656" s="6">
        <v>14713349.01</v>
      </c>
      <c r="L2656" s="6">
        <v>790500000</v>
      </c>
      <c r="M2656" s="6">
        <v>783805592.79</v>
      </c>
      <c r="N2656" s="6">
        <v>0</v>
      </c>
      <c r="O2656" s="6">
        <v>16569470.15</v>
      </c>
      <c r="P2656" s="6">
        <v>266556352.49</v>
      </c>
      <c r="Q2656" s="6">
        <v>2477165335.55</v>
      </c>
      <c r="R2656" s="8">
        <f t="shared" si="574"/>
        <v>16637743.74</v>
      </c>
      <c r="S2656" s="8">
        <f t="shared" si="575"/>
        <v>4334596750.98</v>
      </c>
      <c r="T2656" s="8">
        <f t="shared" si="576"/>
        <v>4351234494.72</v>
      </c>
      <c r="U2656" s="8">
        <f t="shared" si="577"/>
        <v>368102.34</v>
      </c>
      <c r="V2656" s="8">
        <f t="shared" si="578"/>
        <v>16269641.4</v>
      </c>
      <c r="W2656" s="8">
        <f t="shared" si="579"/>
        <v>368102.34</v>
      </c>
      <c r="X2656" s="8">
        <f t="shared" si="580"/>
        <v>4350866392.38</v>
      </c>
      <c r="Y2656" s="13">
        <f t="shared" si="581"/>
        <v>0.00382368354548325</v>
      </c>
      <c r="Z2656" s="13">
        <f t="shared" si="582"/>
        <v>0.996176316454517</v>
      </c>
      <c r="AA2656" s="13">
        <f t="shared" si="583"/>
        <v>1.0038383602203</v>
      </c>
      <c r="AB2656" s="13">
        <f t="shared" si="584"/>
        <v>0.0221245347778148</v>
      </c>
      <c r="AC2656" s="13">
        <f t="shared" si="585"/>
        <v>0.977875465222185</v>
      </c>
      <c r="AD2656" s="13">
        <f t="shared" si="586"/>
        <v>8.45972195814023e-5</v>
      </c>
      <c r="AE2656" s="13">
        <f t="shared" si="587"/>
        <v>0.999915402780419</v>
      </c>
    </row>
    <row r="2657" spans="1:31">
      <c r="A2657" s="5" t="s">
        <v>5341</v>
      </c>
      <c r="B2657" s="5" t="s">
        <v>5342</v>
      </c>
      <c r="C2657" s="6">
        <v>0</v>
      </c>
      <c r="D2657" s="6">
        <v>0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0</v>
      </c>
      <c r="K2657" s="6">
        <v>57593583.66</v>
      </c>
      <c r="L2657" s="6">
        <v>798782158</v>
      </c>
      <c r="M2657" s="6">
        <v>199245378.53</v>
      </c>
      <c r="N2657" s="6">
        <v>15370269.93</v>
      </c>
      <c r="O2657" s="6">
        <v>0</v>
      </c>
      <c r="P2657" s="6">
        <v>112521901.81</v>
      </c>
      <c r="Q2657" s="6">
        <v>874245984.1</v>
      </c>
      <c r="R2657" s="8">
        <f t="shared" si="574"/>
        <v>57593583.66</v>
      </c>
      <c r="S2657" s="8">
        <f t="shared" si="575"/>
        <v>1969425152.51</v>
      </c>
      <c r="T2657" s="8">
        <f t="shared" si="576"/>
        <v>2027018736.17</v>
      </c>
      <c r="U2657" s="8">
        <f t="shared" si="577"/>
        <v>0</v>
      </c>
      <c r="V2657" s="8">
        <f t="shared" si="578"/>
        <v>57593583.66</v>
      </c>
      <c r="W2657" s="8">
        <f t="shared" si="579"/>
        <v>0</v>
      </c>
      <c r="X2657" s="8">
        <f t="shared" si="580"/>
        <v>2027018736.17</v>
      </c>
      <c r="Y2657" s="13">
        <f t="shared" si="581"/>
        <v>0.0284129508190051</v>
      </c>
      <c r="Z2657" s="13">
        <f t="shared" si="582"/>
        <v>0.971587049180995</v>
      </c>
      <c r="AA2657" s="13">
        <f t="shared" si="583"/>
        <v>1.02924385503384</v>
      </c>
      <c r="AB2657" s="13">
        <f t="shared" si="584"/>
        <v>0</v>
      </c>
      <c r="AC2657" s="13">
        <f t="shared" si="585"/>
        <v>1</v>
      </c>
      <c r="AD2657" s="13">
        <f t="shared" si="586"/>
        <v>0</v>
      </c>
      <c r="AE2657" s="13">
        <f t="shared" si="587"/>
        <v>1</v>
      </c>
    </row>
    <row r="2658" spans="1:31">
      <c r="A2658" s="5" t="s">
        <v>5343</v>
      </c>
      <c r="B2658" s="5" t="s">
        <v>5344</v>
      </c>
      <c r="C2658" s="6">
        <v>0</v>
      </c>
      <c r="D2658" s="6">
        <v>0</v>
      </c>
      <c r="E2658" s="6">
        <v>0</v>
      </c>
      <c r="F2658" s="6">
        <v>0</v>
      </c>
      <c r="G2658" s="6">
        <v>12504764.71</v>
      </c>
      <c r="H2658" s="6">
        <v>74292846.34</v>
      </c>
      <c r="I2658" s="6">
        <v>0</v>
      </c>
      <c r="J2658" s="6">
        <v>0</v>
      </c>
      <c r="K2658" s="6">
        <v>77658.64</v>
      </c>
      <c r="L2658" s="6">
        <v>266670000</v>
      </c>
      <c r="M2658" s="6">
        <v>285558450.64</v>
      </c>
      <c r="N2658" s="6">
        <v>0</v>
      </c>
      <c r="O2658" s="6">
        <v>0</v>
      </c>
      <c r="P2658" s="6">
        <v>68475324.86</v>
      </c>
      <c r="Q2658" s="6">
        <v>356419974.59</v>
      </c>
      <c r="R2658" s="8">
        <f t="shared" si="574"/>
        <v>86875269.69</v>
      </c>
      <c r="S2658" s="8">
        <f t="shared" si="575"/>
        <v>977123750.09</v>
      </c>
      <c r="T2658" s="8">
        <f t="shared" si="576"/>
        <v>1063999019.78</v>
      </c>
      <c r="U2658" s="8">
        <f t="shared" si="577"/>
        <v>12504764.71</v>
      </c>
      <c r="V2658" s="8">
        <f t="shared" si="578"/>
        <v>74370504.98</v>
      </c>
      <c r="W2658" s="8">
        <f t="shared" si="579"/>
        <v>12504764.71</v>
      </c>
      <c r="X2658" s="8">
        <f t="shared" si="580"/>
        <v>1051494255.07</v>
      </c>
      <c r="Y2658" s="13">
        <f t="shared" si="581"/>
        <v>0.0816497647788839</v>
      </c>
      <c r="Z2658" s="13">
        <f t="shared" si="582"/>
        <v>0.918350235221116</v>
      </c>
      <c r="AA2658" s="13">
        <f t="shared" si="583"/>
        <v>1.08890917827143</v>
      </c>
      <c r="AB2658" s="13">
        <f t="shared" si="584"/>
        <v>0.1439392908318</v>
      </c>
      <c r="AC2658" s="13">
        <f t="shared" si="585"/>
        <v>0.8560607091682</v>
      </c>
      <c r="AD2658" s="13">
        <f t="shared" si="586"/>
        <v>0.0117526092388559</v>
      </c>
      <c r="AE2658" s="13">
        <f t="shared" si="587"/>
        <v>0.988247390761144</v>
      </c>
    </row>
    <row r="2659" spans="1:31">
      <c r="A2659" s="5" t="s">
        <v>5345</v>
      </c>
      <c r="B2659" s="5" t="s">
        <v>5346</v>
      </c>
      <c r="C2659" s="6">
        <v>0</v>
      </c>
      <c r="D2659" s="6">
        <v>0</v>
      </c>
      <c r="E2659" s="6">
        <v>0</v>
      </c>
      <c r="F2659" s="6">
        <v>0</v>
      </c>
      <c r="G2659" s="6">
        <v>10971380.23</v>
      </c>
      <c r="H2659" s="6">
        <v>0</v>
      </c>
      <c r="I2659" s="6">
        <v>0</v>
      </c>
      <c r="J2659" s="6">
        <v>0</v>
      </c>
      <c r="K2659" s="6">
        <v>79077345.04</v>
      </c>
      <c r="L2659" s="6">
        <v>260617793</v>
      </c>
      <c r="M2659" s="6">
        <v>575719310.66</v>
      </c>
      <c r="N2659" s="6">
        <v>31200941.36</v>
      </c>
      <c r="O2659" s="6">
        <v>5704874.22</v>
      </c>
      <c r="P2659" s="6">
        <v>79868656.44</v>
      </c>
      <c r="Q2659" s="6">
        <v>811628839.09</v>
      </c>
      <c r="R2659" s="8">
        <f t="shared" si="574"/>
        <v>90048725.27</v>
      </c>
      <c r="S2659" s="8">
        <f t="shared" si="575"/>
        <v>1702338532.05</v>
      </c>
      <c r="T2659" s="8">
        <f t="shared" si="576"/>
        <v>1792387257.32</v>
      </c>
      <c r="U2659" s="8">
        <f t="shared" si="577"/>
        <v>10971380.23</v>
      </c>
      <c r="V2659" s="8">
        <f t="shared" si="578"/>
        <v>79077345.04</v>
      </c>
      <c r="W2659" s="8">
        <f t="shared" si="579"/>
        <v>10971380.23</v>
      </c>
      <c r="X2659" s="8">
        <f t="shared" si="580"/>
        <v>1781415877.09</v>
      </c>
      <c r="Y2659" s="13">
        <f t="shared" si="581"/>
        <v>0.0502395477887083</v>
      </c>
      <c r="Z2659" s="13">
        <f t="shared" si="582"/>
        <v>0.949760452211292</v>
      </c>
      <c r="AA2659" s="13">
        <f t="shared" si="583"/>
        <v>1.05289707280582</v>
      </c>
      <c r="AB2659" s="13">
        <f t="shared" si="584"/>
        <v>0.121838262530687</v>
      </c>
      <c r="AC2659" s="13">
        <f t="shared" si="585"/>
        <v>0.878161737469313</v>
      </c>
      <c r="AD2659" s="13">
        <f t="shared" si="586"/>
        <v>0.00612109921290366</v>
      </c>
      <c r="AE2659" s="13">
        <f t="shared" si="587"/>
        <v>0.993878900787096</v>
      </c>
    </row>
    <row r="2660" spans="1:31">
      <c r="A2660" s="5" t="s">
        <v>5347</v>
      </c>
      <c r="B2660" s="5" t="s">
        <v>5348</v>
      </c>
      <c r="C2660" s="6">
        <v>0</v>
      </c>
      <c r="D2660" s="6">
        <v>0</v>
      </c>
      <c r="E2660" s="6">
        <v>0</v>
      </c>
      <c r="F2660" s="6">
        <v>0</v>
      </c>
      <c r="G2660" s="6">
        <v>8209647.87</v>
      </c>
      <c r="H2660" s="6">
        <v>466517564.05</v>
      </c>
      <c r="I2660" s="6">
        <v>0</v>
      </c>
      <c r="J2660" s="6">
        <v>0</v>
      </c>
      <c r="K2660" s="6">
        <v>30688148.34</v>
      </c>
      <c r="L2660" s="6">
        <v>162210100</v>
      </c>
      <c r="M2660" s="6">
        <v>502974056.52</v>
      </c>
      <c r="N2660" s="6">
        <v>0</v>
      </c>
      <c r="O2660" s="6">
        <v>7366.87</v>
      </c>
      <c r="P2660" s="6">
        <v>43421647.98</v>
      </c>
      <c r="Q2660" s="6">
        <v>561828267.42</v>
      </c>
      <c r="R2660" s="8">
        <f t="shared" si="574"/>
        <v>505415360.26</v>
      </c>
      <c r="S2660" s="8">
        <f t="shared" si="575"/>
        <v>1270441438.79</v>
      </c>
      <c r="T2660" s="8">
        <f t="shared" si="576"/>
        <v>1775856799.05</v>
      </c>
      <c r="U2660" s="8">
        <f t="shared" si="577"/>
        <v>8209647.87</v>
      </c>
      <c r="V2660" s="8">
        <f t="shared" si="578"/>
        <v>497205712.39</v>
      </c>
      <c r="W2660" s="8">
        <f t="shared" si="579"/>
        <v>8209647.87</v>
      </c>
      <c r="X2660" s="8">
        <f t="shared" si="580"/>
        <v>1767647151.18</v>
      </c>
      <c r="Y2660" s="13">
        <f t="shared" si="581"/>
        <v>0.284603668792649</v>
      </c>
      <c r="Z2660" s="13">
        <f t="shared" si="582"/>
        <v>0.715396331207351</v>
      </c>
      <c r="AA2660" s="13">
        <f t="shared" si="583"/>
        <v>1.39782657022064</v>
      </c>
      <c r="AB2660" s="13">
        <f t="shared" si="584"/>
        <v>0.0162433683570217</v>
      </c>
      <c r="AC2660" s="13">
        <f t="shared" si="585"/>
        <v>0.983756631642978</v>
      </c>
      <c r="AD2660" s="13">
        <f t="shared" si="586"/>
        <v>0.00462292222795879</v>
      </c>
      <c r="AE2660" s="13">
        <f t="shared" si="587"/>
        <v>0.995377077772041</v>
      </c>
    </row>
    <row r="2661" spans="1:31">
      <c r="A2661" s="5" t="s">
        <v>5349</v>
      </c>
      <c r="B2661" s="5" t="s">
        <v>5350</v>
      </c>
      <c r="C2661" s="6">
        <v>0</v>
      </c>
      <c r="D2661" s="6">
        <v>0</v>
      </c>
      <c r="E2661" s="6">
        <v>0</v>
      </c>
      <c r="F2661" s="6">
        <v>0</v>
      </c>
      <c r="G2661" s="6">
        <v>3096696.14</v>
      </c>
      <c r="H2661" s="6">
        <v>0</v>
      </c>
      <c r="I2661" s="6">
        <v>0</v>
      </c>
      <c r="J2661" s="6">
        <v>0</v>
      </c>
      <c r="K2661" s="6">
        <v>0</v>
      </c>
      <c r="L2661" s="6">
        <v>257528900</v>
      </c>
      <c r="M2661" s="6">
        <v>55152707.05</v>
      </c>
      <c r="N2661" s="6">
        <v>33418263.12</v>
      </c>
      <c r="O2661" s="6">
        <v>-181328.04</v>
      </c>
      <c r="P2661" s="6">
        <v>35535416.29</v>
      </c>
      <c r="Q2661" s="6">
        <v>214497234.4</v>
      </c>
      <c r="R2661" s="8">
        <f t="shared" si="574"/>
        <v>3096696.14</v>
      </c>
      <c r="S2661" s="8">
        <f t="shared" si="575"/>
        <v>529114666.58</v>
      </c>
      <c r="T2661" s="8">
        <f t="shared" si="576"/>
        <v>532211362.72</v>
      </c>
      <c r="U2661" s="8">
        <f t="shared" si="577"/>
        <v>3096696.14</v>
      </c>
      <c r="V2661" s="8">
        <f t="shared" si="578"/>
        <v>0</v>
      </c>
      <c r="W2661" s="8">
        <f t="shared" si="579"/>
        <v>3096696.14</v>
      </c>
      <c r="X2661" s="8">
        <f t="shared" si="580"/>
        <v>529114666.58</v>
      </c>
      <c r="Y2661" s="13">
        <f t="shared" si="581"/>
        <v>0.00581854570743014</v>
      </c>
      <c r="Z2661" s="13">
        <f t="shared" si="582"/>
        <v>0.99418145429257</v>
      </c>
      <c r="AA2661" s="13">
        <f t="shared" si="583"/>
        <v>1.0058525993241</v>
      </c>
      <c r="AB2661" s="13">
        <f t="shared" si="584"/>
        <v>1</v>
      </c>
      <c r="AC2661" s="13">
        <f t="shared" si="585"/>
        <v>0</v>
      </c>
      <c r="AD2661" s="13">
        <f t="shared" si="586"/>
        <v>0.00581854570743014</v>
      </c>
      <c r="AE2661" s="13">
        <f t="shared" si="587"/>
        <v>0.99418145429257</v>
      </c>
    </row>
    <row r="2662" spans="1:31">
      <c r="A2662" s="5" t="s">
        <v>5351</v>
      </c>
      <c r="B2662" s="5" t="s">
        <v>5352</v>
      </c>
      <c r="C2662" s="6">
        <v>0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0</v>
      </c>
      <c r="K2662" s="6">
        <v>18351682.19</v>
      </c>
      <c r="L2662" s="6">
        <v>140000000</v>
      </c>
      <c r="M2662" s="6">
        <v>82072070.66</v>
      </c>
      <c r="N2662" s="6">
        <v>0</v>
      </c>
      <c r="O2662" s="6">
        <v>0</v>
      </c>
      <c r="P2662" s="6">
        <v>25811494.4</v>
      </c>
      <c r="Q2662" s="6">
        <v>205049813.87</v>
      </c>
      <c r="R2662" s="8">
        <f t="shared" si="574"/>
        <v>18351682.19</v>
      </c>
      <c r="S2662" s="8">
        <f t="shared" si="575"/>
        <v>452933378.93</v>
      </c>
      <c r="T2662" s="8">
        <f t="shared" si="576"/>
        <v>471285061.12</v>
      </c>
      <c r="U2662" s="8">
        <f t="shared" si="577"/>
        <v>0</v>
      </c>
      <c r="V2662" s="8">
        <f t="shared" si="578"/>
        <v>18351682.19</v>
      </c>
      <c r="W2662" s="8">
        <f t="shared" si="579"/>
        <v>0</v>
      </c>
      <c r="X2662" s="8">
        <f t="shared" si="580"/>
        <v>471285061.12</v>
      </c>
      <c r="Y2662" s="13">
        <f t="shared" si="581"/>
        <v>0.038939664555434</v>
      </c>
      <c r="Z2662" s="13">
        <f t="shared" si="582"/>
        <v>0.961060335444566</v>
      </c>
      <c r="AA2662" s="13">
        <f t="shared" si="583"/>
        <v>1.04051739846013</v>
      </c>
      <c r="AB2662" s="13">
        <f t="shared" si="584"/>
        <v>0</v>
      </c>
      <c r="AC2662" s="13">
        <f t="shared" si="585"/>
        <v>1</v>
      </c>
      <c r="AD2662" s="13">
        <f t="shared" si="586"/>
        <v>0</v>
      </c>
      <c r="AE2662" s="13">
        <f t="shared" si="587"/>
        <v>1</v>
      </c>
    </row>
    <row r="2663" spans="1:31">
      <c r="A2663" s="5" t="s">
        <v>5353</v>
      </c>
      <c r="B2663" s="5" t="s">
        <v>5354</v>
      </c>
      <c r="C2663" s="6">
        <v>0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0</v>
      </c>
      <c r="K2663" s="6">
        <v>8328426.32</v>
      </c>
      <c r="L2663" s="6">
        <v>140560000</v>
      </c>
      <c r="M2663" s="6">
        <v>369608913.84</v>
      </c>
      <c r="N2663" s="6">
        <v>0</v>
      </c>
      <c r="O2663" s="6">
        <v>-24245.49</v>
      </c>
      <c r="P2663" s="6">
        <v>70280000</v>
      </c>
      <c r="Q2663" s="6">
        <v>1122093990.51</v>
      </c>
      <c r="R2663" s="8">
        <f t="shared" si="574"/>
        <v>8328426.32</v>
      </c>
      <c r="S2663" s="8">
        <f t="shared" si="575"/>
        <v>1702518658.86</v>
      </c>
      <c r="T2663" s="8">
        <f t="shared" si="576"/>
        <v>1710847085.18</v>
      </c>
      <c r="U2663" s="8">
        <f t="shared" si="577"/>
        <v>0</v>
      </c>
      <c r="V2663" s="8">
        <f t="shared" si="578"/>
        <v>8328426.32</v>
      </c>
      <c r="W2663" s="8">
        <f t="shared" si="579"/>
        <v>0</v>
      </c>
      <c r="X2663" s="8">
        <f t="shared" si="580"/>
        <v>1710847085.18</v>
      </c>
      <c r="Y2663" s="13">
        <f t="shared" si="581"/>
        <v>0.00486801327374256</v>
      </c>
      <c r="Z2663" s="13">
        <f t="shared" si="582"/>
        <v>0.995131986726257</v>
      </c>
      <c r="AA2663" s="13">
        <f t="shared" si="583"/>
        <v>1.0048918267513</v>
      </c>
      <c r="AB2663" s="13">
        <f t="shared" si="584"/>
        <v>0</v>
      </c>
      <c r="AC2663" s="13">
        <f t="shared" si="585"/>
        <v>1</v>
      </c>
      <c r="AD2663" s="13">
        <f t="shared" si="586"/>
        <v>0</v>
      </c>
      <c r="AE2663" s="13">
        <f t="shared" si="587"/>
        <v>1</v>
      </c>
    </row>
    <row r="2664" spans="1:31">
      <c r="A2664" s="5" t="s">
        <v>5355</v>
      </c>
      <c r="B2664" s="5" t="s">
        <v>5356</v>
      </c>
      <c r="C2664" s="6">
        <v>0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0</v>
      </c>
      <c r="K2664" s="6">
        <v>1369615.57</v>
      </c>
      <c r="L2664" s="6">
        <v>180000000</v>
      </c>
      <c r="M2664" s="6">
        <v>688211834.18</v>
      </c>
      <c r="N2664" s="6">
        <v>0</v>
      </c>
      <c r="O2664" s="6">
        <v>-107696.14</v>
      </c>
      <c r="P2664" s="6">
        <v>75314669.81</v>
      </c>
      <c r="Q2664" s="6">
        <v>1105523119.7</v>
      </c>
      <c r="R2664" s="8">
        <f t="shared" si="574"/>
        <v>1369615.57</v>
      </c>
      <c r="S2664" s="8">
        <f t="shared" si="575"/>
        <v>2048941927.55</v>
      </c>
      <c r="T2664" s="8">
        <f t="shared" si="576"/>
        <v>2050311543.12</v>
      </c>
      <c r="U2664" s="8">
        <f t="shared" si="577"/>
        <v>0</v>
      </c>
      <c r="V2664" s="8">
        <f t="shared" si="578"/>
        <v>1369615.57</v>
      </c>
      <c r="W2664" s="8">
        <f t="shared" si="579"/>
        <v>0</v>
      </c>
      <c r="X2664" s="8">
        <f t="shared" si="580"/>
        <v>2050311543.12</v>
      </c>
      <c r="Y2664" s="13">
        <f t="shared" si="581"/>
        <v>0.00066800363807923</v>
      </c>
      <c r="Z2664" s="13">
        <f t="shared" si="582"/>
        <v>0.999331996361921</v>
      </c>
      <c r="AA2664" s="13">
        <f t="shared" si="583"/>
        <v>1.00066845016522</v>
      </c>
      <c r="AB2664" s="13">
        <f t="shared" si="584"/>
        <v>0</v>
      </c>
      <c r="AC2664" s="13">
        <f t="shared" si="585"/>
        <v>1</v>
      </c>
      <c r="AD2664" s="13">
        <f t="shared" si="586"/>
        <v>0</v>
      </c>
      <c r="AE2664" s="13">
        <f t="shared" si="587"/>
        <v>1</v>
      </c>
    </row>
    <row r="2665" spans="1:31">
      <c r="A2665" s="5" t="s">
        <v>5357</v>
      </c>
      <c r="B2665" s="5" t="s">
        <v>5358</v>
      </c>
      <c r="C2665" s="6">
        <v>0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6">
        <v>0</v>
      </c>
      <c r="K2665" s="6">
        <v>0</v>
      </c>
      <c r="L2665" s="6">
        <v>380238957</v>
      </c>
      <c r="M2665" s="6">
        <v>482762578.68</v>
      </c>
      <c r="N2665" s="6">
        <v>96491840</v>
      </c>
      <c r="O2665" s="6">
        <v>0</v>
      </c>
      <c r="P2665" s="6">
        <v>31386914.11</v>
      </c>
      <c r="Q2665" s="6">
        <v>468157063.53</v>
      </c>
      <c r="R2665" s="8">
        <f t="shared" si="574"/>
        <v>0</v>
      </c>
      <c r="S2665" s="8">
        <f t="shared" si="575"/>
        <v>1266053673.32</v>
      </c>
      <c r="T2665" s="8">
        <f t="shared" si="576"/>
        <v>1266053673.32</v>
      </c>
      <c r="U2665" s="8">
        <f t="shared" si="577"/>
        <v>0</v>
      </c>
      <c r="V2665" s="8">
        <f t="shared" si="578"/>
        <v>0</v>
      </c>
      <c r="W2665" s="8">
        <f t="shared" si="579"/>
        <v>0</v>
      </c>
      <c r="X2665" s="8">
        <f t="shared" si="580"/>
        <v>1266053673.32</v>
      </c>
      <c r="Y2665" s="13">
        <f t="shared" si="581"/>
        <v>0</v>
      </c>
      <c r="Z2665" s="13">
        <f t="shared" si="582"/>
        <v>1</v>
      </c>
      <c r="AA2665" s="13">
        <f t="shared" si="583"/>
        <v>1</v>
      </c>
      <c r="AB2665" s="13" t="e">
        <f t="shared" si="584"/>
        <v>#DIV/0!</v>
      </c>
      <c r="AC2665" s="13" t="e">
        <f t="shared" si="585"/>
        <v>#DIV/0!</v>
      </c>
      <c r="AD2665" s="13">
        <f t="shared" si="586"/>
        <v>0</v>
      </c>
      <c r="AE2665" s="13">
        <f t="shared" si="587"/>
        <v>1</v>
      </c>
    </row>
    <row r="2666" spans="1:31">
      <c r="A2666" s="5" t="s">
        <v>5359</v>
      </c>
      <c r="B2666" s="5" t="s">
        <v>5360</v>
      </c>
      <c r="C2666" s="6">
        <v>0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6">
        <v>0</v>
      </c>
      <c r="K2666" s="6">
        <v>206480.13</v>
      </c>
      <c r="L2666" s="6">
        <v>198910550</v>
      </c>
      <c r="M2666" s="6">
        <v>260559053.31</v>
      </c>
      <c r="N2666" s="6">
        <v>5906209.62</v>
      </c>
      <c r="O2666" s="6">
        <v>90715275.9</v>
      </c>
      <c r="P2666" s="6">
        <v>43485607.94</v>
      </c>
      <c r="Q2666" s="6">
        <v>554139481.96</v>
      </c>
      <c r="R2666" s="8">
        <f t="shared" si="574"/>
        <v>206480.13</v>
      </c>
      <c r="S2666" s="8">
        <f t="shared" si="575"/>
        <v>1141903759.49</v>
      </c>
      <c r="T2666" s="8">
        <f t="shared" si="576"/>
        <v>1142110239.62</v>
      </c>
      <c r="U2666" s="8">
        <f t="shared" si="577"/>
        <v>0</v>
      </c>
      <c r="V2666" s="8">
        <f t="shared" si="578"/>
        <v>206480.13</v>
      </c>
      <c r="W2666" s="8">
        <f t="shared" si="579"/>
        <v>0</v>
      </c>
      <c r="X2666" s="8">
        <f t="shared" si="580"/>
        <v>1142110239.62</v>
      </c>
      <c r="Y2666" s="13">
        <f t="shared" si="581"/>
        <v>0.000180788266173587</v>
      </c>
      <c r="Z2666" s="13">
        <f t="shared" si="582"/>
        <v>0.999819211733826</v>
      </c>
      <c r="AA2666" s="13">
        <f t="shared" si="583"/>
        <v>1.00018082095648</v>
      </c>
      <c r="AB2666" s="13">
        <f t="shared" si="584"/>
        <v>0</v>
      </c>
      <c r="AC2666" s="13">
        <f t="shared" si="585"/>
        <v>1</v>
      </c>
      <c r="AD2666" s="13">
        <f t="shared" si="586"/>
        <v>0</v>
      </c>
      <c r="AE2666" s="13">
        <f t="shared" si="587"/>
        <v>1</v>
      </c>
    </row>
    <row r="2667" spans="1:31">
      <c r="A2667" s="5" t="s">
        <v>5361</v>
      </c>
      <c r="B2667" s="5" t="s">
        <v>5362</v>
      </c>
      <c r="C2667" s="6">
        <v>0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6">
        <v>0</v>
      </c>
      <c r="K2667" s="6">
        <v>128207.59</v>
      </c>
      <c r="L2667" s="6">
        <v>307019706</v>
      </c>
      <c r="M2667" s="6">
        <v>1047312733.71</v>
      </c>
      <c r="N2667" s="6">
        <v>0</v>
      </c>
      <c r="O2667" s="6">
        <v>-1055521.38</v>
      </c>
      <c r="P2667" s="6">
        <v>155287353</v>
      </c>
      <c r="Q2667" s="6">
        <v>1075038264.04</v>
      </c>
      <c r="R2667" s="8">
        <f t="shared" si="574"/>
        <v>128207.59</v>
      </c>
      <c r="S2667" s="8">
        <f t="shared" si="575"/>
        <v>2583602535.37</v>
      </c>
      <c r="T2667" s="8">
        <f t="shared" si="576"/>
        <v>2583730742.96</v>
      </c>
      <c r="U2667" s="8">
        <f t="shared" si="577"/>
        <v>0</v>
      </c>
      <c r="V2667" s="8">
        <f t="shared" si="578"/>
        <v>128207.59</v>
      </c>
      <c r="W2667" s="8">
        <f t="shared" si="579"/>
        <v>0</v>
      </c>
      <c r="X2667" s="8">
        <f t="shared" si="580"/>
        <v>2583730742.96</v>
      </c>
      <c r="Y2667" s="13">
        <f t="shared" si="581"/>
        <v>4.9621111003665e-5</v>
      </c>
      <c r="Z2667" s="13">
        <f t="shared" si="582"/>
        <v>0.999950378888996</v>
      </c>
      <c r="AA2667" s="13">
        <f t="shared" si="583"/>
        <v>1.00004962357338</v>
      </c>
      <c r="AB2667" s="13">
        <f t="shared" si="584"/>
        <v>0</v>
      </c>
      <c r="AC2667" s="13">
        <f t="shared" si="585"/>
        <v>1</v>
      </c>
      <c r="AD2667" s="13">
        <f t="shared" si="586"/>
        <v>0</v>
      </c>
      <c r="AE2667" s="13">
        <f t="shared" si="587"/>
        <v>1</v>
      </c>
    </row>
    <row r="2668" spans="1:31">
      <c r="A2668" s="5" t="s">
        <v>5363</v>
      </c>
      <c r="B2668" s="5" t="s">
        <v>5364</v>
      </c>
      <c r="C2668" s="6">
        <v>0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6">
        <v>0</v>
      </c>
      <c r="K2668" s="6">
        <v>1987335.68</v>
      </c>
      <c r="L2668" s="6">
        <v>235200000</v>
      </c>
      <c r="M2668" s="6">
        <v>207554555.35</v>
      </c>
      <c r="N2668" s="6">
        <v>0</v>
      </c>
      <c r="O2668" s="6">
        <v>-7803981.73</v>
      </c>
      <c r="P2668" s="6">
        <v>46879784.39</v>
      </c>
      <c r="Q2668" s="6">
        <v>60299837.41</v>
      </c>
      <c r="R2668" s="8">
        <f t="shared" si="574"/>
        <v>1987335.68</v>
      </c>
      <c r="S2668" s="8">
        <f t="shared" si="575"/>
        <v>542130195.42</v>
      </c>
      <c r="T2668" s="8">
        <f t="shared" si="576"/>
        <v>544117531.1</v>
      </c>
      <c r="U2668" s="8">
        <f t="shared" si="577"/>
        <v>0</v>
      </c>
      <c r="V2668" s="8">
        <f t="shared" si="578"/>
        <v>1987335.68</v>
      </c>
      <c r="W2668" s="8">
        <f t="shared" si="579"/>
        <v>0</v>
      </c>
      <c r="X2668" s="8">
        <f t="shared" si="580"/>
        <v>544117531.1</v>
      </c>
      <c r="Y2668" s="13">
        <f t="shared" si="581"/>
        <v>0.0036524014875653</v>
      </c>
      <c r="Z2668" s="13">
        <f t="shared" si="582"/>
        <v>0.996347598512435</v>
      </c>
      <c r="AA2668" s="13">
        <f t="shared" si="583"/>
        <v>1.00366579042597</v>
      </c>
      <c r="AB2668" s="13">
        <f t="shared" si="584"/>
        <v>0</v>
      </c>
      <c r="AC2668" s="13">
        <f t="shared" si="585"/>
        <v>1</v>
      </c>
      <c r="AD2668" s="13">
        <f t="shared" si="586"/>
        <v>0</v>
      </c>
      <c r="AE2668" s="13">
        <f t="shared" si="587"/>
        <v>1</v>
      </c>
    </row>
    <row r="2669" spans="1:31">
      <c r="A2669" s="5" t="s">
        <v>5365</v>
      </c>
      <c r="B2669" s="5" t="s">
        <v>5366</v>
      </c>
      <c r="C2669" s="6">
        <v>0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6">
        <v>0</v>
      </c>
      <c r="K2669" s="6">
        <v>774191.05</v>
      </c>
      <c r="L2669" s="6">
        <v>321496000</v>
      </c>
      <c r="M2669" s="6">
        <v>469222341.18</v>
      </c>
      <c r="N2669" s="6">
        <v>133545761.22</v>
      </c>
      <c r="O2669" s="6">
        <v>0</v>
      </c>
      <c r="P2669" s="6">
        <v>135024833.59</v>
      </c>
      <c r="Q2669" s="6">
        <v>990756498.93</v>
      </c>
      <c r="R2669" s="8">
        <f t="shared" si="574"/>
        <v>774191.05</v>
      </c>
      <c r="S2669" s="8">
        <f t="shared" si="575"/>
        <v>1782953912.48</v>
      </c>
      <c r="T2669" s="8">
        <f t="shared" si="576"/>
        <v>1783728103.53</v>
      </c>
      <c r="U2669" s="8">
        <f t="shared" si="577"/>
        <v>0</v>
      </c>
      <c r="V2669" s="8">
        <f t="shared" si="578"/>
        <v>774191.05</v>
      </c>
      <c r="W2669" s="8">
        <f t="shared" si="579"/>
        <v>0</v>
      </c>
      <c r="X2669" s="8">
        <f t="shared" si="580"/>
        <v>1783728103.53</v>
      </c>
      <c r="Y2669" s="13">
        <f t="shared" si="581"/>
        <v>0.000434029742799856</v>
      </c>
      <c r="Z2669" s="13">
        <f t="shared" si="582"/>
        <v>0.9995659702572</v>
      </c>
      <c r="AA2669" s="13">
        <f t="shared" si="583"/>
        <v>1.00043421820642</v>
      </c>
      <c r="AB2669" s="13">
        <f t="shared" si="584"/>
        <v>0</v>
      </c>
      <c r="AC2669" s="13">
        <f t="shared" si="585"/>
        <v>1</v>
      </c>
      <c r="AD2669" s="13">
        <f t="shared" si="586"/>
        <v>0</v>
      </c>
      <c r="AE2669" s="13">
        <f t="shared" si="587"/>
        <v>1</v>
      </c>
    </row>
    <row r="2670" spans="1:31">
      <c r="A2670" s="5" t="s">
        <v>5367</v>
      </c>
      <c r="B2670" s="5" t="s">
        <v>5368</v>
      </c>
      <c r="C2670" s="6">
        <v>0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0</v>
      </c>
      <c r="K2670" s="6">
        <v>214078.36</v>
      </c>
      <c r="L2670" s="6">
        <v>223065068</v>
      </c>
      <c r="M2670" s="6">
        <v>1069407906.34</v>
      </c>
      <c r="N2670" s="6">
        <v>0</v>
      </c>
      <c r="O2670" s="6">
        <v>4400000</v>
      </c>
      <c r="P2670" s="6">
        <v>135328091.55</v>
      </c>
      <c r="Q2670" s="6">
        <v>473496732.87</v>
      </c>
      <c r="R2670" s="8">
        <f t="shared" si="574"/>
        <v>214078.36</v>
      </c>
      <c r="S2670" s="8">
        <f t="shared" si="575"/>
        <v>1905697798.76</v>
      </c>
      <c r="T2670" s="8">
        <f t="shared" si="576"/>
        <v>1905911877.12</v>
      </c>
      <c r="U2670" s="8">
        <f t="shared" si="577"/>
        <v>0</v>
      </c>
      <c r="V2670" s="8">
        <f t="shared" si="578"/>
        <v>214078.36</v>
      </c>
      <c r="W2670" s="8">
        <f t="shared" si="579"/>
        <v>0</v>
      </c>
      <c r="X2670" s="8">
        <f t="shared" si="580"/>
        <v>1905911877.12</v>
      </c>
      <c r="Y2670" s="13">
        <f t="shared" si="581"/>
        <v>0.000112323325422312</v>
      </c>
      <c r="Z2670" s="13">
        <f t="shared" si="582"/>
        <v>0.999887676674578</v>
      </c>
      <c r="AA2670" s="13">
        <f t="shared" si="583"/>
        <v>1.00011233594337</v>
      </c>
      <c r="AB2670" s="13">
        <f t="shared" si="584"/>
        <v>0</v>
      </c>
      <c r="AC2670" s="13">
        <f t="shared" si="585"/>
        <v>1</v>
      </c>
      <c r="AD2670" s="13">
        <f t="shared" si="586"/>
        <v>0</v>
      </c>
      <c r="AE2670" s="13">
        <f t="shared" si="587"/>
        <v>1</v>
      </c>
    </row>
    <row r="2671" spans="1:31">
      <c r="A2671" s="5" t="s">
        <v>5369</v>
      </c>
      <c r="B2671" s="5" t="s">
        <v>5370</v>
      </c>
      <c r="C2671" s="6">
        <v>0</v>
      </c>
      <c r="D2671" s="6">
        <v>0</v>
      </c>
      <c r="E2671" s="6">
        <v>173007.38</v>
      </c>
      <c r="F2671" s="6">
        <v>0</v>
      </c>
      <c r="G2671" s="6">
        <v>0</v>
      </c>
      <c r="H2671" s="6">
        <v>0</v>
      </c>
      <c r="I2671" s="6">
        <v>0</v>
      </c>
      <c r="J2671" s="6">
        <v>0</v>
      </c>
      <c r="K2671" s="6">
        <v>6805334.99</v>
      </c>
      <c r="L2671" s="6">
        <v>951103748</v>
      </c>
      <c r="M2671" s="6">
        <v>3805833583.05</v>
      </c>
      <c r="N2671" s="6">
        <v>0</v>
      </c>
      <c r="O2671" s="6">
        <v>-38280324.78</v>
      </c>
      <c r="P2671" s="6">
        <v>432364950.63</v>
      </c>
      <c r="Q2671" s="6">
        <v>6164558834</v>
      </c>
      <c r="R2671" s="8">
        <f t="shared" si="574"/>
        <v>6978342.37</v>
      </c>
      <c r="S2671" s="8">
        <f t="shared" si="575"/>
        <v>11315580790.9</v>
      </c>
      <c r="T2671" s="8">
        <f t="shared" si="576"/>
        <v>11322559133.27</v>
      </c>
      <c r="U2671" s="8">
        <f t="shared" si="577"/>
        <v>173007.38</v>
      </c>
      <c r="V2671" s="8">
        <f t="shared" si="578"/>
        <v>6805334.99</v>
      </c>
      <c r="W2671" s="8">
        <f t="shared" si="579"/>
        <v>173007.38</v>
      </c>
      <c r="X2671" s="8">
        <f t="shared" si="580"/>
        <v>11322386125.89</v>
      </c>
      <c r="Y2671" s="13">
        <f t="shared" si="581"/>
        <v>0.000616322007053597</v>
      </c>
      <c r="Z2671" s="13">
        <f t="shared" si="582"/>
        <v>0.999383677992946</v>
      </c>
      <c r="AA2671" s="13">
        <f t="shared" si="583"/>
        <v>1.00061670209413</v>
      </c>
      <c r="AB2671" s="13">
        <f t="shared" si="584"/>
        <v>0.0247920452776524</v>
      </c>
      <c r="AC2671" s="13">
        <f t="shared" si="585"/>
        <v>0.975207954722348</v>
      </c>
      <c r="AD2671" s="13">
        <f t="shared" si="586"/>
        <v>1.52798831044864e-5</v>
      </c>
      <c r="AE2671" s="13">
        <f t="shared" si="587"/>
        <v>0.999984720116895</v>
      </c>
    </row>
    <row r="2672" spans="1:31">
      <c r="A2672" s="5" t="s">
        <v>5371</v>
      </c>
      <c r="B2672" s="5" t="s">
        <v>5372</v>
      </c>
      <c r="C2672" s="6">
        <v>0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0</v>
      </c>
      <c r="K2672" s="6">
        <v>11229031.31</v>
      </c>
      <c r="L2672" s="6">
        <v>243678373</v>
      </c>
      <c r="M2672" s="6">
        <v>191498722.8</v>
      </c>
      <c r="N2672" s="6">
        <v>36399013.95</v>
      </c>
      <c r="O2672" s="6">
        <v>0</v>
      </c>
      <c r="P2672" s="6">
        <v>104692555.12</v>
      </c>
      <c r="Q2672" s="6">
        <v>288233277.32</v>
      </c>
      <c r="R2672" s="8">
        <f t="shared" si="574"/>
        <v>11229031.31</v>
      </c>
      <c r="S2672" s="8">
        <f t="shared" si="575"/>
        <v>791703914.29</v>
      </c>
      <c r="T2672" s="8">
        <f t="shared" si="576"/>
        <v>802932945.6</v>
      </c>
      <c r="U2672" s="8">
        <f t="shared" si="577"/>
        <v>0</v>
      </c>
      <c r="V2672" s="8">
        <f t="shared" si="578"/>
        <v>11229031.31</v>
      </c>
      <c r="W2672" s="8">
        <f t="shared" si="579"/>
        <v>0</v>
      </c>
      <c r="X2672" s="8">
        <f t="shared" si="580"/>
        <v>802932945.6</v>
      </c>
      <c r="Y2672" s="13">
        <f t="shared" si="581"/>
        <v>0.0139850175180058</v>
      </c>
      <c r="Z2672" s="13">
        <f t="shared" si="582"/>
        <v>0.986014982481994</v>
      </c>
      <c r="AA2672" s="13">
        <f t="shared" si="583"/>
        <v>1.01418337222707</v>
      </c>
      <c r="AB2672" s="13">
        <f t="shared" si="584"/>
        <v>0</v>
      </c>
      <c r="AC2672" s="13">
        <f t="shared" si="585"/>
        <v>1</v>
      </c>
      <c r="AD2672" s="13">
        <f t="shared" si="586"/>
        <v>0</v>
      </c>
      <c r="AE2672" s="13">
        <f t="shared" si="587"/>
        <v>1</v>
      </c>
    </row>
    <row r="2673" spans="1:31">
      <c r="A2673" s="5" t="s">
        <v>5373</v>
      </c>
      <c r="B2673" s="5" t="s">
        <v>5374</v>
      </c>
      <c r="C2673" s="6">
        <v>0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6">
        <v>0</v>
      </c>
      <c r="K2673" s="6">
        <v>5778966.65</v>
      </c>
      <c r="L2673" s="6">
        <v>153811600</v>
      </c>
      <c r="M2673" s="6">
        <v>375551242.79</v>
      </c>
      <c r="N2673" s="6">
        <v>36050334.61</v>
      </c>
      <c r="O2673" s="6">
        <v>-2791391.6</v>
      </c>
      <c r="P2673" s="6">
        <v>63276005.44</v>
      </c>
      <c r="Q2673" s="6">
        <v>418076340.75</v>
      </c>
      <c r="R2673" s="8">
        <f t="shared" si="574"/>
        <v>5778966.65</v>
      </c>
      <c r="S2673" s="8">
        <f t="shared" si="575"/>
        <v>971873462.77</v>
      </c>
      <c r="T2673" s="8">
        <f t="shared" si="576"/>
        <v>977652429.42</v>
      </c>
      <c r="U2673" s="8">
        <f t="shared" si="577"/>
        <v>0</v>
      </c>
      <c r="V2673" s="8">
        <f t="shared" si="578"/>
        <v>5778966.65</v>
      </c>
      <c r="W2673" s="8">
        <f t="shared" si="579"/>
        <v>0</v>
      </c>
      <c r="X2673" s="8">
        <f t="shared" si="580"/>
        <v>977652429.42</v>
      </c>
      <c r="Y2673" s="13">
        <f t="shared" si="581"/>
        <v>0.00591106458297088</v>
      </c>
      <c r="Z2673" s="13">
        <f t="shared" si="582"/>
        <v>0.994088935417029</v>
      </c>
      <c r="AA2673" s="13">
        <f t="shared" si="583"/>
        <v>1.00594621303223</v>
      </c>
      <c r="AB2673" s="13">
        <f t="shared" si="584"/>
        <v>0</v>
      </c>
      <c r="AC2673" s="13">
        <f t="shared" si="585"/>
        <v>1</v>
      </c>
      <c r="AD2673" s="13">
        <f t="shared" si="586"/>
        <v>0</v>
      </c>
      <c r="AE2673" s="13">
        <f t="shared" si="587"/>
        <v>1</v>
      </c>
    </row>
    <row r="2674" spans="1:31">
      <c r="A2674" s="5" t="s">
        <v>5375</v>
      </c>
      <c r="B2674" s="5" t="s">
        <v>5376</v>
      </c>
      <c r="C2674" s="6">
        <v>0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0</v>
      </c>
      <c r="K2674" s="6">
        <v>5901685.51</v>
      </c>
      <c r="L2674" s="6">
        <v>535990000</v>
      </c>
      <c r="M2674" s="6">
        <v>935666279.2</v>
      </c>
      <c r="N2674" s="6">
        <v>0</v>
      </c>
      <c r="O2674" s="6">
        <v>0</v>
      </c>
      <c r="P2674" s="6">
        <v>188677716.61</v>
      </c>
      <c r="Q2674" s="6">
        <v>1280040330.98</v>
      </c>
      <c r="R2674" s="8">
        <f t="shared" si="574"/>
        <v>5901685.51</v>
      </c>
      <c r="S2674" s="8">
        <f t="shared" si="575"/>
        <v>2940374326.79</v>
      </c>
      <c r="T2674" s="8">
        <f t="shared" si="576"/>
        <v>2946276012.3</v>
      </c>
      <c r="U2674" s="8">
        <f t="shared" si="577"/>
        <v>0</v>
      </c>
      <c r="V2674" s="8">
        <f t="shared" si="578"/>
        <v>5901685.51</v>
      </c>
      <c r="W2674" s="8">
        <f t="shared" si="579"/>
        <v>0</v>
      </c>
      <c r="X2674" s="8">
        <f t="shared" si="580"/>
        <v>2946276012.3</v>
      </c>
      <c r="Y2674" s="13">
        <f t="shared" si="581"/>
        <v>0.00200310001010152</v>
      </c>
      <c r="Z2674" s="13">
        <f t="shared" si="582"/>
        <v>0.997996899989898</v>
      </c>
      <c r="AA2674" s="13">
        <f t="shared" si="583"/>
        <v>1.00200712047314</v>
      </c>
      <c r="AB2674" s="13">
        <f t="shared" si="584"/>
        <v>0</v>
      </c>
      <c r="AC2674" s="13">
        <f t="shared" si="585"/>
        <v>1</v>
      </c>
      <c r="AD2674" s="13">
        <f t="shared" si="586"/>
        <v>0</v>
      </c>
      <c r="AE2674" s="13">
        <f t="shared" si="587"/>
        <v>1</v>
      </c>
    </row>
    <row r="2675" spans="1:31">
      <c r="A2675" s="5" t="s">
        <v>5377</v>
      </c>
      <c r="B2675" s="5" t="s">
        <v>5378</v>
      </c>
      <c r="C2675" s="6">
        <v>0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113550529.89</v>
      </c>
      <c r="J2675" s="6">
        <v>0</v>
      </c>
      <c r="K2675" s="6">
        <v>6596669.21</v>
      </c>
      <c r="L2675" s="6">
        <v>352978538</v>
      </c>
      <c r="M2675" s="6">
        <v>723654694</v>
      </c>
      <c r="N2675" s="6">
        <v>0</v>
      </c>
      <c r="O2675" s="6">
        <v>0</v>
      </c>
      <c r="P2675" s="6">
        <v>113603244.87</v>
      </c>
      <c r="Q2675" s="6">
        <v>862196649.21</v>
      </c>
      <c r="R2675" s="8">
        <f t="shared" si="574"/>
        <v>120147199.1</v>
      </c>
      <c r="S2675" s="8">
        <f t="shared" si="575"/>
        <v>2052433126.08</v>
      </c>
      <c r="T2675" s="8">
        <f t="shared" si="576"/>
        <v>2172580325.18</v>
      </c>
      <c r="U2675" s="8">
        <f t="shared" si="577"/>
        <v>0</v>
      </c>
      <c r="V2675" s="8">
        <f t="shared" si="578"/>
        <v>120147199.1</v>
      </c>
      <c r="W2675" s="8">
        <f t="shared" si="579"/>
        <v>0</v>
      </c>
      <c r="X2675" s="8">
        <f t="shared" si="580"/>
        <v>2172580325.18</v>
      </c>
      <c r="Y2675" s="13">
        <f t="shared" si="581"/>
        <v>0.0553016142636962</v>
      </c>
      <c r="Z2675" s="13">
        <f t="shared" si="582"/>
        <v>0.944698385736304</v>
      </c>
      <c r="AA2675" s="13">
        <f t="shared" si="583"/>
        <v>1.05853891051226</v>
      </c>
      <c r="AB2675" s="13">
        <f t="shared" si="584"/>
        <v>0</v>
      </c>
      <c r="AC2675" s="13">
        <f t="shared" si="585"/>
        <v>1</v>
      </c>
      <c r="AD2675" s="13">
        <f t="shared" si="586"/>
        <v>0</v>
      </c>
      <c r="AE2675" s="13">
        <f t="shared" si="587"/>
        <v>1</v>
      </c>
    </row>
    <row r="2676" spans="1:31">
      <c r="A2676" s="5" t="s">
        <v>5379</v>
      </c>
      <c r="B2676" s="5" t="s">
        <v>5380</v>
      </c>
      <c r="C2676" s="6">
        <v>0</v>
      </c>
      <c r="D2676" s="6">
        <v>0</v>
      </c>
      <c r="E2676" s="6">
        <v>0</v>
      </c>
      <c r="F2676" s="6">
        <v>0</v>
      </c>
      <c r="G2676" s="6">
        <v>137920087.73</v>
      </c>
      <c r="H2676" s="6">
        <v>0</v>
      </c>
      <c r="I2676" s="6">
        <v>0</v>
      </c>
      <c r="J2676" s="6">
        <v>0</v>
      </c>
      <c r="K2676" s="6">
        <v>0</v>
      </c>
      <c r="L2676" s="6">
        <v>240000000</v>
      </c>
      <c r="M2676" s="6">
        <v>514882508.86</v>
      </c>
      <c r="N2676" s="6">
        <v>0</v>
      </c>
      <c r="O2676" s="6">
        <v>137265.09</v>
      </c>
      <c r="P2676" s="6">
        <v>148636837.27</v>
      </c>
      <c r="Q2676" s="6">
        <v>683841852.93</v>
      </c>
      <c r="R2676" s="8">
        <f t="shared" si="574"/>
        <v>137920087.73</v>
      </c>
      <c r="S2676" s="8">
        <f t="shared" si="575"/>
        <v>1587498464.15</v>
      </c>
      <c r="T2676" s="8">
        <f t="shared" si="576"/>
        <v>1725418551.88</v>
      </c>
      <c r="U2676" s="8">
        <f t="shared" si="577"/>
        <v>137920087.73</v>
      </c>
      <c r="V2676" s="8">
        <f t="shared" si="578"/>
        <v>0</v>
      </c>
      <c r="W2676" s="8">
        <f t="shared" si="579"/>
        <v>137920087.73</v>
      </c>
      <c r="X2676" s="8">
        <f t="shared" si="580"/>
        <v>1587498464.15</v>
      </c>
      <c r="Y2676" s="13">
        <f t="shared" si="581"/>
        <v>0.0799342788911847</v>
      </c>
      <c r="Z2676" s="13">
        <f t="shared" si="582"/>
        <v>0.920065721108815</v>
      </c>
      <c r="AA2676" s="13">
        <f t="shared" si="583"/>
        <v>1.08687887947271</v>
      </c>
      <c r="AB2676" s="13">
        <f t="shared" si="584"/>
        <v>1</v>
      </c>
      <c r="AC2676" s="13">
        <f t="shared" si="585"/>
        <v>0</v>
      </c>
      <c r="AD2676" s="13">
        <f t="shared" si="586"/>
        <v>0.0799342788911847</v>
      </c>
      <c r="AE2676" s="13">
        <f t="shared" si="587"/>
        <v>0.920065721108815</v>
      </c>
    </row>
    <row r="2677" spans="1:31">
      <c r="A2677" s="5" t="s">
        <v>5381</v>
      </c>
      <c r="B2677" s="5" t="s">
        <v>5382</v>
      </c>
      <c r="C2677" s="6">
        <v>0</v>
      </c>
      <c r="D2677" s="6">
        <v>0</v>
      </c>
      <c r="E2677" s="6">
        <v>0</v>
      </c>
      <c r="F2677" s="6">
        <v>0</v>
      </c>
      <c r="G2677" s="6">
        <v>208514297.36</v>
      </c>
      <c r="H2677" s="6">
        <v>0</v>
      </c>
      <c r="I2677" s="6">
        <v>0</v>
      </c>
      <c r="J2677" s="6">
        <v>0</v>
      </c>
      <c r="K2677" s="6">
        <v>19557210.19</v>
      </c>
      <c r="L2677" s="6">
        <v>336796988</v>
      </c>
      <c r="M2677" s="6">
        <v>918992146.51</v>
      </c>
      <c r="N2677" s="6">
        <v>27470366.26</v>
      </c>
      <c r="O2677" s="6">
        <v>0</v>
      </c>
      <c r="P2677" s="6">
        <v>62760053.77</v>
      </c>
      <c r="Q2677" s="6">
        <v>386350550.21</v>
      </c>
      <c r="R2677" s="8">
        <f t="shared" si="574"/>
        <v>228071507.55</v>
      </c>
      <c r="S2677" s="8">
        <f t="shared" si="575"/>
        <v>1677429372.23</v>
      </c>
      <c r="T2677" s="8">
        <f t="shared" si="576"/>
        <v>1905500879.78</v>
      </c>
      <c r="U2677" s="8">
        <f t="shared" si="577"/>
        <v>208514297.36</v>
      </c>
      <c r="V2677" s="8">
        <f t="shared" si="578"/>
        <v>19557210.19</v>
      </c>
      <c r="W2677" s="8">
        <f t="shared" si="579"/>
        <v>208514297.36</v>
      </c>
      <c r="X2677" s="8">
        <f t="shared" si="580"/>
        <v>1696986582.42</v>
      </c>
      <c r="Y2677" s="13">
        <f t="shared" si="581"/>
        <v>0.119691105876756</v>
      </c>
      <c r="Z2677" s="13">
        <f t="shared" si="582"/>
        <v>0.880308894123244</v>
      </c>
      <c r="AA2677" s="13">
        <f t="shared" si="583"/>
        <v>1.13596489445442</v>
      </c>
      <c r="AB2677" s="13">
        <f t="shared" si="584"/>
        <v>0.914249656171048</v>
      </c>
      <c r="AC2677" s="13">
        <f t="shared" si="585"/>
        <v>0.0857503438289523</v>
      </c>
      <c r="AD2677" s="13">
        <f t="shared" si="586"/>
        <v>0.109427552394557</v>
      </c>
      <c r="AE2677" s="13">
        <f t="shared" si="587"/>
        <v>0.890572447605443</v>
      </c>
    </row>
    <row r="2678" spans="1:31">
      <c r="A2678" s="5" t="s">
        <v>5383</v>
      </c>
      <c r="B2678" s="5" t="s">
        <v>5384</v>
      </c>
      <c r="C2678" s="6">
        <v>0</v>
      </c>
      <c r="D2678" s="6">
        <v>0</v>
      </c>
      <c r="E2678" s="6">
        <v>0</v>
      </c>
      <c r="F2678" s="6">
        <v>0</v>
      </c>
      <c r="G2678" s="6">
        <v>60232666.44</v>
      </c>
      <c r="H2678" s="6">
        <v>0</v>
      </c>
      <c r="I2678" s="6">
        <v>0</v>
      </c>
      <c r="J2678" s="6">
        <v>0</v>
      </c>
      <c r="K2678" s="6">
        <v>2714572.14</v>
      </c>
      <c r="L2678" s="6">
        <v>340473840</v>
      </c>
      <c r="M2678" s="6">
        <v>1090067745.95</v>
      </c>
      <c r="N2678" s="6">
        <v>0</v>
      </c>
      <c r="O2678" s="6">
        <v>-109706.85</v>
      </c>
      <c r="P2678" s="6">
        <v>130008891.08</v>
      </c>
      <c r="Q2678" s="6">
        <v>756920440.27</v>
      </c>
      <c r="R2678" s="8">
        <f t="shared" si="574"/>
        <v>62947238.58</v>
      </c>
      <c r="S2678" s="8">
        <f t="shared" si="575"/>
        <v>2317361210.45</v>
      </c>
      <c r="T2678" s="8">
        <f t="shared" si="576"/>
        <v>2380308449.03</v>
      </c>
      <c r="U2678" s="8">
        <f t="shared" si="577"/>
        <v>60232666.44</v>
      </c>
      <c r="V2678" s="8">
        <f t="shared" si="578"/>
        <v>2714572.14</v>
      </c>
      <c r="W2678" s="8">
        <f t="shared" si="579"/>
        <v>60232666.44</v>
      </c>
      <c r="X2678" s="8">
        <f t="shared" si="580"/>
        <v>2320075782.59</v>
      </c>
      <c r="Y2678" s="13">
        <f t="shared" si="581"/>
        <v>0.0264449922889832</v>
      </c>
      <c r="Z2678" s="13">
        <f t="shared" si="582"/>
        <v>0.973555007711017</v>
      </c>
      <c r="AA2678" s="13">
        <f t="shared" si="583"/>
        <v>1.027163326242</v>
      </c>
      <c r="AB2678" s="13">
        <f t="shared" si="584"/>
        <v>0.95687543725131</v>
      </c>
      <c r="AC2678" s="13">
        <f t="shared" si="585"/>
        <v>0.0431245627486905</v>
      </c>
      <c r="AD2678" s="13">
        <f t="shared" si="586"/>
        <v>0.0253045635596283</v>
      </c>
      <c r="AE2678" s="13">
        <f t="shared" si="587"/>
        <v>0.974695436440372</v>
      </c>
    </row>
    <row r="2679" spans="1:31">
      <c r="A2679" s="5" t="s">
        <v>5385</v>
      </c>
      <c r="B2679" s="5" t="s">
        <v>5386</v>
      </c>
      <c r="C2679" s="6">
        <v>0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0</v>
      </c>
      <c r="K2679" s="6">
        <v>198322.4</v>
      </c>
      <c r="L2679" s="6">
        <v>201600000</v>
      </c>
      <c r="M2679" s="6">
        <v>548262833.79</v>
      </c>
      <c r="N2679" s="6">
        <v>0</v>
      </c>
      <c r="O2679" s="6">
        <v>-4307084.97</v>
      </c>
      <c r="P2679" s="6">
        <v>97037366.41</v>
      </c>
      <c r="Q2679" s="6">
        <v>608879860.71</v>
      </c>
      <c r="R2679" s="8">
        <f t="shared" si="574"/>
        <v>198322.4</v>
      </c>
      <c r="S2679" s="8">
        <f t="shared" si="575"/>
        <v>1451472975.94</v>
      </c>
      <c r="T2679" s="8">
        <f t="shared" si="576"/>
        <v>1451671298.34</v>
      </c>
      <c r="U2679" s="8">
        <f t="shared" si="577"/>
        <v>0</v>
      </c>
      <c r="V2679" s="8">
        <f t="shared" si="578"/>
        <v>198322.4</v>
      </c>
      <c r="W2679" s="8">
        <f t="shared" si="579"/>
        <v>0</v>
      </c>
      <c r="X2679" s="8">
        <f t="shared" si="580"/>
        <v>1451671298.34</v>
      </c>
      <c r="Y2679" s="13">
        <f t="shared" si="581"/>
        <v>0.000136616601999904</v>
      </c>
      <c r="Z2679" s="13">
        <f t="shared" si="582"/>
        <v>0.999863383398</v>
      </c>
      <c r="AA2679" s="13">
        <f t="shared" si="583"/>
        <v>1.00013663526865</v>
      </c>
      <c r="AB2679" s="13">
        <f t="shared" si="584"/>
        <v>0</v>
      </c>
      <c r="AC2679" s="13">
        <f t="shared" si="585"/>
        <v>1</v>
      </c>
      <c r="AD2679" s="13">
        <f t="shared" si="586"/>
        <v>0</v>
      </c>
      <c r="AE2679" s="13">
        <f t="shared" si="587"/>
        <v>1</v>
      </c>
    </row>
    <row r="2680" spans="1:31">
      <c r="A2680" s="5" t="s">
        <v>5387</v>
      </c>
      <c r="B2680" s="5" t="s">
        <v>5388</v>
      </c>
      <c r="C2680" s="6">
        <v>0</v>
      </c>
      <c r="D2680" s="6">
        <v>0</v>
      </c>
      <c r="E2680" s="6">
        <v>0</v>
      </c>
      <c r="F2680" s="6">
        <v>0</v>
      </c>
      <c r="G2680" s="6">
        <v>15409790</v>
      </c>
      <c r="H2680" s="6">
        <v>2135000000</v>
      </c>
      <c r="I2680" s="6">
        <v>499416668</v>
      </c>
      <c r="J2680" s="6">
        <v>0</v>
      </c>
      <c r="K2680" s="6">
        <v>0</v>
      </c>
      <c r="L2680" s="6">
        <v>1007282534</v>
      </c>
      <c r="M2680" s="6">
        <v>1872984978</v>
      </c>
      <c r="N2680" s="6">
        <v>0</v>
      </c>
      <c r="O2680" s="6">
        <v>0</v>
      </c>
      <c r="P2680" s="6">
        <v>503641267</v>
      </c>
      <c r="Q2680" s="6">
        <v>5001989748</v>
      </c>
      <c r="R2680" s="8">
        <f t="shared" si="574"/>
        <v>2649826458</v>
      </c>
      <c r="S2680" s="8">
        <f t="shared" si="575"/>
        <v>8385898527</v>
      </c>
      <c r="T2680" s="8">
        <f t="shared" si="576"/>
        <v>11035724985</v>
      </c>
      <c r="U2680" s="8">
        <f t="shared" si="577"/>
        <v>15409790</v>
      </c>
      <c r="V2680" s="8">
        <f t="shared" si="578"/>
        <v>2634416668</v>
      </c>
      <c r="W2680" s="8">
        <f t="shared" si="579"/>
        <v>15409790</v>
      </c>
      <c r="X2680" s="8">
        <f t="shared" si="580"/>
        <v>11020315195</v>
      </c>
      <c r="Y2680" s="13">
        <f t="shared" si="581"/>
        <v>0.240113491555988</v>
      </c>
      <c r="Z2680" s="13">
        <f t="shared" si="582"/>
        <v>0.759886508444012</v>
      </c>
      <c r="AA2680" s="13">
        <f t="shared" si="583"/>
        <v>1.31598599118131</v>
      </c>
      <c r="AB2680" s="13">
        <f t="shared" si="584"/>
        <v>0.00581539593035492</v>
      </c>
      <c r="AC2680" s="13">
        <f t="shared" si="585"/>
        <v>0.994184604069645</v>
      </c>
      <c r="AD2680" s="13">
        <f t="shared" si="586"/>
        <v>0.001396355021618</v>
      </c>
      <c r="AE2680" s="13">
        <f t="shared" si="587"/>
        <v>0.998603644978382</v>
      </c>
    </row>
    <row r="2681" spans="1:31">
      <c r="A2681" s="5" t="s">
        <v>5389</v>
      </c>
      <c r="B2681" s="5" t="s">
        <v>5390</v>
      </c>
      <c r="C2681" s="6">
        <v>0</v>
      </c>
      <c r="D2681" s="6">
        <v>5238000000</v>
      </c>
      <c r="E2681" s="6">
        <v>0</v>
      </c>
      <c r="F2681" s="6">
        <v>0</v>
      </c>
      <c r="G2681" s="6">
        <v>0</v>
      </c>
      <c r="H2681" s="6">
        <v>0</v>
      </c>
      <c r="I2681" s="6">
        <v>494888000000</v>
      </c>
      <c r="J2681" s="6">
        <v>0</v>
      </c>
      <c r="K2681" s="6">
        <v>0</v>
      </c>
      <c r="L2681" s="6">
        <v>15387000000</v>
      </c>
      <c r="M2681" s="6">
        <v>53292000000</v>
      </c>
      <c r="N2681" s="6">
        <v>0</v>
      </c>
      <c r="O2681" s="6">
        <v>776000000</v>
      </c>
      <c r="P2681" s="6">
        <v>19747000000</v>
      </c>
      <c r="Q2681" s="6">
        <v>98090000000</v>
      </c>
      <c r="R2681" s="8">
        <f t="shared" si="574"/>
        <v>500126000000</v>
      </c>
      <c r="S2681" s="8">
        <f t="shared" si="575"/>
        <v>187292000000</v>
      </c>
      <c r="T2681" s="8">
        <f t="shared" si="576"/>
        <v>687418000000</v>
      </c>
      <c r="U2681" s="8">
        <f t="shared" si="577"/>
        <v>5238000000</v>
      </c>
      <c r="V2681" s="8">
        <f t="shared" si="578"/>
        <v>494888000000</v>
      </c>
      <c r="W2681" s="8">
        <f t="shared" si="579"/>
        <v>5238000000</v>
      </c>
      <c r="X2681" s="8">
        <f t="shared" si="580"/>
        <v>682180000000</v>
      </c>
      <c r="Y2681" s="13">
        <f t="shared" si="581"/>
        <v>0.727542776011102</v>
      </c>
      <c r="Z2681" s="13">
        <f t="shared" si="582"/>
        <v>0.272457223988898</v>
      </c>
      <c r="AA2681" s="13">
        <f t="shared" si="583"/>
        <v>3.67030092048779</v>
      </c>
      <c r="AB2681" s="13">
        <f t="shared" si="584"/>
        <v>0.0104733607131003</v>
      </c>
      <c r="AC2681" s="13">
        <f t="shared" si="585"/>
        <v>0.9895266392869</v>
      </c>
      <c r="AD2681" s="13">
        <f t="shared" si="586"/>
        <v>0.00761981792737461</v>
      </c>
      <c r="AE2681" s="13">
        <f t="shared" si="587"/>
        <v>0.992380182072625</v>
      </c>
    </row>
    <row r="2682" spans="1:31">
      <c r="A2682" s="5" t="s">
        <v>5391</v>
      </c>
      <c r="B2682" s="5" t="s">
        <v>5392</v>
      </c>
      <c r="C2682" s="6">
        <v>0</v>
      </c>
      <c r="D2682" s="6">
        <v>0</v>
      </c>
      <c r="E2682" s="6">
        <v>0</v>
      </c>
      <c r="F2682" s="6">
        <v>0</v>
      </c>
      <c r="G2682" s="6">
        <v>207753893.51</v>
      </c>
      <c r="H2682" s="6">
        <v>3211041539.74</v>
      </c>
      <c r="I2682" s="6">
        <v>0</v>
      </c>
      <c r="J2682" s="6">
        <v>0</v>
      </c>
      <c r="K2682" s="6">
        <v>23483861.28</v>
      </c>
      <c r="L2682" s="6">
        <v>1658610000</v>
      </c>
      <c r="M2682" s="6">
        <v>280523374.06</v>
      </c>
      <c r="N2682" s="6">
        <v>0</v>
      </c>
      <c r="O2682" s="6">
        <v>-72737609.73</v>
      </c>
      <c r="P2682" s="6">
        <v>893254381.85</v>
      </c>
      <c r="Q2682" s="6">
        <v>9178695836.78</v>
      </c>
      <c r="R2682" s="8">
        <f t="shared" si="574"/>
        <v>3442279294.53</v>
      </c>
      <c r="S2682" s="8">
        <f t="shared" si="575"/>
        <v>11938345982.96</v>
      </c>
      <c r="T2682" s="8">
        <f t="shared" si="576"/>
        <v>15380625277.49</v>
      </c>
      <c r="U2682" s="8">
        <f t="shared" si="577"/>
        <v>207753893.51</v>
      </c>
      <c r="V2682" s="8">
        <f t="shared" si="578"/>
        <v>3234525401.02</v>
      </c>
      <c r="W2682" s="8">
        <f t="shared" si="579"/>
        <v>207753893.51</v>
      </c>
      <c r="X2682" s="8">
        <f t="shared" si="580"/>
        <v>15172871383.98</v>
      </c>
      <c r="Y2682" s="13">
        <f t="shared" si="581"/>
        <v>0.223806199840775</v>
      </c>
      <c r="Z2682" s="13">
        <f t="shared" si="582"/>
        <v>0.776193800159225</v>
      </c>
      <c r="AA2682" s="13">
        <f t="shared" si="583"/>
        <v>1.2883380410857</v>
      </c>
      <c r="AB2682" s="13">
        <f t="shared" si="584"/>
        <v>0.0603535842777587</v>
      </c>
      <c r="AC2682" s="13">
        <f t="shared" si="585"/>
        <v>0.939646415722241</v>
      </c>
      <c r="AD2682" s="13">
        <f t="shared" si="586"/>
        <v>0.0135075063439751</v>
      </c>
      <c r="AE2682" s="13">
        <f t="shared" si="587"/>
        <v>0.986492493656025</v>
      </c>
    </row>
    <row r="2683" spans="1:31">
      <c r="A2683" s="5" t="s">
        <v>5393</v>
      </c>
      <c r="B2683" s="5" t="s">
        <v>5394</v>
      </c>
      <c r="C2683" s="6">
        <v>0</v>
      </c>
      <c r="D2683" s="6">
        <v>0</v>
      </c>
      <c r="E2683" s="6">
        <v>0</v>
      </c>
      <c r="F2683" s="6">
        <v>0</v>
      </c>
      <c r="G2683" s="6">
        <v>727602.04</v>
      </c>
      <c r="H2683" s="6">
        <v>636244.15</v>
      </c>
      <c r="I2683" s="6">
        <v>0</v>
      </c>
      <c r="J2683" s="6">
        <v>0</v>
      </c>
      <c r="K2683" s="6">
        <v>17474014.52</v>
      </c>
      <c r="L2683" s="6">
        <v>911542413</v>
      </c>
      <c r="M2683" s="6">
        <v>2728300991.29</v>
      </c>
      <c r="N2683" s="6">
        <v>0</v>
      </c>
      <c r="O2683" s="6">
        <v>-3780568.55</v>
      </c>
      <c r="P2683" s="6">
        <v>275519515.69</v>
      </c>
      <c r="Q2683" s="6">
        <v>1376915783.14</v>
      </c>
      <c r="R2683" s="8">
        <f t="shared" si="574"/>
        <v>18837860.71</v>
      </c>
      <c r="S2683" s="8">
        <f t="shared" si="575"/>
        <v>5288498134.57</v>
      </c>
      <c r="T2683" s="8">
        <f t="shared" si="576"/>
        <v>5307335995.28</v>
      </c>
      <c r="U2683" s="8">
        <f t="shared" si="577"/>
        <v>727602.04</v>
      </c>
      <c r="V2683" s="8">
        <f t="shared" si="578"/>
        <v>18110258.67</v>
      </c>
      <c r="W2683" s="8">
        <f t="shared" si="579"/>
        <v>727602.04</v>
      </c>
      <c r="X2683" s="8">
        <f t="shared" si="580"/>
        <v>5306608393.24</v>
      </c>
      <c r="Y2683" s="13">
        <f t="shared" si="581"/>
        <v>0.00354940043870469</v>
      </c>
      <c r="Z2683" s="13">
        <f t="shared" si="582"/>
        <v>0.996450599561295</v>
      </c>
      <c r="AA2683" s="13">
        <f t="shared" si="583"/>
        <v>1.00356204355767</v>
      </c>
      <c r="AB2683" s="13">
        <f t="shared" si="584"/>
        <v>0.0386244516402946</v>
      </c>
      <c r="AC2683" s="13">
        <f t="shared" si="585"/>
        <v>0.961375548359705</v>
      </c>
      <c r="AD2683" s="13">
        <f t="shared" si="586"/>
        <v>0.000137093645596789</v>
      </c>
      <c r="AE2683" s="13">
        <f t="shared" si="587"/>
        <v>0.999862906354403</v>
      </c>
    </row>
    <row r="2684" spans="1:31">
      <c r="A2684" s="5" t="s">
        <v>5395</v>
      </c>
      <c r="B2684" s="5" t="s">
        <v>5396</v>
      </c>
      <c r="C2684" s="6">
        <v>0</v>
      </c>
      <c r="D2684" s="6">
        <v>0</v>
      </c>
      <c r="E2684" s="6">
        <v>0</v>
      </c>
      <c r="F2684" s="6">
        <v>0</v>
      </c>
      <c r="G2684" s="6">
        <v>300000000</v>
      </c>
      <c r="H2684" s="6">
        <v>0</v>
      </c>
      <c r="I2684" s="6">
        <v>0</v>
      </c>
      <c r="J2684" s="6">
        <v>0</v>
      </c>
      <c r="K2684" s="6">
        <v>833412.28</v>
      </c>
      <c r="L2684" s="6">
        <v>433540800</v>
      </c>
      <c r="M2684" s="6">
        <v>186142800.19</v>
      </c>
      <c r="N2684" s="6">
        <v>0</v>
      </c>
      <c r="O2684" s="6">
        <v>17801793.77</v>
      </c>
      <c r="P2684" s="6">
        <v>216770400</v>
      </c>
      <c r="Q2684" s="6">
        <v>1894469686.82</v>
      </c>
      <c r="R2684" s="8">
        <f t="shared" si="574"/>
        <v>300833412.28</v>
      </c>
      <c r="S2684" s="8">
        <f t="shared" si="575"/>
        <v>2748725480.78</v>
      </c>
      <c r="T2684" s="8">
        <f t="shared" si="576"/>
        <v>3049558893.06</v>
      </c>
      <c r="U2684" s="8">
        <f t="shared" si="577"/>
        <v>300000000</v>
      </c>
      <c r="V2684" s="8">
        <f t="shared" si="578"/>
        <v>833412.28</v>
      </c>
      <c r="W2684" s="8">
        <f t="shared" si="579"/>
        <v>300000000</v>
      </c>
      <c r="X2684" s="8">
        <f t="shared" si="580"/>
        <v>2749558893.06</v>
      </c>
      <c r="Y2684" s="13">
        <f t="shared" si="581"/>
        <v>0.0986481726798647</v>
      </c>
      <c r="Z2684" s="13">
        <f t="shared" si="582"/>
        <v>0.901351827320135</v>
      </c>
      <c r="AA2684" s="13">
        <f t="shared" si="583"/>
        <v>1.10944469150649</v>
      </c>
      <c r="AB2684" s="13">
        <f t="shared" si="584"/>
        <v>0.997229655197926</v>
      </c>
      <c r="AC2684" s="13">
        <f t="shared" si="585"/>
        <v>0.00277034480207373</v>
      </c>
      <c r="AD2684" s="13">
        <f t="shared" si="586"/>
        <v>0.098374883227447</v>
      </c>
      <c r="AE2684" s="13">
        <f t="shared" si="587"/>
        <v>0.901625116772553</v>
      </c>
    </row>
    <row r="2685" spans="1:31">
      <c r="A2685" s="5" t="s">
        <v>5397</v>
      </c>
      <c r="B2685" s="5" t="s">
        <v>5398</v>
      </c>
      <c r="C2685" s="6">
        <v>0</v>
      </c>
      <c r="D2685" s="6">
        <v>0</v>
      </c>
      <c r="E2685" s="6">
        <v>0</v>
      </c>
      <c r="F2685" s="6">
        <v>0</v>
      </c>
      <c r="G2685" s="6">
        <v>14662896.69</v>
      </c>
      <c r="H2685" s="6">
        <v>0</v>
      </c>
      <c r="I2685" s="6">
        <v>0</v>
      </c>
      <c r="J2685" s="6">
        <v>0</v>
      </c>
      <c r="K2685" s="6">
        <v>2883945.21</v>
      </c>
      <c r="L2685" s="6">
        <v>1391777884</v>
      </c>
      <c r="M2685" s="6">
        <v>6554805543.28</v>
      </c>
      <c r="N2685" s="6">
        <v>0</v>
      </c>
      <c r="O2685" s="6">
        <v>0</v>
      </c>
      <c r="P2685" s="6">
        <v>941419749.66</v>
      </c>
      <c r="Q2685" s="6">
        <v>3813147083.28</v>
      </c>
      <c r="R2685" s="8">
        <f t="shared" si="574"/>
        <v>17546841.9</v>
      </c>
      <c r="S2685" s="8">
        <f t="shared" si="575"/>
        <v>12701150260.22</v>
      </c>
      <c r="T2685" s="8">
        <f t="shared" si="576"/>
        <v>12718697102.12</v>
      </c>
      <c r="U2685" s="8">
        <f t="shared" si="577"/>
        <v>14662896.69</v>
      </c>
      <c r="V2685" s="8">
        <f t="shared" si="578"/>
        <v>2883945.21</v>
      </c>
      <c r="W2685" s="8">
        <f t="shared" si="579"/>
        <v>14662896.69</v>
      </c>
      <c r="X2685" s="8">
        <f t="shared" si="580"/>
        <v>12704034205.43</v>
      </c>
      <c r="Y2685" s="13">
        <f t="shared" si="581"/>
        <v>0.00137961001501288</v>
      </c>
      <c r="Z2685" s="13">
        <f t="shared" si="582"/>
        <v>0.998620389984987</v>
      </c>
      <c r="AA2685" s="13">
        <f t="shared" si="583"/>
        <v>1.00138151596828</v>
      </c>
      <c r="AB2685" s="13">
        <f t="shared" si="584"/>
        <v>0.83564306178652</v>
      </c>
      <c r="AC2685" s="13">
        <f t="shared" si="585"/>
        <v>0.16435693821348</v>
      </c>
      <c r="AD2685" s="13">
        <f t="shared" si="586"/>
        <v>0.00115286153701671</v>
      </c>
      <c r="AE2685" s="13">
        <f t="shared" si="587"/>
        <v>0.998847138462983</v>
      </c>
    </row>
    <row r="2686" spans="1:31">
      <c r="A2686" s="5" t="s">
        <v>5399</v>
      </c>
      <c r="B2686" s="5" t="s">
        <v>5400</v>
      </c>
      <c r="C2686" s="6">
        <v>0</v>
      </c>
      <c r="D2686" s="6">
        <v>0</v>
      </c>
      <c r="E2686" s="6">
        <v>0</v>
      </c>
      <c r="F2686" s="6">
        <v>0</v>
      </c>
      <c r="G2686" s="6">
        <v>1311579944.45</v>
      </c>
      <c r="H2686" s="6">
        <v>397724286.67</v>
      </c>
      <c r="I2686" s="6">
        <v>0</v>
      </c>
      <c r="J2686" s="6">
        <v>0</v>
      </c>
      <c r="K2686" s="6">
        <v>14976052.64</v>
      </c>
      <c r="L2686" s="6">
        <v>736249883</v>
      </c>
      <c r="M2686" s="6">
        <v>2444017760.42</v>
      </c>
      <c r="N2686" s="6">
        <v>0</v>
      </c>
      <c r="O2686" s="6">
        <v>34699174.01</v>
      </c>
      <c r="P2686" s="6">
        <v>230880598.54</v>
      </c>
      <c r="Q2686" s="6">
        <v>510593955.4</v>
      </c>
      <c r="R2686" s="8">
        <f t="shared" si="574"/>
        <v>1724280283.76</v>
      </c>
      <c r="S2686" s="8">
        <f t="shared" si="575"/>
        <v>3956441371.37</v>
      </c>
      <c r="T2686" s="8">
        <f t="shared" si="576"/>
        <v>5680721655.13</v>
      </c>
      <c r="U2686" s="8">
        <f t="shared" si="577"/>
        <v>1311579944.45</v>
      </c>
      <c r="V2686" s="8">
        <f t="shared" si="578"/>
        <v>412700339.31</v>
      </c>
      <c r="W2686" s="8">
        <f t="shared" si="579"/>
        <v>1311579944.45</v>
      </c>
      <c r="X2686" s="8">
        <f t="shared" si="580"/>
        <v>4369141710.68</v>
      </c>
      <c r="Y2686" s="13">
        <f t="shared" si="581"/>
        <v>0.303531908169252</v>
      </c>
      <c r="Z2686" s="13">
        <f t="shared" si="582"/>
        <v>0.696468091830748</v>
      </c>
      <c r="AA2686" s="13">
        <f t="shared" si="583"/>
        <v>1.43581595729875</v>
      </c>
      <c r="AB2686" s="13">
        <f t="shared" si="584"/>
        <v>0.760653564738293</v>
      </c>
      <c r="AC2686" s="13">
        <f t="shared" si="585"/>
        <v>0.239346435261707</v>
      </c>
      <c r="AD2686" s="13">
        <f t="shared" si="586"/>
        <v>0.230882627960758</v>
      </c>
      <c r="AE2686" s="13">
        <f t="shared" si="587"/>
        <v>0.769117372039242</v>
      </c>
    </row>
    <row r="2687" spans="1:31">
      <c r="A2687" s="5" t="s">
        <v>5401</v>
      </c>
      <c r="B2687" s="5" t="s">
        <v>5402</v>
      </c>
      <c r="C2687" s="6">
        <v>0</v>
      </c>
      <c r="D2687" s="6">
        <v>0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0</v>
      </c>
      <c r="K2687" s="6">
        <v>453435.11</v>
      </c>
      <c r="L2687" s="6">
        <v>397706400</v>
      </c>
      <c r="M2687" s="6">
        <v>253650492.34</v>
      </c>
      <c r="N2687" s="6">
        <v>0</v>
      </c>
      <c r="O2687" s="6">
        <v>6127277.75</v>
      </c>
      <c r="P2687" s="6">
        <v>163935720.32</v>
      </c>
      <c r="Q2687" s="6">
        <v>271934164.83</v>
      </c>
      <c r="R2687" s="8">
        <f t="shared" si="574"/>
        <v>453435.11</v>
      </c>
      <c r="S2687" s="8">
        <f t="shared" si="575"/>
        <v>1093354055.24</v>
      </c>
      <c r="T2687" s="8">
        <f t="shared" si="576"/>
        <v>1093807490.35</v>
      </c>
      <c r="U2687" s="8">
        <f t="shared" si="577"/>
        <v>0</v>
      </c>
      <c r="V2687" s="8">
        <f t="shared" si="578"/>
        <v>453435.11</v>
      </c>
      <c r="W2687" s="8">
        <f t="shared" si="579"/>
        <v>0</v>
      </c>
      <c r="X2687" s="8">
        <f t="shared" si="580"/>
        <v>1093807490.35</v>
      </c>
      <c r="Y2687" s="13">
        <f t="shared" si="581"/>
        <v>0.000414547453734211</v>
      </c>
      <c r="Z2687" s="13">
        <f t="shared" si="582"/>
        <v>0.999585452546266</v>
      </c>
      <c r="AA2687" s="13">
        <f t="shared" si="583"/>
        <v>1.00041471937459</v>
      </c>
      <c r="AB2687" s="13">
        <f t="shared" si="584"/>
        <v>0</v>
      </c>
      <c r="AC2687" s="13">
        <f t="shared" si="585"/>
        <v>1</v>
      </c>
      <c r="AD2687" s="13">
        <f t="shared" si="586"/>
        <v>0</v>
      </c>
      <c r="AE2687" s="13">
        <f t="shared" si="587"/>
        <v>1</v>
      </c>
    </row>
    <row r="2688" spans="1:31">
      <c r="A2688" s="5" t="s">
        <v>5403</v>
      </c>
      <c r="B2688" s="5" t="s">
        <v>5404</v>
      </c>
      <c r="C2688" s="6">
        <v>0</v>
      </c>
      <c r="D2688" s="6">
        <v>0</v>
      </c>
      <c r="E2688" s="6">
        <v>0</v>
      </c>
      <c r="F2688" s="6">
        <v>0</v>
      </c>
      <c r="G2688" s="6">
        <v>81000000</v>
      </c>
      <c r="H2688" s="6">
        <v>46500000</v>
      </c>
      <c r="I2688" s="6">
        <v>0</v>
      </c>
      <c r="J2688" s="6">
        <v>0</v>
      </c>
      <c r="K2688" s="6">
        <v>0</v>
      </c>
      <c r="L2688" s="6">
        <v>421432670</v>
      </c>
      <c r="M2688" s="6">
        <v>508551814.06</v>
      </c>
      <c r="N2688" s="6">
        <v>0</v>
      </c>
      <c r="O2688" s="6">
        <v>0</v>
      </c>
      <c r="P2688" s="6">
        <v>143763184.22</v>
      </c>
      <c r="Q2688" s="6">
        <v>1409511262.63</v>
      </c>
      <c r="R2688" s="8">
        <f t="shared" si="574"/>
        <v>127500000</v>
      </c>
      <c r="S2688" s="8">
        <f t="shared" si="575"/>
        <v>2483258930.91</v>
      </c>
      <c r="T2688" s="8">
        <f t="shared" si="576"/>
        <v>2610758930.91</v>
      </c>
      <c r="U2688" s="8">
        <f t="shared" si="577"/>
        <v>81000000</v>
      </c>
      <c r="V2688" s="8">
        <f t="shared" si="578"/>
        <v>46500000</v>
      </c>
      <c r="W2688" s="8">
        <f t="shared" si="579"/>
        <v>81000000</v>
      </c>
      <c r="X2688" s="8">
        <f t="shared" si="580"/>
        <v>2529758930.91</v>
      </c>
      <c r="Y2688" s="13">
        <f t="shared" si="581"/>
        <v>0.0488363741632625</v>
      </c>
      <c r="Z2688" s="13">
        <f t="shared" si="582"/>
        <v>0.951163625836738</v>
      </c>
      <c r="AA2688" s="13">
        <f t="shared" si="583"/>
        <v>1.05134382017637</v>
      </c>
      <c r="AB2688" s="13">
        <f t="shared" si="584"/>
        <v>0.635294117647059</v>
      </c>
      <c r="AC2688" s="13">
        <f t="shared" si="585"/>
        <v>0.364705882352941</v>
      </c>
      <c r="AD2688" s="13">
        <f t="shared" si="586"/>
        <v>0.0310254612331315</v>
      </c>
      <c r="AE2688" s="13">
        <f t="shared" si="587"/>
        <v>0.968974538766869</v>
      </c>
    </row>
    <row r="2689" spans="1:31">
      <c r="A2689" s="5" t="s">
        <v>5405</v>
      </c>
      <c r="B2689" s="5" t="s">
        <v>5406</v>
      </c>
      <c r="C2689" s="6">
        <v>0</v>
      </c>
      <c r="D2689" s="6">
        <v>0</v>
      </c>
      <c r="E2689" s="6">
        <v>0</v>
      </c>
      <c r="F2689" s="6">
        <v>0</v>
      </c>
      <c r="G2689" s="6">
        <v>43099591.73</v>
      </c>
      <c r="H2689" s="6">
        <v>0</v>
      </c>
      <c r="I2689" s="6">
        <v>0</v>
      </c>
      <c r="J2689" s="6">
        <v>0</v>
      </c>
      <c r="K2689" s="6">
        <v>1873390.06</v>
      </c>
      <c r="L2689" s="6">
        <v>410000000</v>
      </c>
      <c r="M2689" s="6">
        <v>611642202.14</v>
      </c>
      <c r="N2689" s="6">
        <v>0</v>
      </c>
      <c r="O2689" s="6">
        <v>-7894962.23</v>
      </c>
      <c r="P2689" s="6">
        <v>91542181.44</v>
      </c>
      <c r="Q2689" s="6">
        <v>897482296.31</v>
      </c>
      <c r="R2689" s="8">
        <f t="shared" si="574"/>
        <v>44972981.79</v>
      </c>
      <c r="S2689" s="8">
        <f t="shared" si="575"/>
        <v>2002771717.66</v>
      </c>
      <c r="T2689" s="8">
        <f t="shared" si="576"/>
        <v>2047744699.45</v>
      </c>
      <c r="U2689" s="8">
        <f t="shared" si="577"/>
        <v>43099591.73</v>
      </c>
      <c r="V2689" s="8">
        <f t="shared" si="578"/>
        <v>1873390.06</v>
      </c>
      <c r="W2689" s="8">
        <f t="shared" si="579"/>
        <v>43099591.73</v>
      </c>
      <c r="X2689" s="8">
        <f t="shared" si="580"/>
        <v>2004645107.72</v>
      </c>
      <c r="Y2689" s="13">
        <f t="shared" si="581"/>
        <v>0.021962201539127</v>
      </c>
      <c r="Z2689" s="13">
        <f t="shared" si="582"/>
        <v>0.978037798460873</v>
      </c>
      <c r="AA2689" s="13">
        <f t="shared" si="583"/>
        <v>1.02245537092093</v>
      </c>
      <c r="AB2689" s="13">
        <f t="shared" si="584"/>
        <v>0.958344099380652</v>
      </c>
      <c r="AC2689" s="13">
        <f t="shared" si="585"/>
        <v>0.0416559006193483</v>
      </c>
      <c r="AD2689" s="13">
        <f t="shared" si="586"/>
        <v>0.0210473462544311</v>
      </c>
      <c r="AE2689" s="13">
        <f t="shared" si="587"/>
        <v>0.978952653745569</v>
      </c>
    </row>
    <row r="2690" spans="1:31">
      <c r="A2690" s="5" t="s">
        <v>5407</v>
      </c>
      <c r="B2690" s="5" t="s">
        <v>5408</v>
      </c>
      <c r="C2690" s="6">
        <v>0</v>
      </c>
      <c r="D2690" s="6">
        <v>0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0</v>
      </c>
      <c r="K2690" s="6">
        <v>90401187.41</v>
      </c>
      <c r="L2690" s="6">
        <v>830003232</v>
      </c>
      <c r="M2690" s="6">
        <v>343387345.38</v>
      </c>
      <c r="N2690" s="6">
        <v>0</v>
      </c>
      <c r="O2690" s="6">
        <v>0</v>
      </c>
      <c r="P2690" s="6">
        <v>31465818.35</v>
      </c>
      <c r="Q2690" s="6">
        <v>1254328734.09</v>
      </c>
      <c r="R2690" s="8">
        <f t="shared" si="574"/>
        <v>90401187.41</v>
      </c>
      <c r="S2690" s="8">
        <f t="shared" si="575"/>
        <v>2459185129.82</v>
      </c>
      <c r="T2690" s="8">
        <f t="shared" si="576"/>
        <v>2549586317.23</v>
      </c>
      <c r="U2690" s="8">
        <f t="shared" si="577"/>
        <v>0</v>
      </c>
      <c r="V2690" s="8">
        <f t="shared" si="578"/>
        <v>90401187.41</v>
      </c>
      <c r="W2690" s="8">
        <f t="shared" si="579"/>
        <v>0</v>
      </c>
      <c r="X2690" s="8">
        <f t="shared" si="580"/>
        <v>2549586317.23</v>
      </c>
      <c r="Y2690" s="13">
        <f t="shared" si="581"/>
        <v>0.0354571982125384</v>
      </c>
      <c r="Z2690" s="13">
        <f t="shared" si="582"/>
        <v>0.964542801787462</v>
      </c>
      <c r="AA2690" s="13">
        <f t="shared" si="583"/>
        <v>1.03676062705235</v>
      </c>
      <c r="AB2690" s="13">
        <f t="shared" si="584"/>
        <v>0</v>
      </c>
      <c r="AC2690" s="13">
        <f t="shared" si="585"/>
        <v>1</v>
      </c>
      <c r="AD2690" s="13">
        <f t="shared" si="586"/>
        <v>0</v>
      </c>
      <c r="AE2690" s="13">
        <f t="shared" si="587"/>
        <v>1</v>
      </c>
    </row>
    <row r="2691" spans="1:31">
      <c r="A2691" s="5" t="s">
        <v>5409</v>
      </c>
      <c r="B2691" s="5" t="s">
        <v>5410</v>
      </c>
      <c r="C2691" s="6">
        <v>0</v>
      </c>
      <c r="D2691" s="6">
        <v>0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6">
        <v>0</v>
      </c>
      <c r="K2691" s="6">
        <v>1875735.27</v>
      </c>
      <c r="L2691" s="6">
        <v>97217588</v>
      </c>
      <c r="M2691" s="6">
        <v>341797748.84</v>
      </c>
      <c r="N2691" s="6">
        <v>0</v>
      </c>
      <c r="O2691" s="6">
        <v>0</v>
      </c>
      <c r="P2691" s="6">
        <v>14532700.16</v>
      </c>
      <c r="Q2691" s="6">
        <v>66936442.72</v>
      </c>
      <c r="R2691" s="8">
        <f t="shared" ref="R2691:R2754" si="588">C2691+D2691+E2691+F2691+G2691+H2691+I2691+J2691+K2691</f>
        <v>1875735.27</v>
      </c>
      <c r="S2691" s="8">
        <f t="shared" ref="S2691:S2754" si="589">L2691+M2691-N2691+O2691+P2691+Q2691</f>
        <v>520484479.72</v>
      </c>
      <c r="T2691" s="8">
        <f t="shared" ref="T2691:T2754" si="590">R2691+S2691</f>
        <v>522360214.99</v>
      </c>
      <c r="U2691" s="8">
        <f t="shared" ref="U2691:U2754" si="591">C2691+D2691+E2691+F2691+G2691</f>
        <v>0</v>
      </c>
      <c r="V2691" s="8">
        <f t="shared" ref="V2691:V2754" si="592">H2691+I2691+J2691+K2691</f>
        <v>1875735.27</v>
      </c>
      <c r="W2691" s="8">
        <f t="shared" ref="W2691:W2754" si="593">U2691</f>
        <v>0</v>
      </c>
      <c r="X2691" s="8">
        <f t="shared" ref="X2691:X2754" si="594">V2691+S2691</f>
        <v>522360214.99</v>
      </c>
      <c r="Y2691" s="13">
        <f t="shared" ref="Y2691:Y2754" si="595">R2691/T2691</f>
        <v>0.00359088463510934</v>
      </c>
      <c r="Z2691" s="13">
        <f t="shared" ref="Z2691:Z2754" si="596">S2691/T2691</f>
        <v>0.996409115364891</v>
      </c>
      <c r="AA2691" s="13">
        <f t="shared" ref="AA2691:AA2754" si="597">T2691/S2691</f>
        <v>1.00360382555693</v>
      </c>
      <c r="AB2691" s="13">
        <f t="shared" ref="AB2691:AB2754" si="598">U2691/R2691</f>
        <v>0</v>
      </c>
      <c r="AC2691" s="13">
        <f t="shared" ref="AC2691:AC2754" si="599">V2691/R2691</f>
        <v>1</v>
      </c>
      <c r="AD2691" s="13">
        <f t="shared" ref="AD2691:AD2754" si="600">W2691/T2691</f>
        <v>0</v>
      </c>
      <c r="AE2691" s="13">
        <f t="shared" ref="AE2691:AE2754" si="601">X2691/T2691</f>
        <v>1</v>
      </c>
    </row>
    <row r="2692" spans="1:31">
      <c r="A2692" s="5" t="s">
        <v>5411</v>
      </c>
      <c r="B2692" s="5" t="s">
        <v>5412</v>
      </c>
      <c r="C2692" s="6">
        <v>0</v>
      </c>
      <c r="D2692" s="6">
        <v>0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6">
        <v>0</v>
      </c>
      <c r="K2692" s="6">
        <v>7463611.55</v>
      </c>
      <c r="L2692" s="6">
        <v>540816199</v>
      </c>
      <c r="M2692" s="6">
        <v>883321304.56</v>
      </c>
      <c r="N2692" s="6">
        <v>50943609.61</v>
      </c>
      <c r="O2692" s="6">
        <v>-1490725</v>
      </c>
      <c r="P2692" s="6">
        <v>170699702.7</v>
      </c>
      <c r="Q2692" s="6">
        <v>790876359.47</v>
      </c>
      <c r="R2692" s="8">
        <f t="shared" si="588"/>
        <v>7463611.55</v>
      </c>
      <c r="S2692" s="8">
        <f t="shared" si="589"/>
        <v>2333279231.12</v>
      </c>
      <c r="T2692" s="8">
        <f t="shared" si="590"/>
        <v>2340742842.67</v>
      </c>
      <c r="U2692" s="8">
        <f t="shared" si="591"/>
        <v>0</v>
      </c>
      <c r="V2692" s="8">
        <f t="shared" si="592"/>
        <v>7463611.55</v>
      </c>
      <c r="W2692" s="8">
        <f t="shared" si="593"/>
        <v>0</v>
      </c>
      <c r="X2692" s="8">
        <f t="shared" si="594"/>
        <v>2340742842.67</v>
      </c>
      <c r="Y2692" s="13">
        <f t="shared" si="595"/>
        <v>0.00318856536221917</v>
      </c>
      <c r="Z2692" s="13">
        <f t="shared" si="596"/>
        <v>0.996811434637781</v>
      </c>
      <c r="AA2692" s="13">
        <f t="shared" si="597"/>
        <v>1.00319876483297</v>
      </c>
      <c r="AB2692" s="13">
        <f t="shared" si="598"/>
        <v>0</v>
      </c>
      <c r="AC2692" s="13">
        <f t="shared" si="599"/>
        <v>1</v>
      </c>
      <c r="AD2692" s="13">
        <f t="shared" si="600"/>
        <v>0</v>
      </c>
      <c r="AE2692" s="13">
        <f t="shared" si="601"/>
        <v>1</v>
      </c>
    </row>
    <row r="2693" spans="1:31">
      <c r="A2693" s="5" t="s">
        <v>5413</v>
      </c>
      <c r="B2693" s="5" t="s">
        <v>5414</v>
      </c>
      <c r="C2693" s="6">
        <v>0</v>
      </c>
      <c r="D2693" s="6">
        <v>0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0</v>
      </c>
      <c r="K2693" s="6">
        <v>1427743.22</v>
      </c>
      <c r="L2693" s="6">
        <v>435599919</v>
      </c>
      <c r="M2693" s="6">
        <v>1716969879.43</v>
      </c>
      <c r="N2693" s="6">
        <v>0</v>
      </c>
      <c r="O2693" s="6">
        <v>0</v>
      </c>
      <c r="P2693" s="6">
        <v>135817378.86</v>
      </c>
      <c r="Q2693" s="6">
        <v>684369809.67</v>
      </c>
      <c r="R2693" s="8">
        <f t="shared" si="588"/>
        <v>1427743.22</v>
      </c>
      <c r="S2693" s="8">
        <f t="shared" si="589"/>
        <v>2972756986.96</v>
      </c>
      <c r="T2693" s="8">
        <f t="shared" si="590"/>
        <v>2974184730.18</v>
      </c>
      <c r="U2693" s="8">
        <f t="shared" si="591"/>
        <v>0</v>
      </c>
      <c r="V2693" s="8">
        <f t="shared" si="592"/>
        <v>1427743.22</v>
      </c>
      <c r="W2693" s="8">
        <f t="shared" si="593"/>
        <v>0</v>
      </c>
      <c r="X2693" s="8">
        <f t="shared" si="594"/>
        <v>2974184730.18</v>
      </c>
      <c r="Y2693" s="13">
        <f t="shared" si="595"/>
        <v>0.000480045239124603</v>
      </c>
      <c r="Z2693" s="13">
        <f t="shared" si="596"/>
        <v>0.999519954760876</v>
      </c>
      <c r="AA2693" s="13">
        <f t="shared" si="597"/>
        <v>1.00048027579323</v>
      </c>
      <c r="AB2693" s="13">
        <f t="shared" si="598"/>
        <v>0</v>
      </c>
      <c r="AC2693" s="13">
        <f t="shared" si="599"/>
        <v>1</v>
      </c>
      <c r="AD2693" s="13">
        <f t="shared" si="600"/>
        <v>0</v>
      </c>
      <c r="AE2693" s="13">
        <f t="shared" si="601"/>
        <v>1</v>
      </c>
    </row>
    <row r="2694" spans="1:31">
      <c r="A2694" s="5" t="s">
        <v>5415</v>
      </c>
      <c r="B2694" s="5" t="s">
        <v>5416</v>
      </c>
      <c r="C2694" s="6">
        <v>0</v>
      </c>
      <c r="D2694" s="6">
        <v>0</v>
      </c>
      <c r="E2694" s="6">
        <v>0</v>
      </c>
      <c r="F2694" s="6">
        <v>0</v>
      </c>
      <c r="G2694" s="6">
        <v>0</v>
      </c>
      <c r="H2694" s="6">
        <v>0</v>
      </c>
      <c r="I2694" s="6">
        <v>190789862.77</v>
      </c>
      <c r="J2694" s="6">
        <v>0</v>
      </c>
      <c r="K2694" s="6">
        <v>7216759.84</v>
      </c>
      <c r="L2694" s="6">
        <v>471945620</v>
      </c>
      <c r="M2694" s="6">
        <v>767038522.53</v>
      </c>
      <c r="N2694" s="6">
        <v>0</v>
      </c>
      <c r="O2694" s="6">
        <v>0</v>
      </c>
      <c r="P2694" s="6">
        <v>482558285.62</v>
      </c>
      <c r="Q2694" s="6">
        <v>1880577189.86</v>
      </c>
      <c r="R2694" s="8">
        <f t="shared" si="588"/>
        <v>198006622.61</v>
      </c>
      <c r="S2694" s="8">
        <f t="shared" si="589"/>
        <v>3602119618.01</v>
      </c>
      <c r="T2694" s="8">
        <f t="shared" si="590"/>
        <v>3800126240.62</v>
      </c>
      <c r="U2694" s="8">
        <f t="shared" si="591"/>
        <v>0</v>
      </c>
      <c r="V2694" s="8">
        <f t="shared" si="592"/>
        <v>198006622.61</v>
      </c>
      <c r="W2694" s="8">
        <f t="shared" si="593"/>
        <v>0</v>
      </c>
      <c r="X2694" s="8">
        <f t="shared" si="594"/>
        <v>3800126240.62</v>
      </c>
      <c r="Y2694" s="13">
        <f t="shared" si="595"/>
        <v>0.0521052749494171</v>
      </c>
      <c r="Z2694" s="13">
        <f t="shared" si="596"/>
        <v>0.947894725050583</v>
      </c>
      <c r="AA2694" s="13">
        <f t="shared" si="597"/>
        <v>1.05496947453383</v>
      </c>
      <c r="AB2694" s="13">
        <f t="shared" si="598"/>
        <v>0</v>
      </c>
      <c r="AC2694" s="13">
        <f t="shared" si="599"/>
        <v>1</v>
      </c>
      <c r="AD2694" s="13">
        <f t="shared" si="600"/>
        <v>0</v>
      </c>
      <c r="AE2694" s="13">
        <f t="shared" si="601"/>
        <v>1</v>
      </c>
    </row>
    <row r="2695" spans="1:31">
      <c r="A2695" s="5" t="s">
        <v>5417</v>
      </c>
      <c r="B2695" s="5" t="s">
        <v>5418</v>
      </c>
      <c r="C2695" s="6">
        <v>0</v>
      </c>
      <c r="D2695" s="6">
        <v>742944333.61</v>
      </c>
      <c r="E2695" s="6">
        <v>0</v>
      </c>
      <c r="F2695" s="6">
        <v>0</v>
      </c>
      <c r="G2695" s="6">
        <v>490991686.2</v>
      </c>
      <c r="H2695" s="6">
        <v>0</v>
      </c>
      <c r="I2695" s="6">
        <v>0</v>
      </c>
      <c r="J2695" s="6">
        <v>0</v>
      </c>
      <c r="K2695" s="6">
        <v>3868407.27</v>
      </c>
      <c r="L2695" s="6">
        <v>4662868710.98</v>
      </c>
      <c r="M2695" s="6">
        <v>3084678110.64</v>
      </c>
      <c r="N2695" s="6">
        <v>643647291.29</v>
      </c>
      <c r="O2695" s="6">
        <v>-156881.8</v>
      </c>
      <c r="P2695" s="6">
        <v>201963316.9</v>
      </c>
      <c r="Q2695" s="6">
        <v>-572207829.47</v>
      </c>
      <c r="R2695" s="8">
        <f t="shared" si="588"/>
        <v>1237804427.08</v>
      </c>
      <c r="S2695" s="8">
        <f t="shared" si="589"/>
        <v>6733498135.96</v>
      </c>
      <c r="T2695" s="8">
        <f t="shared" si="590"/>
        <v>7971302563.04</v>
      </c>
      <c r="U2695" s="8">
        <f t="shared" si="591"/>
        <v>1233936019.81</v>
      </c>
      <c r="V2695" s="8">
        <f t="shared" si="592"/>
        <v>3868407.27</v>
      </c>
      <c r="W2695" s="8">
        <f t="shared" si="593"/>
        <v>1233936019.81</v>
      </c>
      <c r="X2695" s="8">
        <f t="shared" si="594"/>
        <v>6737366543.23</v>
      </c>
      <c r="Y2695" s="13">
        <f t="shared" si="595"/>
        <v>0.155282579890926</v>
      </c>
      <c r="Z2695" s="13">
        <f t="shared" si="596"/>
        <v>0.844717420109074</v>
      </c>
      <c r="AA2695" s="13">
        <f t="shared" si="597"/>
        <v>1.18382784135182</v>
      </c>
      <c r="AB2695" s="13">
        <f t="shared" si="598"/>
        <v>0.996874783135874</v>
      </c>
      <c r="AC2695" s="13">
        <f t="shared" si="599"/>
        <v>0.00312521686412581</v>
      </c>
      <c r="AD2695" s="13">
        <f t="shared" si="600"/>
        <v>0.154797288153546</v>
      </c>
      <c r="AE2695" s="13">
        <f t="shared" si="601"/>
        <v>0.845202711846454</v>
      </c>
    </row>
    <row r="2696" spans="1:31">
      <c r="A2696" s="5" t="s">
        <v>5419</v>
      </c>
      <c r="B2696" s="5" t="s">
        <v>5420</v>
      </c>
      <c r="C2696" s="6">
        <v>0</v>
      </c>
      <c r="D2696" s="6">
        <v>0</v>
      </c>
      <c r="E2696" s="6">
        <v>0</v>
      </c>
      <c r="F2696" s="6">
        <v>0</v>
      </c>
      <c r="G2696" s="6">
        <v>0</v>
      </c>
      <c r="H2696" s="6">
        <v>20043000</v>
      </c>
      <c r="I2696" s="6">
        <v>0</v>
      </c>
      <c r="J2696" s="6">
        <v>0</v>
      </c>
      <c r="K2696" s="6">
        <v>17795628.16</v>
      </c>
      <c r="L2696" s="6">
        <v>1793901141</v>
      </c>
      <c r="M2696" s="6">
        <v>1083981363.21</v>
      </c>
      <c r="N2696" s="6">
        <v>0</v>
      </c>
      <c r="O2696" s="6">
        <v>0</v>
      </c>
      <c r="P2696" s="6">
        <v>82922494.2</v>
      </c>
      <c r="Q2696" s="6">
        <v>-1562635715.3</v>
      </c>
      <c r="R2696" s="8">
        <f t="shared" si="588"/>
        <v>37838628.16</v>
      </c>
      <c r="S2696" s="8">
        <f t="shared" si="589"/>
        <v>1398169283.11</v>
      </c>
      <c r="T2696" s="8">
        <f t="shared" si="590"/>
        <v>1436007911.27</v>
      </c>
      <c r="U2696" s="8">
        <f t="shared" si="591"/>
        <v>0</v>
      </c>
      <c r="V2696" s="8">
        <f t="shared" si="592"/>
        <v>37838628.16</v>
      </c>
      <c r="W2696" s="8">
        <f t="shared" si="593"/>
        <v>0</v>
      </c>
      <c r="X2696" s="8">
        <f t="shared" si="594"/>
        <v>1436007911.27</v>
      </c>
      <c r="Y2696" s="13">
        <f t="shared" si="595"/>
        <v>0.0263498744422206</v>
      </c>
      <c r="Z2696" s="13">
        <f t="shared" si="596"/>
        <v>0.973650125557779</v>
      </c>
      <c r="AA2696" s="13">
        <f t="shared" si="597"/>
        <v>1.0270629805826</v>
      </c>
      <c r="AB2696" s="13">
        <f t="shared" si="598"/>
        <v>0</v>
      </c>
      <c r="AC2696" s="13">
        <f t="shared" si="599"/>
        <v>1</v>
      </c>
      <c r="AD2696" s="13">
        <f t="shared" si="600"/>
        <v>0</v>
      </c>
      <c r="AE2696" s="13">
        <f t="shared" si="601"/>
        <v>1</v>
      </c>
    </row>
    <row r="2697" spans="1:31">
      <c r="A2697" s="5" t="s">
        <v>5421</v>
      </c>
      <c r="B2697" s="5" t="s">
        <v>5422</v>
      </c>
      <c r="C2697" s="6">
        <v>0</v>
      </c>
      <c r="D2697" s="6">
        <v>0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0</v>
      </c>
      <c r="K2697" s="6">
        <v>30655551.91</v>
      </c>
      <c r="L2697" s="6">
        <v>823267005</v>
      </c>
      <c r="M2697" s="6">
        <v>-673909336.37</v>
      </c>
      <c r="N2697" s="6">
        <v>0</v>
      </c>
      <c r="O2697" s="6">
        <v>0</v>
      </c>
      <c r="P2697" s="6">
        <v>49333389.46</v>
      </c>
      <c r="Q2697" s="6">
        <v>144851330.18</v>
      </c>
      <c r="R2697" s="8">
        <f t="shared" si="588"/>
        <v>30655551.91</v>
      </c>
      <c r="S2697" s="8">
        <f t="shared" si="589"/>
        <v>343542388.27</v>
      </c>
      <c r="T2697" s="8">
        <f t="shared" si="590"/>
        <v>374197940.18</v>
      </c>
      <c r="U2697" s="8">
        <f t="shared" si="591"/>
        <v>0</v>
      </c>
      <c r="V2697" s="8">
        <f t="shared" si="592"/>
        <v>30655551.91</v>
      </c>
      <c r="W2697" s="8">
        <f t="shared" si="593"/>
        <v>0</v>
      </c>
      <c r="X2697" s="8">
        <f t="shared" si="594"/>
        <v>374197940.18</v>
      </c>
      <c r="Y2697" s="13">
        <f t="shared" si="595"/>
        <v>0.0819233582505927</v>
      </c>
      <c r="Z2697" s="13">
        <f t="shared" si="596"/>
        <v>0.918076641749407</v>
      </c>
      <c r="AA2697" s="13">
        <f t="shared" si="597"/>
        <v>1.08923368107317</v>
      </c>
      <c r="AB2697" s="13">
        <f t="shared" si="598"/>
        <v>0</v>
      </c>
      <c r="AC2697" s="13">
        <f t="shared" si="599"/>
        <v>1</v>
      </c>
      <c r="AD2697" s="13">
        <f t="shared" si="600"/>
        <v>0</v>
      </c>
      <c r="AE2697" s="13">
        <f t="shared" si="601"/>
        <v>1</v>
      </c>
    </row>
    <row r="2698" spans="1:31">
      <c r="A2698" s="5" t="s">
        <v>5423</v>
      </c>
      <c r="B2698" s="5" t="s">
        <v>5424</v>
      </c>
      <c r="C2698" s="6">
        <v>0</v>
      </c>
      <c r="D2698" s="6">
        <v>0</v>
      </c>
      <c r="E2698" s="6">
        <v>0</v>
      </c>
      <c r="F2698" s="6">
        <v>0</v>
      </c>
      <c r="G2698" s="6">
        <v>133778781.75</v>
      </c>
      <c r="H2698" s="6">
        <v>2153608490.37</v>
      </c>
      <c r="I2698" s="6">
        <v>0</v>
      </c>
      <c r="J2698" s="6">
        <v>0</v>
      </c>
      <c r="K2698" s="6">
        <v>0</v>
      </c>
      <c r="L2698" s="6">
        <v>2054009302</v>
      </c>
      <c r="M2698" s="6">
        <v>3525128789.6</v>
      </c>
      <c r="N2698" s="6">
        <v>783514229.87</v>
      </c>
      <c r="O2698" s="6">
        <v>-1316267.68</v>
      </c>
      <c r="P2698" s="6">
        <v>313046046.96</v>
      </c>
      <c r="Q2698" s="6">
        <v>2008558778.57</v>
      </c>
      <c r="R2698" s="8">
        <f t="shared" si="588"/>
        <v>2287387272.12</v>
      </c>
      <c r="S2698" s="8">
        <f t="shared" si="589"/>
        <v>7115912419.58</v>
      </c>
      <c r="T2698" s="8">
        <f t="shared" si="590"/>
        <v>9403299691.7</v>
      </c>
      <c r="U2698" s="8">
        <f t="shared" si="591"/>
        <v>133778781.75</v>
      </c>
      <c r="V2698" s="8">
        <f t="shared" si="592"/>
        <v>2153608490.37</v>
      </c>
      <c r="W2698" s="8">
        <f t="shared" si="593"/>
        <v>133778781.75</v>
      </c>
      <c r="X2698" s="8">
        <f t="shared" si="594"/>
        <v>9269520909.95</v>
      </c>
      <c r="Y2698" s="13">
        <f t="shared" si="595"/>
        <v>0.243253681911149</v>
      </c>
      <c r="Z2698" s="13">
        <f t="shared" si="596"/>
        <v>0.756746318088851</v>
      </c>
      <c r="AA2698" s="13">
        <f t="shared" si="597"/>
        <v>1.32144679940496</v>
      </c>
      <c r="AB2698" s="13">
        <f t="shared" si="598"/>
        <v>0.0584854096989055</v>
      </c>
      <c r="AC2698" s="13">
        <f t="shared" si="599"/>
        <v>0.941514590301095</v>
      </c>
      <c r="AD2698" s="13">
        <f t="shared" si="600"/>
        <v>0.0142267912473408</v>
      </c>
      <c r="AE2698" s="13">
        <f t="shared" si="601"/>
        <v>0.985773208752659</v>
      </c>
    </row>
    <row r="2699" spans="1:31">
      <c r="A2699" s="5" t="s">
        <v>5425</v>
      </c>
      <c r="B2699" s="5" t="s">
        <v>5426</v>
      </c>
      <c r="C2699" s="6">
        <v>0</v>
      </c>
      <c r="D2699" s="6">
        <v>0</v>
      </c>
      <c r="E2699" s="6">
        <v>0</v>
      </c>
      <c r="F2699" s="6">
        <v>0</v>
      </c>
      <c r="G2699" s="6">
        <v>300000000</v>
      </c>
      <c r="H2699" s="6">
        <v>0</v>
      </c>
      <c r="I2699" s="6">
        <v>0</v>
      </c>
      <c r="J2699" s="6">
        <v>0</v>
      </c>
      <c r="K2699" s="6">
        <v>5654365.8</v>
      </c>
      <c r="L2699" s="6">
        <v>170000000</v>
      </c>
      <c r="M2699" s="6">
        <v>403931070.93</v>
      </c>
      <c r="N2699" s="6">
        <v>0</v>
      </c>
      <c r="O2699" s="6">
        <v>85000</v>
      </c>
      <c r="P2699" s="6">
        <v>440224344.34</v>
      </c>
      <c r="Q2699" s="6">
        <v>235046614.21</v>
      </c>
      <c r="R2699" s="8">
        <f t="shared" si="588"/>
        <v>305654365.8</v>
      </c>
      <c r="S2699" s="8">
        <f t="shared" si="589"/>
        <v>1249287029.48</v>
      </c>
      <c r="T2699" s="8">
        <f t="shared" si="590"/>
        <v>1554941395.28</v>
      </c>
      <c r="U2699" s="8">
        <f t="shared" si="591"/>
        <v>300000000</v>
      </c>
      <c r="V2699" s="8">
        <f t="shared" si="592"/>
        <v>5654365.8</v>
      </c>
      <c r="W2699" s="8">
        <f t="shared" si="593"/>
        <v>300000000</v>
      </c>
      <c r="X2699" s="8">
        <f t="shared" si="594"/>
        <v>1254941395.28</v>
      </c>
      <c r="Y2699" s="13">
        <f t="shared" si="595"/>
        <v>0.196569701422709</v>
      </c>
      <c r="Z2699" s="13">
        <f t="shared" si="596"/>
        <v>0.803430298577291</v>
      </c>
      <c r="AA2699" s="13">
        <f t="shared" si="597"/>
        <v>1.24466304266941</v>
      </c>
      <c r="AB2699" s="13">
        <f t="shared" si="598"/>
        <v>0.981500785093644</v>
      </c>
      <c r="AC2699" s="13">
        <f t="shared" si="599"/>
        <v>0.0184992149063555</v>
      </c>
      <c r="AD2699" s="13">
        <f t="shared" si="600"/>
        <v>0.192933316272012</v>
      </c>
      <c r="AE2699" s="13">
        <f t="shared" si="601"/>
        <v>0.807066683727988</v>
      </c>
    </row>
    <row r="2700" spans="1:31">
      <c r="A2700" s="5" t="s">
        <v>5427</v>
      </c>
      <c r="B2700" s="5" t="s">
        <v>5428</v>
      </c>
      <c r="C2700" s="6">
        <v>0</v>
      </c>
      <c r="D2700" s="6">
        <v>0</v>
      </c>
      <c r="E2700" s="6">
        <v>0</v>
      </c>
      <c r="F2700" s="6">
        <v>0</v>
      </c>
      <c r="G2700" s="6">
        <v>0</v>
      </c>
      <c r="H2700" s="6">
        <v>0</v>
      </c>
      <c r="I2700" s="6">
        <v>0</v>
      </c>
      <c r="J2700" s="6">
        <v>0</v>
      </c>
      <c r="K2700" s="6">
        <v>340499.76</v>
      </c>
      <c r="L2700" s="6">
        <v>798695026</v>
      </c>
      <c r="M2700" s="6">
        <v>1774130296.64</v>
      </c>
      <c r="N2700" s="6">
        <v>60821247.46</v>
      </c>
      <c r="O2700" s="6">
        <v>0</v>
      </c>
      <c r="P2700" s="6">
        <v>89143636.08</v>
      </c>
      <c r="Q2700" s="6">
        <v>-2191749445.52</v>
      </c>
      <c r="R2700" s="8">
        <f t="shared" si="588"/>
        <v>340499.76</v>
      </c>
      <c r="S2700" s="8">
        <f t="shared" si="589"/>
        <v>409398265.74</v>
      </c>
      <c r="T2700" s="8">
        <f t="shared" si="590"/>
        <v>409738765.5</v>
      </c>
      <c r="U2700" s="8">
        <f t="shared" si="591"/>
        <v>0</v>
      </c>
      <c r="V2700" s="8">
        <f t="shared" si="592"/>
        <v>340499.76</v>
      </c>
      <c r="W2700" s="8">
        <f t="shared" si="593"/>
        <v>0</v>
      </c>
      <c r="X2700" s="8">
        <f t="shared" si="594"/>
        <v>409738765.5</v>
      </c>
      <c r="Y2700" s="13">
        <f t="shared" si="595"/>
        <v>0.000831016707888236</v>
      </c>
      <c r="Z2700" s="13">
        <f t="shared" si="596"/>
        <v>0.999168983292112</v>
      </c>
      <c r="AA2700" s="13">
        <f t="shared" si="597"/>
        <v>1.00083170787103</v>
      </c>
      <c r="AB2700" s="13">
        <f t="shared" si="598"/>
        <v>0</v>
      </c>
      <c r="AC2700" s="13">
        <f t="shared" si="599"/>
        <v>1</v>
      </c>
      <c r="AD2700" s="13">
        <f t="shared" si="600"/>
        <v>0</v>
      </c>
      <c r="AE2700" s="13">
        <f t="shared" si="601"/>
        <v>1</v>
      </c>
    </row>
    <row r="2701" spans="1:31">
      <c r="A2701" s="5" t="s">
        <v>5429</v>
      </c>
      <c r="B2701" s="5" t="s">
        <v>5430</v>
      </c>
      <c r="C2701" s="6">
        <v>0</v>
      </c>
      <c r="D2701" s="6">
        <v>0</v>
      </c>
      <c r="E2701" s="6">
        <v>0</v>
      </c>
      <c r="F2701" s="6">
        <v>0</v>
      </c>
      <c r="G2701" s="6">
        <v>31040285.81</v>
      </c>
      <c r="H2701" s="6">
        <v>0</v>
      </c>
      <c r="I2701" s="6">
        <v>0</v>
      </c>
      <c r="J2701" s="6">
        <v>0</v>
      </c>
      <c r="K2701" s="6">
        <v>0</v>
      </c>
      <c r="L2701" s="6">
        <v>773643076</v>
      </c>
      <c r="M2701" s="6">
        <v>1372766002.2</v>
      </c>
      <c r="N2701" s="6">
        <v>33352600</v>
      </c>
      <c r="O2701" s="6">
        <v>13571922.32</v>
      </c>
      <c r="P2701" s="6">
        <v>436749000</v>
      </c>
      <c r="Q2701" s="6">
        <v>3673748601.32</v>
      </c>
      <c r="R2701" s="8">
        <f t="shared" si="588"/>
        <v>31040285.81</v>
      </c>
      <c r="S2701" s="8">
        <f t="shared" si="589"/>
        <v>6237126001.84</v>
      </c>
      <c r="T2701" s="8">
        <f t="shared" si="590"/>
        <v>6268166287.65</v>
      </c>
      <c r="U2701" s="8">
        <f t="shared" si="591"/>
        <v>31040285.81</v>
      </c>
      <c r="V2701" s="8">
        <f t="shared" si="592"/>
        <v>0</v>
      </c>
      <c r="W2701" s="8">
        <f t="shared" si="593"/>
        <v>31040285.81</v>
      </c>
      <c r="X2701" s="8">
        <f t="shared" si="594"/>
        <v>6237126001.84</v>
      </c>
      <c r="Y2701" s="13">
        <f t="shared" si="595"/>
        <v>0.00495205206523602</v>
      </c>
      <c r="Z2701" s="13">
        <f t="shared" si="596"/>
        <v>0.995047947934764</v>
      </c>
      <c r="AA2701" s="13">
        <f t="shared" si="597"/>
        <v>1.00497669692753</v>
      </c>
      <c r="AB2701" s="13">
        <f t="shared" si="598"/>
        <v>1</v>
      </c>
      <c r="AC2701" s="13">
        <f t="shared" si="599"/>
        <v>0</v>
      </c>
      <c r="AD2701" s="13">
        <f t="shared" si="600"/>
        <v>0.00495205206523602</v>
      </c>
      <c r="AE2701" s="13">
        <f t="shared" si="601"/>
        <v>0.995047947934764</v>
      </c>
    </row>
    <row r="2702" spans="1:31">
      <c r="A2702" s="5" t="s">
        <v>5431</v>
      </c>
      <c r="B2702" s="5" t="s">
        <v>5432</v>
      </c>
      <c r="C2702" s="6">
        <v>0</v>
      </c>
      <c r="D2702" s="6">
        <v>0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0</v>
      </c>
      <c r="K2702" s="6">
        <v>116367.1</v>
      </c>
      <c r="L2702" s="6">
        <v>587060741</v>
      </c>
      <c r="M2702" s="6">
        <v>237374937.76</v>
      </c>
      <c r="N2702" s="6">
        <v>0</v>
      </c>
      <c r="O2702" s="6">
        <v>0</v>
      </c>
      <c r="P2702" s="6">
        <v>106583374.06</v>
      </c>
      <c r="Q2702" s="6">
        <v>1078071666.33</v>
      </c>
      <c r="R2702" s="8">
        <f t="shared" si="588"/>
        <v>116367.1</v>
      </c>
      <c r="S2702" s="8">
        <f t="shared" si="589"/>
        <v>2009090719.15</v>
      </c>
      <c r="T2702" s="8">
        <f t="shared" si="590"/>
        <v>2009207086.25</v>
      </c>
      <c r="U2702" s="8">
        <f t="shared" si="591"/>
        <v>0</v>
      </c>
      <c r="V2702" s="8">
        <f t="shared" si="592"/>
        <v>116367.1</v>
      </c>
      <c r="W2702" s="8">
        <f t="shared" si="593"/>
        <v>0</v>
      </c>
      <c r="X2702" s="8">
        <f t="shared" si="594"/>
        <v>2009207086.25</v>
      </c>
      <c r="Y2702" s="13">
        <f t="shared" si="595"/>
        <v>5.79169269292139e-5</v>
      </c>
      <c r="Z2702" s="13">
        <f t="shared" si="596"/>
        <v>0.999942083073071</v>
      </c>
      <c r="AA2702" s="13">
        <f t="shared" si="597"/>
        <v>1.00005792028149</v>
      </c>
      <c r="AB2702" s="13">
        <f t="shared" si="598"/>
        <v>0</v>
      </c>
      <c r="AC2702" s="13">
        <f t="shared" si="599"/>
        <v>1</v>
      </c>
      <c r="AD2702" s="13">
        <f t="shared" si="600"/>
        <v>0</v>
      </c>
      <c r="AE2702" s="13">
        <f t="shared" si="601"/>
        <v>1</v>
      </c>
    </row>
    <row r="2703" spans="1:31">
      <c r="A2703" s="5" t="s">
        <v>5433</v>
      </c>
      <c r="B2703" s="5" t="s">
        <v>5434</v>
      </c>
      <c r="C2703" s="6">
        <v>0</v>
      </c>
      <c r="D2703" s="6">
        <v>0</v>
      </c>
      <c r="E2703" s="6">
        <v>0</v>
      </c>
      <c r="F2703" s="6">
        <v>0</v>
      </c>
      <c r="G2703" s="6">
        <v>13995887.18</v>
      </c>
      <c r="H2703" s="6">
        <v>0</v>
      </c>
      <c r="I2703" s="6">
        <v>0</v>
      </c>
      <c r="J2703" s="6">
        <v>0</v>
      </c>
      <c r="K2703" s="6">
        <v>538041.63</v>
      </c>
      <c r="L2703" s="6">
        <v>243000000</v>
      </c>
      <c r="M2703" s="6">
        <v>15415002.41</v>
      </c>
      <c r="N2703" s="6">
        <v>0</v>
      </c>
      <c r="O2703" s="6">
        <v>11011020.47</v>
      </c>
      <c r="P2703" s="6">
        <v>55411975.79</v>
      </c>
      <c r="Q2703" s="6">
        <v>190251489.2</v>
      </c>
      <c r="R2703" s="8">
        <f t="shared" si="588"/>
        <v>14533928.81</v>
      </c>
      <c r="S2703" s="8">
        <f t="shared" si="589"/>
        <v>515089487.87</v>
      </c>
      <c r="T2703" s="8">
        <f t="shared" si="590"/>
        <v>529623416.68</v>
      </c>
      <c r="U2703" s="8">
        <f t="shared" si="591"/>
        <v>13995887.18</v>
      </c>
      <c r="V2703" s="8">
        <f t="shared" si="592"/>
        <v>538041.63</v>
      </c>
      <c r="W2703" s="8">
        <f t="shared" si="593"/>
        <v>13995887.18</v>
      </c>
      <c r="X2703" s="8">
        <f t="shared" si="594"/>
        <v>515627529.5</v>
      </c>
      <c r="Y2703" s="13">
        <f t="shared" si="595"/>
        <v>0.0274420056822779</v>
      </c>
      <c r="Z2703" s="13">
        <f t="shared" si="596"/>
        <v>0.972557994317722</v>
      </c>
      <c r="AA2703" s="13">
        <f t="shared" si="597"/>
        <v>1.02821631804233</v>
      </c>
      <c r="AB2703" s="13">
        <f t="shared" si="598"/>
        <v>0.962980303740734</v>
      </c>
      <c r="AC2703" s="13">
        <f t="shared" si="599"/>
        <v>0.0370196962592663</v>
      </c>
      <c r="AD2703" s="13">
        <f t="shared" si="600"/>
        <v>0.0264261109671749</v>
      </c>
      <c r="AE2703" s="13">
        <f t="shared" si="601"/>
        <v>0.973573889032825</v>
      </c>
    </row>
    <row r="2704" spans="1:31">
      <c r="A2704" s="5" t="s">
        <v>5435</v>
      </c>
      <c r="B2704" s="5" t="s">
        <v>5436</v>
      </c>
      <c r="C2704" s="6">
        <v>0</v>
      </c>
      <c r="D2704" s="6">
        <v>0</v>
      </c>
      <c r="E2704" s="6">
        <v>0</v>
      </c>
      <c r="F2704" s="6">
        <v>0</v>
      </c>
      <c r="G2704" s="6">
        <v>0</v>
      </c>
      <c r="H2704" s="6">
        <v>0</v>
      </c>
      <c r="I2704" s="6">
        <v>0</v>
      </c>
      <c r="J2704" s="6">
        <v>0</v>
      </c>
      <c r="K2704" s="6">
        <v>0</v>
      </c>
      <c r="L2704" s="6">
        <v>62458000</v>
      </c>
      <c r="M2704" s="6">
        <v>145663447.66</v>
      </c>
      <c r="N2704" s="6">
        <v>0</v>
      </c>
      <c r="O2704" s="6">
        <v>0</v>
      </c>
      <c r="P2704" s="6">
        <v>7344613.45</v>
      </c>
      <c r="Q2704" s="6">
        <v>-8742778.91</v>
      </c>
      <c r="R2704" s="8">
        <f t="shared" si="588"/>
        <v>0</v>
      </c>
      <c r="S2704" s="8">
        <f t="shared" si="589"/>
        <v>206723282.2</v>
      </c>
      <c r="T2704" s="8">
        <f t="shared" si="590"/>
        <v>206723282.2</v>
      </c>
      <c r="U2704" s="8">
        <f t="shared" si="591"/>
        <v>0</v>
      </c>
      <c r="V2704" s="8">
        <f t="shared" si="592"/>
        <v>0</v>
      </c>
      <c r="W2704" s="8">
        <f t="shared" si="593"/>
        <v>0</v>
      </c>
      <c r="X2704" s="8">
        <f t="shared" si="594"/>
        <v>206723282.2</v>
      </c>
      <c r="Y2704" s="13">
        <f t="shared" si="595"/>
        <v>0</v>
      </c>
      <c r="Z2704" s="13">
        <f t="shared" si="596"/>
        <v>1</v>
      </c>
      <c r="AA2704" s="13">
        <f t="shared" si="597"/>
        <v>1</v>
      </c>
      <c r="AB2704" s="13" t="e">
        <f t="shared" si="598"/>
        <v>#DIV/0!</v>
      </c>
      <c r="AC2704" s="13" t="e">
        <f t="shared" si="599"/>
        <v>#DIV/0!</v>
      </c>
      <c r="AD2704" s="13">
        <f t="shared" si="600"/>
        <v>0</v>
      </c>
      <c r="AE2704" s="13">
        <f t="shared" si="601"/>
        <v>1</v>
      </c>
    </row>
    <row r="2705" spans="1:31">
      <c r="A2705" s="5" t="s">
        <v>5437</v>
      </c>
      <c r="B2705" s="5" t="s">
        <v>5438</v>
      </c>
      <c r="C2705" s="6">
        <v>0</v>
      </c>
      <c r="D2705" s="6">
        <v>0</v>
      </c>
      <c r="E2705" s="6">
        <v>0</v>
      </c>
      <c r="F2705" s="6">
        <v>0</v>
      </c>
      <c r="G2705" s="6">
        <v>13000000</v>
      </c>
      <c r="H2705" s="6">
        <v>2409499896.69</v>
      </c>
      <c r="I2705" s="6">
        <v>0</v>
      </c>
      <c r="J2705" s="6">
        <v>0</v>
      </c>
      <c r="K2705" s="6">
        <v>83024256.64</v>
      </c>
      <c r="L2705" s="6">
        <v>1972100000</v>
      </c>
      <c r="M2705" s="6">
        <v>2178078353.9</v>
      </c>
      <c r="N2705" s="6">
        <v>0</v>
      </c>
      <c r="O2705" s="6">
        <v>9970592</v>
      </c>
      <c r="P2705" s="6">
        <v>153163606.1</v>
      </c>
      <c r="Q2705" s="6">
        <v>1402167982.67</v>
      </c>
      <c r="R2705" s="8">
        <f t="shared" si="588"/>
        <v>2505524153.33</v>
      </c>
      <c r="S2705" s="8">
        <f t="shared" si="589"/>
        <v>5715480534.67</v>
      </c>
      <c r="T2705" s="8">
        <f t="shared" si="590"/>
        <v>8221004688</v>
      </c>
      <c r="U2705" s="8">
        <f t="shared" si="591"/>
        <v>13000000</v>
      </c>
      <c r="V2705" s="8">
        <f t="shared" si="592"/>
        <v>2492524153.33</v>
      </c>
      <c r="W2705" s="8">
        <f t="shared" si="593"/>
        <v>13000000</v>
      </c>
      <c r="X2705" s="8">
        <f t="shared" si="594"/>
        <v>8208004688</v>
      </c>
      <c r="Y2705" s="13">
        <f t="shared" si="595"/>
        <v>0.304771040574548</v>
      </c>
      <c r="Z2705" s="13">
        <f t="shared" si="596"/>
        <v>0.695228959425452</v>
      </c>
      <c r="AA2705" s="13">
        <f t="shared" si="597"/>
        <v>1.43837506542653</v>
      </c>
      <c r="AB2705" s="13">
        <f t="shared" si="598"/>
        <v>0.00518853509463167</v>
      </c>
      <c r="AC2705" s="13">
        <f t="shared" si="599"/>
        <v>0.994811464905368</v>
      </c>
      <c r="AD2705" s="13">
        <f t="shared" si="600"/>
        <v>0.00158131523984846</v>
      </c>
      <c r="AE2705" s="13">
        <f t="shared" si="601"/>
        <v>0.998418684760151</v>
      </c>
    </row>
    <row r="2706" spans="1:31">
      <c r="A2706" s="5" t="s">
        <v>5439</v>
      </c>
      <c r="B2706" s="5" t="s">
        <v>5440</v>
      </c>
      <c r="C2706" s="6">
        <v>0</v>
      </c>
      <c r="D2706" s="6">
        <v>0</v>
      </c>
      <c r="E2706" s="6">
        <v>0</v>
      </c>
      <c r="F2706" s="6">
        <v>0</v>
      </c>
      <c r="G2706" s="6">
        <v>90903387.31</v>
      </c>
      <c r="H2706" s="6">
        <v>0</v>
      </c>
      <c r="I2706" s="6">
        <v>0</v>
      </c>
      <c r="J2706" s="6">
        <v>0</v>
      </c>
      <c r="K2706" s="6">
        <v>1125948593.94</v>
      </c>
      <c r="L2706" s="6">
        <v>1256197800</v>
      </c>
      <c r="M2706" s="6">
        <v>1374964415.72</v>
      </c>
      <c r="N2706" s="6">
        <v>0</v>
      </c>
      <c r="O2706" s="6">
        <v>-10015467.41</v>
      </c>
      <c r="P2706" s="6">
        <v>24302353478.64</v>
      </c>
      <c r="Q2706" s="6">
        <v>146497322942.85</v>
      </c>
      <c r="R2706" s="8">
        <f t="shared" si="588"/>
        <v>1216851981.25</v>
      </c>
      <c r="S2706" s="8">
        <f t="shared" si="589"/>
        <v>173420823169.8</v>
      </c>
      <c r="T2706" s="8">
        <f t="shared" si="590"/>
        <v>174637675151.05</v>
      </c>
      <c r="U2706" s="8">
        <f t="shared" si="591"/>
        <v>90903387.31</v>
      </c>
      <c r="V2706" s="8">
        <f t="shared" si="592"/>
        <v>1125948593.94</v>
      </c>
      <c r="W2706" s="8">
        <f t="shared" si="593"/>
        <v>90903387.31</v>
      </c>
      <c r="X2706" s="8">
        <f t="shared" si="594"/>
        <v>174546771763.74</v>
      </c>
      <c r="Y2706" s="13">
        <f t="shared" si="595"/>
        <v>0.00696786635642912</v>
      </c>
      <c r="Z2706" s="13">
        <f t="shared" si="596"/>
        <v>0.993032133643571</v>
      </c>
      <c r="AA2706" s="13">
        <f t="shared" si="597"/>
        <v>1.00701675818975</v>
      </c>
      <c r="AB2706" s="13">
        <f t="shared" si="598"/>
        <v>0.0747037344810174</v>
      </c>
      <c r="AC2706" s="13">
        <f t="shared" si="599"/>
        <v>0.925296265518983</v>
      </c>
      <c r="AD2706" s="13">
        <f t="shared" si="600"/>
        <v>0.000520525638189896</v>
      </c>
      <c r="AE2706" s="13">
        <f t="shared" si="601"/>
        <v>0.99947947436181</v>
      </c>
    </row>
    <row r="2707" spans="1:31">
      <c r="A2707" s="5" t="s">
        <v>5441</v>
      </c>
      <c r="B2707" s="5" t="s">
        <v>5442</v>
      </c>
      <c r="C2707" s="6">
        <v>0</v>
      </c>
      <c r="D2707" s="6">
        <v>0</v>
      </c>
      <c r="E2707" s="6">
        <v>0</v>
      </c>
      <c r="F2707" s="6">
        <v>0</v>
      </c>
      <c r="G2707" s="6">
        <v>821623.8</v>
      </c>
      <c r="H2707" s="6">
        <v>0</v>
      </c>
      <c r="I2707" s="6">
        <v>0</v>
      </c>
      <c r="J2707" s="6">
        <v>0</v>
      </c>
      <c r="K2707" s="6">
        <v>11710968.14</v>
      </c>
      <c r="L2707" s="6">
        <v>524198348</v>
      </c>
      <c r="M2707" s="6">
        <v>785415260.66</v>
      </c>
      <c r="N2707" s="6">
        <v>0</v>
      </c>
      <c r="O2707" s="6">
        <v>-1100000</v>
      </c>
      <c r="P2707" s="6">
        <v>33994377.93</v>
      </c>
      <c r="Q2707" s="6">
        <v>-427952941.94</v>
      </c>
      <c r="R2707" s="8">
        <f t="shared" si="588"/>
        <v>12532591.94</v>
      </c>
      <c r="S2707" s="8">
        <f t="shared" si="589"/>
        <v>914555044.65</v>
      </c>
      <c r="T2707" s="8">
        <f t="shared" si="590"/>
        <v>927087636.59</v>
      </c>
      <c r="U2707" s="8">
        <f t="shared" si="591"/>
        <v>821623.8</v>
      </c>
      <c r="V2707" s="8">
        <f t="shared" si="592"/>
        <v>11710968.14</v>
      </c>
      <c r="W2707" s="8">
        <f t="shared" si="593"/>
        <v>821623.8</v>
      </c>
      <c r="X2707" s="8">
        <f t="shared" si="594"/>
        <v>926266012.79</v>
      </c>
      <c r="Y2707" s="13">
        <f t="shared" si="595"/>
        <v>0.013518238670615</v>
      </c>
      <c r="Z2707" s="13">
        <f t="shared" si="596"/>
        <v>0.986481761329385</v>
      </c>
      <c r="AA2707" s="13">
        <f t="shared" si="597"/>
        <v>1.01370348566039</v>
      </c>
      <c r="AB2707" s="13">
        <f t="shared" si="598"/>
        <v>0.0655589684826202</v>
      </c>
      <c r="AC2707" s="13">
        <f t="shared" si="599"/>
        <v>0.93444103151738</v>
      </c>
      <c r="AD2707" s="13">
        <f t="shared" si="600"/>
        <v>0.000886241782947386</v>
      </c>
      <c r="AE2707" s="13">
        <f t="shared" si="601"/>
        <v>0.999113758217053</v>
      </c>
    </row>
    <row r="2708" spans="1:31">
      <c r="A2708" s="5" t="s">
        <v>5443</v>
      </c>
      <c r="B2708" s="5" t="s">
        <v>5444</v>
      </c>
      <c r="C2708" s="6">
        <v>0</v>
      </c>
      <c r="D2708" s="6">
        <v>0</v>
      </c>
      <c r="E2708" s="6">
        <v>0</v>
      </c>
      <c r="F2708" s="6">
        <v>0</v>
      </c>
      <c r="G2708" s="6">
        <v>0</v>
      </c>
      <c r="H2708" s="6">
        <v>7646628</v>
      </c>
      <c r="I2708" s="6">
        <v>0</v>
      </c>
      <c r="J2708" s="6">
        <v>0</v>
      </c>
      <c r="K2708" s="6">
        <v>1655590.02</v>
      </c>
      <c r="L2708" s="6">
        <v>321120000</v>
      </c>
      <c r="M2708" s="6">
        <v>465934924.36</v>
      </c>
      <c r="N2708" s="6">
        <v>0</v>
      </c>
      <c r="O2708" s="6">
        <v>0</v>
      </c>
      <c r="P2708" s="6">
        <v>133348600.87</v>
      </c>
      <c r="Q2708" s="6">
        <v>224380206.12</v>
      </c>
      <c r="R2708" s="8">
        <f t="shared" si="588"/>
        <v>9302218.02</v>
      </c>
      <c r="S2708" s="8">
        <f t="shared" si="589"/>
        <v>1144783731.35</v>
      </c>
      <c r="T2708" s="8">
        <f t="shared" si="590"/>
        <v>1154085949.37</v>
      </c>
      <c r="U2708" s="8">
        <f t="shared" si="591"/>
        <v>0</v>
      </c>
      <c r="V2708" s="8">
        <f t="shared" si="592"/>
        <v>9302218.02</v>
      </c>
      <c r="W2708" s="8">
        <f t="shared" si="593"/>
        <v>0</v>
      </c>
      <c r="X2708" s="8">
        <f t="shared" si="594"/>
        <v>1154085949.37</v>
      </c>
      <c r="Y2708" s="13">
        <f t="shared" si="595"/>
        <v>0.00806024718096426</v>
      </c>
      <c r="Z2708" s="13">
        <f t="shared" si="596"/>
        <v>0.991939752819036</v>
      </c>
      <c r="AA2708" s="13">
        <f t="shared" si="597"/>
        <v>1.00812574267546</v>
      </c>
      <c r="AB2708" s="13">
        <f t="shared" si="598"/>
        <v>0</v>
      </c>
      <c r="AC2708" s="13">
        <f t="shared" si="599"/>
        <v>1</v>
      </c>
      <c r="AD2708" s="13">
        <f t="shared" si="600"/>
        <v>0</v>
      </c>
      <c r="AE2708" s="13">
        <f t="shared" si="601"/>
        <v>1</v>
      </c>
    </row>
    <row r="2709" spans="1:31">
      <c r="A2709" s="5" t="s">
        <v>5445</v>
      </c>
      <c r="B2709" s="5" t="s">
        <v>5446</v>
      </c>
      <c r="C2709" s="6">
        <v>0</v>
      </c>
      <c r="D2709" s="6">
        <v>0</v>
      </c>
      <c r="E2709" s="6">
        <v>0</v>
      </c>
      <c r="F2709" s="6">
        <v>0</v>
      </c>
      <c r="G2709" s="6">
        <v>0</v>
      </c>
      <c r="H2709" s="6">
        <v>0</v>
      </c>
      <c r="I2709" s="6">
        <v>0</v>
      </c>
      <c r="J2709" s="6">
        <v>0</v>
      </c>
      <c r="K2709" s="6">
        <v>46935443.1</v>
      </c>
      <c r="L2709" s="6">
        <v>1241857840</v>
      </c>
      <c r="M2709" s="6">
        <v>1804703818.43</v>
      </c>
      <c r="N2709" s="6">
        <v>0</v>
      </c>
      <c r="O2709" s="6">
        <v>-1651038.3</v>
      </c>
      <c r="P2709" s="6">
        <v>127593652.66</v>
      </c>
      <c r="Q2709" s="6">
        <v>1262863578.75</v>
      </c>
      <c r="R2709" s="8">
        <f t="shared" si="588"/>
        <v>46935443.1</v>
      </c>
      <c r="S2709" s="8">
        <f t="shared" si="589"/>
        <v>4435367851.54</v>
      </c>
      <c r="T2709" s="8">
        <f t="shared" si="590"/>
        <v>4482303294.64</v>
      </c>
      <c r="U2709" s="8">
        <f t="shared" si="591"/>
        <v>0</v>
      </c>
      <c r="V2709" s="8">
        <f t="shared" si="592"/>
        <v>46935443.1</v>
      </c>
      <c r="W2709" s="8">
        <f t="shared" si="593"/>
        <v>0</v>
      </c>
      <c r="X2709" s="8">
        <f t="shared" si="594"/>
        <v>4482303294.64</v>
      </c>
      <c r="Y2709" s="13">
        <f t="shared" si="595"/>
        <v>0.0104712778263189</v>
      </c>
      <c r="Z2709" s="13">
        <f t="shared" si="596"/>
        <v>0.989528722173681</v>
      </c>
      <c r="AA2709" s="13">
        <f t="shared" si="597"/>
        <v>1.01058208578657</v>
      </c>
      <c r="AB2709" s="13">
        <f t="shared" si="598"/>
        <v>0</v>
      </c>
      <c r="AC2709" s="13">
        <f t="shared" si="599"/>
        <v>1</v>
      </c>
      <c r="AD2709" s="13">
        <f t="shared" si="600"/>
        <v>0</v>
      </c>
      <c r="AE2709" s="13">
        <f t="shared" si="601"/>
        <v>1</v>
      </c>
    </row>
    <row r="2710" spans="1:31">
      <c r="A2710" s="5" t="s">
        <v>5447</v>
      </c>
      <c r="B2710" s="5" t="s">
        <v>5448</v>
      </c>
      <c r="C2710" s="6">
        <v>0</v>
      </c>
      <c r="D2710" s="6">
        <v>0</v>
      </c>
      <c r="E2710" s="6">
        <v>0</v>
      </c>
      <c r="F2710" s="6">
        <v>0</v>
      </c>
      <c r="G2710" s="6">
        <v>215313080.6</v>
      </c>
      <c r="H2710" s="6">
        <v>112494444.44</v>
      </c>
      <c r="I2710" s="6">
        <v>0</v>
      </c>
      <c r="J2710" s="6">
        <v>0</v>
      </c>
      <c r="K2710" s="6">
        <v>0</v>
      </c>
      <c r="L2710" s="6">
        <v>516065720</v>
      </c>
      <c r="M2710" s="6">
        <v>1047652876.2</v>
      </c>
      <c r="N2710" s="6">
        <v>0</v>
      </c>
      <c r="O2710" s="6">
        <v>-2860775.13</v>
      </c>
      <c r="P2710" s="6">
        <v>17804083.3</v>
      </c>
      <c r="Q2710" s="6">
        <v>287626464.02</v>
      </c>
      <c r="R2710" s="8">
        <f t="shared" si="588"/>
        <v>327807525.04</v>
      </c>
      <c r="S2710" s="8">
        <f t="shared" si="589"/>
        <v>1866288368.39</v>
      </c>
      <c r="T2710" s="8">
        <f t="shared" si="590"/>
        <v>2194095893.43</v>
      </c>
      <c r="U2710" s="8">
        <f t="shared" si="591"/>
        <v>215313080.6</v>
      </c>
      <c r="V2710" s="8">
        <f t="shared" si="592"/>
        <v>112494444.44</v>
      </c>
      <c r="W2710" s="8">
        <f t="shared" si="593"/>
        <v>215313080.6</v>
      </c>
      <c r="X2710" s="8">
        <f t="shared" si="594"/>
        <v>1978782812.83</v>
      </c>
      <c r="Y2710" s="13">
        <f t="shared" si="595"/>
        <v>0.149404374722904</v>
      </c>
      <c r="Z2710" s="13">
        <f t="shared" si="596"/>
        <v>0.850595625277096</v>
      </c>
      <c r="AA2710" s="13">
        <f t="shared" si="597"/>
        <v>1.17564677066642</v>
      </c>
      <c r="AB2710" s="13">
        <f t="shared" si="598"/>
        <v>0.656827754560323</v>
      </c>
      <c r="AC2710" s="13">
        <f t="shared" si="599"/>
        <v>0.343172245439677</v>
      </c>
      <c r="AD2710" s="13">
        <f t="shared" si="600"/>
        <v>0.0981329399707339</v>
      </c>
      <c r="AE2710" s="13">
        <f t="shared" si="601"/>
        <v>0.901867060029266</v>
      </c>
    </row>
    <row r="2711" spans="1:31">
      <c r="A2711" s="5" t="s">
        <v>5449</v>
      </c>
      <c r="B2711" s="5" t="s">
        <v>5450</v>
      </c>
      <c r="C2711" s="6">
        <v>0</v>
      </c>
      <c r="D2711" s="6">
        <v>0</v>
      </c>
      <c r="E2711" s="6">
        <v>0</v>
      </c>
      <c r="F2711" s="6">
        <v>0</v>
      </c>
      <c r="G2711" s="6">
        <v>0</v>
      </c>
      <c r="H2711" s="6">
        <v>0</v>
      </c>
      <c r="I2711" s="6">
        <v>0</v>
      </c>
      <c r="J2711" s="6">
        <v>0</v>
      </c>
      <c r="K2711" s="6">
        <v>0</v>
      </c>
      <c r="L2711" s="6">
        <v>686677113</v>
      </c>
      <c r="M2711" s="6">
        <v>53331197.25</v>
      </c>
      <c r="N2711" s="6">
        <v>0</v>
      </c>
      <c r="O2711" s="6">
        <v>973229779.39</v>
      </c>
      <c r="P2711" s="6">
        <v>156060707.68</v>
      </c>
      <c r="Q2711" s="6">
        <v>455859624.8</v>
      </c>
      <c r="R2711" s="8">
        <f t="shared" si="588"/>
        <v>0</v>
      </c>
      <c r="S2711" s="8">
        <f t="shared" si="589"/>
        <v>2325158422.12</v>
      </c>
      <c r="T2711" s="8">
        <f t="shared" si="590"/>
        <v>2325158422.12</v>
      </c>
      <c r="U2711" s="8">
        <f t="shared" si="591"/>
        <v>0</v>
      </c>
      <c r="V2711" s="8">
        <f t="shared" si="592"/>
        <v>0</v>
      </c>
      <c r="W2711" s="8">
        <f t="shared" si="593"/>
        <v>0</v>
      </c>
      <c r="X2711" s="8">
        <f t="shared" si="594"/>
        <v>2325158422.12</v>
      </c>
      <c r="Y2711" s="13">
        <f t="shared" si="595"/>
        <v>0</v>
      </c>
      <c r="Z2711" s="13">
        <f t="shared" si="596"/>
        <v>1</v>
      </c>
      <c r="AA2711" s="13">
        <f t="shared" si="597"/>
        <v>1</v>
      </c>
      <c r="AB2711" s="13" t="e">
        <f t="shared" si="598"/>
        <v>#DIV/0!</v>
      </c>
      <c r="AC2711" s="13" t="e">
        <f t="shared" si="599"/>
        <v>#DIV/0!</v>
      </c>
      <c r="AD2711" s="13">
        <f t="shared" si="600"/>
        <v>0</v>
      </c>
      <c r="AE2711" s="13">
        <f t="shared" si="601"/>
        <v>1</v>
      </c>
    </row>
    <row r="2712" spans="1:31">
      <c r="A2712" s="5" t="s">
        <v>5451</v>
      </c>
      <c r="B2712" s="5" t="s">
        <v>5452</v>
      </c>
      <c r="C2712" s="6">
        <v>0</v>
      </c>
      <c r="D2712" s="6">
        <v>0</v>
      </c>
      <c r="E2712" s="6">
        <v>0</v>
      </c>
      <c r="F2712" s="6">
        <v>0</v>
      </c>
      <c r="G2712" s="6">
        <v>639362.82</v>
      </c>
      <c r="H2712" s="6">
        <v>2984954.93</v>
      </c>
      <c r="I2712" s="6">
        <v>0</v>
      </c>
      <c r="J2712" s="6">
        <v>0</v>
      </c>
      <c r="K2712" s="6">
        <v>333690.1</v>
      </c>
      <c r="L2712" s="6">
        <v>1777679909</v>
      </c>
      <c r="M2712" s="6">
        <v>2420221207.29</v>
      </c>
      <c r="N2712" s="6">
        <v>0</v>
      </c>
      <c r="O2712" s="6">
        <v>-2328390.43</v>
      </c>
      <c r="P2712" s="6">
        <v>1787225529.41</v>
      </c>
      <c r="Q2712" s="6">
        <v>1117198390.23</v>
      </c>
      <c r="R2712" s="8">
        <f t="shared" si="588"/>
        <v>3958007.85</v>
      </c>
      <c r="S2712" s="8">
        <f t="shared" si="589"/>
        <v>7099996645.5</v>
      </c>
      <c r="T2712" s="8">
        <f t="shared" si="590"/>
        <v>7103954653.35</v>
      </c>
      <c r="U2712" s="8">
        <f t="shared" si="591"/>
        <v>639362.82</v>
      </c>
      <c r="V2712" s="8">
        <f t="shared" si="592"/>
        <v>3318645.03</v>
      </c>
      <c r="W2712" s="8">
        <f t="shared" si="593"/>
        <v>639362.82</v>
      </c>
      <c r="X2712" s="8">
        <f t="shared" si="594"/>
        <v>7103315290.53</v>
      </c>
      <c r="Y2712" s="13">
        <f t="shared" si="595"/>
        <v>0.0005571555623787</v>
      </c>
      <c r="Z2712" s="13">
        <f t="shared" si="596"/>
        <v>0.999442844437621</v>
      </c>
      <c r="AA2712" s="13">
        <f t="shared" si="597"/>
        <v>1.00055746615775</v>
      </c>
      <c r="AB2712" s="13">
        <f t="shared" si="598"/>
        <v>0.161536521459906</v>
      </c>
      <c r="AC2712" s="13">
        <f t="shared" si="599"/>
        <v>0.838463478540094</v>
      </c>
      <c r="AD2712" s="13">
        <f t="shared" si="600"/>
        <v>9.00009714586926e-5</v>
      </c>
      <c r="AE2712" s="13">
        <f t="shared" si="601"/>
        <v>0.999909999028541</v>
      </c>
    </row>
    <row r="2713" spans="1:31">
      <c r="A2713" s="5" t="s">
        <v>5453</v>
      </c>
      <c r="B2713" s="5" t="s">
        <v>5454</v>
      </c>
      <c r="C2713" s="6">
        <v>0</v>
      </c>
      <c r="D2713" s="6">
        <v>0</v>
      </c>
      <c r="E2713" s="6">
        <v>0</v>
      </c>
      <c r="F2713" s="6">
        <v>0</v>
      </c>
      <c r="G2713" s="6">
        <v>279841000</v>
      </c>
      <c r="H2713" s="6">
        <v>414636400</v>
      </c>
      <c r="I2713" s="6">
        <v>0</v>
      </c>
      <c r="J2713" s="6">
        <v>0</v>
      </c>
      <c r="K2713" s="6">
        <v>0</v>
      </c>
      <c r="L2713" s="6">
        <v>4421354800</v>
      </c>
      <c r="M2713" s="6">
        <v>4248021700</v>
      </c>
      <c r="N2713" s="6">
        <v>0</v>
      </c>
      <c r="O2713" s="6">
        <v>110951900</v>
      </c>
      <c r="P2713" s="6">
        <v>1719393200</v>
      </c>
      <c r="Q2713" s="6">
        <v>12128245500</v>
      </c>
      <c r="R2713" s="8">
        <f t="shared" si="588"/>
        <v>694477400</v>
      </c>
      <c r="S2713" s="8">
        <f t="shared" si="589"/>
        <v>22627967100</v>
      </c>
      <c r="T2713" s="8">
        <f t="shared" si="590"/>
        <v>23322444500</v>
      </c>
      <c r="U2713" s="8">
        <f t="shared" si="591"/>
        <v>279841000</v>
      </c>
      <c r="V2713" s="8">
        <f t="shared" si="592"/>
        <v>414636400</v>
      </c>
      <c r="W2713" s="8">
        <f t="shared" si="593"/>
        <v>279841000</v>
      </c>
      <c r="X2713" s="8">
        <f t="shared" si="594"/>
        <v>23042603500</v>
      </c>
      <c r="Y2713" s="13">
        <f t="shared" si="595"/>
        <v>0.0297772131047412</v>
      </c>
      <c r="Z2713" s="13">
        <f t="shared" si="596"/>
        <v>0.970222786895259</v>
      </c>
      <c r="AA2713" s="13">
        <f t="shared" si="597"/>
        <v>1.03069110879165</v>
      </c>
      <c r="AB2713" s="13">
        <f t="shared" si="598"/>
        <v>0.402951917513802</v>
      </c>
      <c r="AC2713" s="13">
        <f t="shared" si="599"/>
        <v>0.597048082486198</v>
      </c>
      <c r="AD2713" s="13">
        <f t="shared" si="600"/>
        <v>0.0119987851187726</v>
      </c>
      <c r="AE2713" s="13">
        <f t="shared" si="601"/>
        <v>0.988001214881227</v>
      </c>
    </row>
    <row r="2714" spans="1:31">
      <c r="A2714" s="5" t="s">
        <v>5455</v>
      </c>
      <c r="B2714" s="5" t="s">
        <v>5456</v>
      </c>
      <c r="C2714" s="6">
        <v>0</v>
      </c>
      <c r="D2714" s="6">
        <v>0</v>
      </c>
      <c r="E2714" s="6">
        <v>0</v>
      </c>
      <c r="F2714" s="6">
        <v>0</v>
      </c>
      <c r="G2714" s="6">
        <v>9835637.87</v>
      </c>
      <c r="H2714" s="6">
        <v>0</v>
      </c>
      <c r="I2714" s="6">
        <v>620420460.87</v>
      </c>
      <c r="J2714" s="6">
        <v>0</v>
      </c>
      <c r="K2714" s="6">
        <v>1184626.01</v>
      </c>
      <c r="L2714" s="6">
        <v>436259202</v>
      </c>
      <c r="M2714" s="6">
        <v>3148108172.68</v>
      </c>
      <c r="N2714" s="6">
        <v>0</v>
      </c>
      <c r="O2714" s="6">
        <v>0</v>
      </c>
      <c r="P2714" s="6">
        <v>161825325.23</v>
      </c>
      <c r="Q2714" s="6">
        <v>4822290155.24</v>
      </c>
      <c r="R2714" s="8">
        <f t="shared" si="588"/>
        <v>631440724.75</v>
      </c>
      <c r="S2714" s="8">
        <f t="shared" si="589"/>
        <v>8568482855.15</v>
      </c>
      <c r="T2714" s="8">
        <f t="shared" si="590"/>
        <v>9199923579.9</v>
      </c>
      <c r="U2714" s="8">
        <f t="shared" si="591"/>
        <v>9835637.87</v>
      </c>
      <c r="V2714" s="8">
        <f t="shared" si="592"/>
        <v>621605086.88</v>
      </c>
      <c r="W2714" s="8">
        <f t="shared" si="593"/>
        <v>9835637.87</v>
      </c>
      <c r="X2714" s="8">
        <f t="shared" si="594"/>
        <v>9190087942.03</v>
      </c>
      <c r="Y2714" s="13">
        <f t="shared" si="595"/>
        <v>0.0686354315083195</v>
      </c>
      <c r="Z2714" s="13">
        <f t="shared" si="596"/>
        <v>0.93136456849168</v>
      </c>
      <c r="AA2714" s="13">
        <f t="shared" si="597"/>
        <v>1.07369341054006</v>
      </c>
      <c r="AB2714" s="13">
        <f t="shared" si="598"/>
        <v>0.0155765022503009</v>
      </c>
      <c r="AC2714" s="13">
        <f t="shared" si="599"/>
        <v>0.984423497749699</v>
      </c>
      <c r="AD2714" s="13">
        <f t="shared" si="600"/>
        <v>0.00106909995333971</v>
      </c>
      <c r="AE2714" s="13">
        <f t="shared" si="601"/>
        <v>0.99893090004666</v>
      </c>
    </row>
    <row r="2715" spans="1:31">
      <c r="A2715" s="5" t="s">
        <v>5457</v>
      </c>
      <c r="B2715" s="5" t="s">
        <v>5458</v>
      </c>
      <c r="C2715" s="6">
        <v>0</v>
      </c>
      <c r="D2715" s="6">
        <v>0</v>
      </c>
      <c r="E2715" s="6">
        <v>0</v>
      </c>
      <c r="F2715" s="6">
        <v>0</v>
      </c>
      <c r="G2715" s="6">
        <v>7579870.06</v>
      </c>
      <c r="H2715" s="6">
        <v>28046135.11</v>
      </c>
      <c r="I2715" s="6">
        <v>0</v>
      </c>
      <c r="J2715" s="6">
        <v>0</v>
      </c>
      <c r="K2715" s="6">
        <v>2378758.9</v>
      </c>
      <c r="L2715" s="6">
        <v>669004950</v>
      </c>
      <c r="M2715" s="6">
        <v>375551751.38</v>
      </c>
      <c r="N2715" s="6">
        <v>0</v>
      </c>
      <c r="O2715" s="6">
        <v>-3485437.85</v>
      </c>
      <c r="P2715" s="6">
        <v>73364891.9</v>
      </c>
      <c r="Q2715" s="6">
        <v>798785306.31</v>
      </c>
      <c r="R2715" s="8">
        <f t="shared" si="588"/>
        <v>38004764.07</v>
      </c>
      <c r="S2715" s="8">
        <f t="shared" si="589"/>
        <v>1913221461.74</v>
      </c>
      <c r="T2715" s="8">
        <f t="shared" si="590"/>
        <v>1951226225.81</v>
      </c>
      <c r="U2715" s="8">
        <f t="shared" si="591"/>
        <v>7579870.06</v>
      </c>
      <c r="V2715" s="8">
        <f t="shared" si="592"/>
        <v>30424894.01</v>
      </c>
      <c r="W2715" s="8">
        <f t="shared" si="593"/>
        <v>7579870.06</v>
      </c>
      <c r="X2715" s="8">
        <f t="shared" si="594"/>
        <v>1943646355.75</v>
      </c>
      <c r="Y2715" s="13">
        <f t="shared" si="595"/>
        <v>0.0194773745695343</v>
      </c>
      <c r="Z2715" s="13">
        <f t="shared" si="596"/>
        <v>0.980522625430466</v>
      </c>
      <c r="AA2715" s="13">
        <f t="shared" si="597"/>
        <v>1.01986427856367</v>
      </c>
      <c r="AB2715" s="13">
        <f t="shared" si="598"/>
        <v>0.199445260232081</v>
      </c>
      <c r="AC2715" s="13">
        <f t="shared" si="599"/>
        <v>0.800554739767919</v>
      </c>
      <c r="AD2715" s="13">
        <f t="shared" si="600"/>
        <v>0.00388467003965848</v>
      </c>
      <c r="AE2715" s="13">
        <f t="shared" si="601"/>
        <v>0.996115329960342</v>
      </c>
    </row>
    <row r="2716" spans="1:31">
      <c r="A2716" s="5" t="s">
        <v>5459</v>
      </c>
      <c r="B2716" s="5" t="s">
        <v>5460</v>
      </c>
      <c r="C2716" s="6">
        <v>0</v>
      </c>
      <c r="D2716" s="6">
        <v>0</v>
      </c>
      <c r="E2716" s="6">
        <v>0</v>
      </c>
      <c r="F2716" s="6">
        <v>0</v>
      </c>
      <c r="G2716" s="6">
        <v>4618605.38</v>
      </c>
      <c r="H2716" s="6">
        <v>0</v>
      </c>
      <c r="I2716" s="6">
        <v>0</v>
      </c>
      <c r="J2716" s="6">
        <v>0</v>
      </c>
      <c r="K2716" s="6">
        <v>20387364.59</v>
      </c>
      <c r="L2716" s="6">
        <v>795695940</v>
      </c>
      <c r="M2716" s="6">
        <v>2384900679.81</v>
      </c>
      <c r="N2716" s="6">
        <v>0</v>
      </c>
      <c r="O2716" s="6">
        <v>0</v>
      </c>
      <c r="P2716" s="6">
        <v>312818813.75</v>
      </c>
      <c r="Q2716" s="6">
        <v>809049547.02</v>
      </c>
      <c r="R2716" s="8">
        <f t="shared" si="588"/>
        <v>25005969.97</v>
      </c>
      <c r="S2716" s="8">
        <f t="shared" si="589"/>
        <v>4302464980.58</v>
      </c>
      <c r="T2716" s="8">
        <f t="shared" si="590"/>
        <v>4327470950.55</v>
      </c>
      <c r="U2716" s="8">
        <f t="shared" si="591"/>
        <v>4618605.38</v>
      </c>
      <c r="V2716" s="8">
        <f t="shared" si="592"/>
        <v>20387364.59</v>
      </c>
      <c r="W2716" s="8">
        <f t="shared" si="593"/>
        <v>4618605.38</v>
      </c>
      <c r="X2716" s="8">
        <f t="shared" si="594"/>
        <v>4322852345.17</v>
      </c>
      <c r="Y2716" s="13">
        <f t="shared" si="595"/>
        <v>0.00577842584173138</v>
      </c>
      <c r="Z2716" s="13">
        <f t="shared" si="596"/>
        <v>0.994221574158269</v>
      </c>
      <c r="AA2716" s="13">
        <f t="shared" si="597"/>
        <v>1.00581201011115</v>
      </c>
      <c r="AB2716" s="13">
        <f t="shared" si="598"/>
        <v>0.184700109035602</v>
      </c>
      <c r="AC2716" s="13">
        <f t="shared" si="599"/>
        <v>0.815299890964398</v>
      </c>
      <c r="AD2716" s="13">
        <f t="shared" si="600"/>
        <v>0.00106727588302193</v>
      </c>
      <c r="AE2716" s="13">
        <f t="shared" si="601"/>
        <v>0.998932724116978</v>
      </c>
    </row>
    <row r="2717" spans="1:31">
      <c r="A2717" s="5" t="s">
        <v>5461</v>
      </c>
      <c r="B2717" s="5" t="s">
        <v>5462</v>
      </c>
      <c r="C2717" s="6">
        <v>0</v>
      </c>
      <c r="D2717" s="6">
        <v>0</v>
      </c>
      <c r="E2717" s="6">
        <v>0</v>
      </c>
      <c r="F2717" s="6">
        <v>0</v>
      </c>
      <c r="G2717" s="6">
        <v>31626060.12</v>
      </c>
      <c r="H2717" s="6">
        <v>23658750</v>
      </c>
      <c r="I2717" s="6">
        <v>0</v>
      </c>
      <c r="J2717" s="6">
        <v>0</v>
      </c>
      <c r="K2717" s="6">
        <v>43961524.22</v>
      </c>
      <c r="L2717" s="6">
        <v>467948890</v>
      </c>
      <c r="M2717" s="6">
        <v>3385216173.39</v>
      </c>
      <c r="N2717" s="6">
        <v>0</v>
      </c>
      <c r="O2717" s="6">
        <v>230563103.71</v>
      </c>
      <c r="P2717" s="6">
        <v>23157390.67</v>
      </c>
      <c r="Q2717" s="6">
        <v>-520030490.65</v>
      </c>
      <c r="R2717" s="8">
        <f t="shared" si="588"/>
        <v>99246334.34</v>
      </c>
      <c r="S2717" s="8">
        <f t="shared" si="589"/>
        <v>3586855067.12</v>
      </c>
      <c r="T2717" s="8">
        <f t="shared" si="590"/>
        <v>3686101401.46</v>
      </c>
      <c r="U2717" s="8">
        <f t="shared" si="591"/>
        <v>31626060.12</v>
      </c>
      <c r="V2717" s="8">
        <f t="shared" si="592"/>
        <v>67620274.22</v>
      </c>
      <c r="W2717" s="8">
        <f t="shared" si="593"/>
        <v>31626060.12</v>
      </c>
      <c r="X2717" s="8">
        <f t="shared" si="594"/>
        <v>3654475341.34</v>
      </c>
      <c r="Y2717" s="13">
        <f t="shared" si="595"/>
        <v>0.0269244720996254</v>
      </c>
      <c r="Z2717" s="13">
        <f t="shared" si="596"/>
        <v>0.973075527900375</v>
      </c>
      <c r="AA2717" s="13">
        <f t="shared" si="597"/>
        <v>1.02766945763986</v>
      </c>
      <c r="AB2717" s="13">
        <f t="shared" si="598"/>
        <v>0.318662249143176</v>
      </c>
      <c r="AC2717" s="13">
        <f t="shared" si="599"/>
        <v>0.681337750856824</v>
      </c>
      <c r="AD2717" s="13">
        <f t="shared" si="600"/>
        <v>0.00857981283625933</v>
      </c>
      <c r="AE2717" s="13">
        <f t="shared" si="601"/>
        <v>0.991420187163741</v>
      </c>
    </row>
    <row r="2718" spans="1:31">
      <c r="A2718" s="5" t="s">
        <v>5463</v>
      </c>
      <c r="B2718" s="5" t="s">
        <v>5464</v>
      </c>
      <c r="C2718" s="6">
        <v>0</v>
      </c>
      <c r="D2718" s="6">
        <v>0</v>
      </c>
      <c r="E2718" s="6">
        <v>0</v>
      </c>
      <c r="F2718" s="6">
        <v>0</v>
      </c>
      <c r="G2718" s="6">
        <v>608383396.63</v>
      </c>
      <c r="H2718" s="6">
        <v>5565900846.18</v>
      </c>
      <c r="I2718" s="6">
        <v>11368131528.55</v>
      </c>
      <c r="J2718" s="6">
        <v>0</v>
      </c>
      <c r="K2718" s="6">
        <v>47251256.72</v>
      </c>
      <c r="L2718" s="6">
        <v>6096135252</v>
      </c>
      <c r="M2718" s="6">
        <v>2244977586.39</v>
      </c>
      <c r="N2718" s="6">
        <v>162372250.17</v>
      </c>
      <c r="O2718" s="6">
        <v>0</v>
      </c>
      <c r="P2718" s="6">
        <v>788526900.75</v>
      </c>
      <c r="Q2718" s="6">
        <v>6788640349.18</v>
      </c>
      <c r="R2718" s="8">
        <f t="shared" si="588"/>
        <v>17589667028.08</v>
      </c>
      <c r="S2718" s="8">
        <f t="shared" si="589"/>
        <v>15755907838.15</v>
      </c>
      <c r="T2718" s="8">
        <f t="shared" si="590"/>
        <v>33345574866.23</v>
      </c>
      <c r="U2718" s="8">
        <f t="shared" si="591"/>
        <v>608383396.63</v>
      </c>
      <c r="V2718" s="8">
        <f t="shared" si="592"/>
        <v>16981283631.45</v>
      </c>
      <c r="W2718" s="8">
        <f t="shared" si="593"/>
        <v>608383396.63</v>
      </c>
      <c r="X2718" s="8">
        <f t="shared" si="594"/>
        <v>32737191469.6</v>
      </c>
      <c r="Y2718" s="13">
        <f t="shared" si="595"/>
        <v>0.527496289946812</v>
      </c>
      <c r="Z2718" s="13">
        <f t="shared" si="596"/>
        <v>0.472503710053188</v>
      </c>
      <c r="AA2718" s="13">
        <f t="shared" si="597"/>
        <v>2.11638549861849</v>
      </c>
      <c r="AB2718" s="13">
        <f t="shared" si="598"/>
        <v>0.034587544815873</v>
      </c>
      <c r="AC2718" s="13">
        <f t="shared" si="599"/>
        <v>0.965412455184127</v>
      </c>
      <c r="AD2718" s="13">
        <f t="shared" si="600"/>
        <v>0.0182448015687421</v>
      </c>
      <c r="AE2718" s="13">
        <f t="shared" si="601"/>
        <v>0.981755198431258</v>
      </c>
    </row>
    <row r="2719" spans="1:31">
      <c r="A2719" s="5" t="s">
        <v>5465</v>
      </c>
      <c r="B2719" s="5" t="s">
        <v>5466</v>
      </c>
      <c r="C2719" s="6">
        <v>0</v>
      </c>
      <c r="D2719" s="6">
        <v>0</v>
      </c>
      <c r="E2719" s="6">
        <v>0</v>
      </c>
      <c r="F2719" s="6">
        <v>0</v>
      </c>
      <c r="G2719" s="6">
        <v>694898022.85</v>
      </c>
      <c r="H2719" s="6">
        <v>3933472012.81</v>
      </c>
      <c r="I2719" s="6">
        <v>4139953541.48</v>
      </c>
      <c r="J2719" s="6">
        <v>0</v>
      </c>
      <c r="K2719" s="6">
        <v>284821361.09</v>
      </c>
      <c r="L2719" s="6">
        <v>853460723</v>
      </c>
      <c r="M2719" s="6">
        <v>19251758.11</v>
      </c>
      <c r="N2719" s="6">
        <v>0</v>
      </c>
      <c r="O2719" s="6">
        <v>-7300779.58</v>
      </c>
      <c r="P2719" s="6">
        <v>233396010.65</v>
      </c>
      <c r="Q2719" s="6">
        <v>1268910833.04</v>
      </c>
      <c r="R2719" s="8">
        <f t="shared" si="588"/>
        <v>9053144938.23</v>
      </c>
      <c r="S2719" s="8">
        <f t="shared" si="589"/>
        <v>2367718545.22</v>
      </c>
      <c r="T2719" s="8">
        <f t="shared" si="590"/>
        <v>11420863483.45</v>
      </c>
      <c r="U2719" s="8">
        <f t="shared" si="591"/>
        <v>694898022.85</v>
      </c>
      <c r="V2719" s="8">
        <f t="shared" si="592"/>
        <v>8358246915.38</v>
      </c>
      <c r="W2719" s="8">
        <f t="shared" si="593"/>
        <v>694898022.85</v>
      </c>
      <c r="X2719" s="8">
        <f t="shared" si="594"/>
        <v>10725965460.6</v>
      </c>
      <c r="Y2719" s="13">
        <f t="shared" si="595"/>
        <v>0.792684804555184</v>
      </c>
      <c r="Z2719" s="13">
        <f t="shared" si="596"/>
        <v>0.207315195444816</v>
      </c>
      <c r="AA2719" s="13">
        <f t="shared" si="597"/>
        <v>4.82357310015022</v>
      </c>
      <c r="AB2719" s="13">
        <f t="shared" si="598"/>
        <v>0.0767576381016011</v>
      </c>
      <c r="AC2719" s="13">
        <f t="shared" si="599"/>
        <v>0.923242361898399</v>
      </c>
      <c r="AD2719" s="13">
        <f t="shared" si="600"/>
        <v>0.0608446133566852</v>
      </c>
      <c r="AE2719" s="13">
        <f t="shared" si="601"/>
        <v>0.939155386643315</v>
      </c>
    </row>
    <row r="2720" spans="1:31">
      <c r="A2720" s="5" t="s">
        <v>5467</v>
      </c>
      <c r="B2720" s="5" t="s">
        <v>5468</v>
      </c>
      <c r="C2720" s="6">
        <v>0</v>
      </c>
      <c r="D2720" s="6">
        <v>0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0</v>
      </c>
      <c r="K2720" s="6">
        <v>0</v>
      </c>
      <c r="L2720" s="6">
        <v>139143550</v>
      </c>
      <c r="M2720" s="6">
        <v>730928.53</v>
      </c>
      <c r="N2720" s="6">
        <v>0</v>
      </c>
      <c r="O2720" s="6">
        <v>0</v>
      </c>
      <c r="P2720" s="6">
        <v>34282059.09</v>
      </c>
      <c r="Q2720" s="6">
        <v>132992824.23</v>
      </c>
      <c r="R2720" s="8">
        <f t="shared" si="588"/>
        <v>0</v>
      </c>
      <c r="S2720" s="8">
        <f t="shared" si="589"/>
        <v>307149361.85</v>
      </c>
      <c r="T2720" s="8">
        <f t="shared" si="590"/>
        <v>307149361.85</v>
      </c>
      <c r="U2720" s="8">
        <f t="shared" si="591"/>
        <v>0</v>
      </c>
      <c r="V2720" s="8">
        <f t="shared" si="592"/>
        <v>0</v>
      </c>
      <c r="W2720" s="8">
        <f t="shared" si="593"/>
        <v>0</v>
      </c>
      <c r="X2720" s="8">
        <f t="shared" si="594"/>
        <v>307149361.85</v>
      </c>
      <c r="Y2720" s="13">
        <f t="shared" si="595"/>
        <v>0</v>
      </c>
      <c r="Z2720" s="13">
        <f t="shared" si="596"/>
        <v>1</v>
      </c>
      <c r="AA2720" s="13">
        <f t="shared" si="597"/>
        <v>1</v>
      </c>
      <c r="AB2720" s="13" t="e">
        <f t="shared" si="598"/>
        <v>#DIV/0!</v>
      </c>
      <c r="AC2720" s="13" t="e">
        <f t="shared" si="599"/>
        <v>#DIV/0!</v>
      </c>
      <c r="AD2720" s="13">
        <f t="shared" si="600"/>
        <v>0</v>
      </c>
      <c r="AE2720" s="13">
        <f t="shared" si="601"/>
        <v>1</v>
      </c>
    </row>
    <row r="2721" spans="1:31">
      <c r="A2721" s="5" t="s">
        <v>5469</v>
      </c>
      <c r="B2721" s="5" t="s">
        <v>5470</v>
      </c>
      <c r="C2721" s="6">
        <v>0</v>
      </c>
      <c r="D2721" s="6">
        <v>0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0</v>
      </c>
      <c r="K2721" s="6">
        <v>0</v>
      </c>
      <c r="L2721" s="6">
        <v>2263279450</v>
      </c>
      <c r="M2721" s="6">
        <v>644657660.28</v>
      </c>
      <c r="N2721" s="6">
        <v>0</v>
      </c>
      <c r="O2721" s="6">
        <v>-2164279.12</v>
      </c>
      <c r="P2721" s="6">
        <v>0</v>
      </c>
      <c r="Q2721" s="6">
        <v>764562595.95</v>
      </c>
      <c r="R2721" s="8">
        <f t="shared" si="588"/>
        <v>0</v>
      </c>
      <c r="S2721" s="8">
        <f t="shared" si="589"/>
        <v>3670335427.11</v>
      </c>
      <c r="T2721" s="8">
        <f t="shared" si="590"/>
        <v>3670335427.11</v>
      </c>
      <c r="U2721" s="8">
        <f t="shared" si="591"/>
        <v>0</v>
      </c>
      <c r="V2721" s="8">
        <f t="shared" si="592"/>
        <v>0</v>
      </c>
      <c r="W2721" s="8">
        <f t="shared" si="593"/>
        <v>0</v>
      </c>
      <c r="X2721" s="8">
        <f t="shared" si="594"/>
        <v>3670335427.11</v>
      </c>
      <c r="Y2721" s="13">
        <f t="shared" si="595"/>
        <v>0</v>
      </c>
      <c r="Z2721" s="13">
        <f t="shared" si="596"/>
        <v>1</v>
      </c>
      <c r="AA2721" s="13">
        <f t="shared" si="597"/>
        <v>1</v>
      </c>
      <c r="AB2721" s="13" t="e">
        <f t="shared" si="598"/>
        <v>#DIV/0!</v>
      </c>
      <c r="AC2721" s="13" t="e">
        <f t="shared" si="599"/>
        <v>#DIV/0!</v>
      </c>
      <c r="AD2721" s="13">
        <f t="shared" si="600"/>
        <v>0</v>
      </c>
      <c r="AE2721" s="13">
        <f t="shared" si="601"/>
        <v>1</v>
      </c>
    </row>
    <row r="2722" spans="1:31">
      <c r="A2722" s="5" t="s">
        <v>5471</v>
      </c>
      <c r="B2722" s="5" t="s">
        <v>5472</v>
      </c>
      <c r="C2722" s="6">
        <v>0</v>
      </c>
      <c r="D2722" s="6">
        <v>0</v>
      </c>
      <c r="E2722" s="6">
        <v>0</v>
      </c>
      <c r="F2722" s="6">
        <v>0</v>
      </c>
      <c r="G2722" s="6">
        <v>1077121553.39</v>
      </c>
      <c r="H2722" s="6">
        <v>826105799.78</v>
      </c>
      <c r="I2722" s="6">
        <v>3106111809.29</v>
      </c>
      <c r="J2722" s="6">
        <v>0</v>
      </c>
      <c r="K2722" s="6">
        <v>1498919088.15</v>
      </c>
      <c r="L2722" s="6">
        <v>1118585045</v>
      </c>
      <c r="M2722" s="6">
        <v>2650550797.73</v>
      </c>
      <c r="N2722" s="6">
        <v>0</v>
      </c>
      <c r="O2722" s="6">
        <v>-7749049.16</v>
      </c>
      <c r="P2722" s="6">
        <v>210951246.18</v>
      </c>
      <c r="Q2722" s="6">
        <v>2599298315.4</v>
      </c>
      <c r="R2722" s="8">
        <f t="shared" si="588"/>
        <v>6508258250.61</v>
      </c>
      <c r="S2722" s="8">
        <f t="shared" si="589"/>
        <v>6571636355.15</v>
      </c>
      <c r="T2722" s="8">
        <f t="shared" si="590"/>
        <v>13079894605.76</v>
      </c>
      <c r="U2722" s="8">
        <f t="shared" si="591"/>
        <v>1077121553.39</v>
      </c>
      <c r="V2722" s="8">
        <f t="shared" si="592"/>
        <v>5431136697.22</v>
      </c>
      <c r="W2722" s="8">
        <f t="shared" si="593"/>
        <v>1077121553.39</v>
      </c>
      <c r="X2722" s="8">
        <f t="shared" si="594"/>
        <v>12002773052.37</v>
      </c>
      <c r="Y2722" s="13">
        <f t="shared" si="595"/>
        <v>0.497577270060261</v>
      </c>
      <c r="Z2722" s="13">
        <f t="shared" si="596"/>
        <v>0.502422729939739</v>
      </c>
      <c r="AA2722" s="13">
        <f t="shared" si="597"/>
        <v>1.99035581077302</v>
      </c>
      <c r="AB2722" s="13">
        <f t="shared" si="598"/>
        <v>0.165500739508769</v>
      </c>
      <c r="AC2722" s="13">
        <f t="shared" si="599"/>
        <v>0.834499260491231</v>
      </c>
      <c r="AD2722" s="13">
        <f t="shared" si="600"/>
        <v>0.0823494061577276</v>
      </c>
      <c r="AE2722" s="13">
        <f t="shared" si="601"/>
        <v>0.917650593842272</v>
      </c>
    </row>
    <row r="2723" spans="1:31">
      <c r="A2723" s="5" t="s">
        <v>5473</v>
      </c>
      <c r="B2723" s="5" t="s">
        <v>5474</v>
      </c>
      <c r="C2723" s="6">
        <v>0</v>
      </c>
      <c r="D2723" s="6">
        <v>0</v>
      </c>
      <c r="E2723" s="6">
        <v>0</v>
      </c>
      <c r="F2723" s="6">
        <v>0</v>
      </c>
      <c r="G2723" s="6">
        <v>61305320.1</v>
      </c>
      <c r="H2723" s="6">
        <v>53500000</v>
      </c>
      <c r="I2723" s="6">
        <v>0</v>
      </c>
      <c r="J2723" s="6">
        <v>0</v>
      </c>
      <c r="K2723" s="6">
        <v>7834448.69</v>
      </c>
      <c r="L2723" s="6">
        <v>348990000</v>
      </c>
      <c r="M2723" s="6">
        <v>305353772.6</v>
      </c>
      <c r="N2723" s="6">
        <v>0</v>
      </c>
      <c r="O2723" s="6">
        <v>-7897.18</v>
      </c>
      <c r="P2723" s="6">
        <v>27746358.8</v>
      </c>
      <c r="Q2723" s="6">
        <v>-487973345.89</v>
      </c>
      <c r="R2723" s="8">
        <f t="shared" si="588"/>
        <v>122639768.79</v>
      </c>
      <c r="S2723" s="8">
        <f t="shared" si="589"/>
        <v>194108888.33</v>
      </c>
      <c r="T2723" s="8">
        <f t="shared" si="590"/>
        <v>316748657.12</v>
      </c>
      <c r="U2723" s="8">
        <f t="shared" si="591"/>
        <v>61305320.1</v>
      </c>
      <c r="V2723" s="8">
        <f t="shared" si="592"/>
        <v>61334448.69</v>
      </c>
      <c r="W2723" s="8">
        <f t="shared" si="593"/>
        <v>61305320.1</v>
      </c>
      <c r="X2723" s="8">
        <f t="shared" si="594"/>
        <v>255443337.02</v>
      </c>
      <c r="Y2723" s="13">
        <f t="shared" si="595"/>
        <v>0.38718323198301</v>
      </c>
      <c r="Z2723" s="13">
        <f t="shared" si="596"/>
        <v>0.61281676801699</v>
      </c>
      <c r="AA2723" s="13">
        <f t="shared" si="597"/>
        <v>1.63180913478574</v>
      </c>
      <c r="AB2723" s="13">
        <f t="shared" si="598"/>
        <v>0.499881243293724</v>
      </c>
      <c r="AC2723" s="13">
        <f t="shared" si="599"/>
        <v>0.500118756706276</v>
      </c>
      <c r="AD2723" s="13">
        <f t="shared" si="600"/>
        <v>0.193545635386149</v>
      </c>
      <c r="AE2723" s="13">
        <f t="shared" si="601"/>
        <v>0.806454364613851</v>
      </c>
    </row>
    <row r="2724" spans="1:31">
      <c r="A2724" s="5" t="s">
        <v>5475</v>
      </c>
      <c r="B2724" s="5" t="s">
        <v>5476</v>
      </c>
      <c r="C2724" s="6">
        <v>0</v>
      </c>
      <c r="D2724" s="6">
        <v>0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0</v>
      </c>
      <c r="K2724" s="6">
        <v>5905638.35</v>
      </c>
      <c r="L2724" s="6">
        <v>680319676</v>
      </c>
      <c r="M2724" s="6">
        <v>1645312920.48</v>
      </c>
      <c r="N2724" s="6">
        <v>0</v>
      </c>
      <c r="O2724" s="6">
        <v>0</v>
      </c>
      <c r="P2724" s="6">
        <v>89015542.19</v>
      </c>
      <c r="Q2724" s="6">
        <v>-1373327327.04</v>
      </c>
      <c r="R2724" s="8">
        <f t="shared" si="588"/>
        <v>5905638.35</v>
      </c>
      <c r="S2724" s="8">
        <f t="shared" si="589"/>
        <v>1041320811.63</v>
      </c>
      <c r="T2724" s="8">
        <f t="shared" si="590"/>
        <v>1047226449.98</v>
      </c>
      <c r="U2724" s="8">
        <f t="shared" si="591"/>
        <v>0</v>
      </c>
      <c r="V2724" s="8">
        <f t="shared" si="592"/>
        <v>5905638.35</v>
      </c>
      <c r="W2724" s="8">
        <f t="shared" si="593"/>
        <v>0</v>
      </c>
      <c r="X2724" s="8">
        <f t="shared" si="594"/>
        <v>1047226449.98</v>
      </c>
      <c r="Y2724" s="13">
        <f t="shared" si="595"/>
        <v>0.00563931358887353</v>
      </c>
      <c r="Z2724" s="13">
        <f t="shared" si="596"/>
        <v>0.994360686411126</v>
      </c>
      <c r="AA2724" s="13">
        <f t="shared" si="597"/>
        <v>1.00567129580437</v>
      </c>
      <c r="AB2724" s="13">
        <f t="shared" si="598"/>
        <v>0</v>
      </c>
      <c r="AC2724" s="13">
        <f t="shared" si="599"/>
        <v>1</v>
      </c>
      <c r="AD2724" s="13">
        <f t="shared" si="600"/>
        <v>0</v>
      </c>
      <c r="AE2724" s="13">
        <f t="shared" si="601"/>
        <v>1</v>
      </c>
    </row>
    <row r="2725" spans="1:31">
      <c r="A2725" s="5" t="s">
        <v>5477</v>
      </c>
      <c r="B2725" s="5" t="s">
        <v>5478</v>
      </c>
      <c r="C2725" s="6">
        <v>0</v>
      </c>
      <c r="D2725" s="6">
        <v>0</v>
      </c>
      <c r="E2725" s="6">
        <v>0</v>
      </c>
      <c r="F2725" s="6">
        <v>0</v>
      </c>
      <c r="G2725" s="6">
        <v>62203678.59</v>
      </c>
      <c r="H2725" s="6">
        <v>387520000</v>
      </c>
      <c r="I2725" s="6">
        <v>0</v>
      </c>
      <c r="J2725" s="6">
        <v>0</v>
      </c>
      <c r="K2725" s="6">
        <v>68515489.75</v>
      </c>
      <c r="L2725" s="6">
        <v>776290282</v>
      </c>
      <c r="M2725" s="6">
        <v>1341952458.59</v>
      </c>
      <c r="N2725" s="6">
        <v>0</v>
      </c>
      <c r="O2725" s="6">
        <v>9436197.05</v>
      </c>
      <c r="P2725" s="6">
        <v>451413786.16</v>
      </c>
      <c r="Q2725" s="6">
        <v>5488064107.65</v>
      </c>
      <c r="R2725" s="8">
        <f t="shared" si="588"/>
        <v>518239168.34</v>
      </c>
      <c r="S2725" s="8">
        <f t="shared" si="589"/>
        <v>8067156831.45</v>
      </c>
      <c r="T2725" s="8">
        <f t="shared" si="590"/>
        <v>8585395999.79</v>
      </c>
      <c r="U2725" s="8">
        <f t="shared" si="591"/>
        <v>62203678.59</v>
      </c>
      <c r="V2725" s="8">
        <f t="shared" si="592"/>
        <v>456035489.75</v>
      </c>
      <c r="W2725" s="8">
        <f t="shared" si="593"/>
        <v>62203678.59</v>
      </c>
      <c r="X2725" s="8">
        <f t="shared" si="594"/>
        <v>8523192321.2</v>
      </c>
      <c r="Y2725" s="13">
        <f t="shared" si="595"/>
        <v>0.0603628729941725</v>
      </c>
      <c r="Z2725" s="13">
        <f t="shared" si="596"/>
        <v>0.939637127005828</v>
      </c>
      <c r="AA2725" s="13">
        <f t="shared" si="597"/>
        <v>1.06424062146897</v>
      </c>
      <c r="AB2725" s="13">
        <f t="shared" si="598"/>
        <v>0.120028902464567</v>
      </c>
      <c r="AC2725" s="13">
        <f t="shared" si="599"/>
        <v>0.879971097535433</v>
      </c>
      <c r="AD2725" s="13">
        <f t="shared" si="600"/>
        <v>0.00724528939509855</v>
      </c>
      <c r="AE2725" s="13">
        <f t="shared" si="601"/>
        <v>0.992754710604901</v>
      </c>
    </row>
    <row r="2726" spans="1:31">
      <c r="A2726" s="5" t="s">
        <v>5479</v>
      </c>
      <c r="B2726" s="5" t="s">
        <v>5480</v>
      </c>
      <c r="C2726" s="6">
        <v>0</v>
      </c>
      <c r="D2726" s="6">
        <v>0</v>
      </c>
      <c r="E2726" s="6">
        <v>0</v>
      </c>
      <c r="F2726" s="6">
        <v>0</v>
      </c>
      <c r="G2726" s="6">
        <v>2206833.36</v>
      </c>
      <c r="H2726" s="6">
        <v>0</v>
      </c>
      <c r="I2726" s="6">
        <v>0</v>
      </c>
      <c r="J2726" s="6">
        <v>0</v>
      </c>
      <c r="K2726" s="6">
        <v>2709031.32</v>
      </c>
      <c r="L2726" s="6">
        <v>324098753</v>
      </c>
      <c r="M2726" s="6">
        <v>1066478389.78</v>
      </c>
      <c r="N2726" s="6">
        <v>0</v>
      </c>
      <c r="O2726" s="6">
        <v>0</v>
      </c>
      <c r="P2726" s="6">
        <v>83795951.15</v>
      </c>
      <c r="Q2726" s="6">
        <v>623864756.51</v>
      </c>
      <c r="R2726" s="8">
        <f t="shared" si="588"/>
        <v>4915864.68</v>
      </c>
      <c r="S2726" s="8">
        <f t="shared" si="589"/>
        <v>2098237850.44</v>
      </c>
      <c r="T2726" s="8">
        <f t="shared" si="590"/>
        <v>2103153715.12</v>
      </c>
      <c r="U2726" s="8">
        <f t="shared" si="591"/>
        <v>2206833.36</v>
      </c>
      <c r="V2726" s="8">
        <f t="shared" si="592"/>
        <v>2709031.32</v>
      </c>
      <c r="W2726" s="8">
        <f t="shared" si="593"/>
        <v>2206833.36</v>
      </c>
      <c r="X2726" s="8">
        <f t="shared" si="594"/>
        <v>2100946881.76</v>
      </c>
      <c r="Y2726" s="13">
        <f t="shared" si="595"/>
        <v>0.00233737774117928</v>
      </c>
      <c r="Z2726" s="13">
        <f t="shared" si="596"/>
        <v>0.997662622258821</v>
      </c>
      <c r="AA2726" s="13">
        <f t="shared" si="597"/>
        <v>1.00234285387568</v>
      </c>
      <c r="AB2726" s="13">
        <f t="shared" si="598"/>
        <v>0.448920689167546</v>
      </c>
      <c r="AC2726" s="13">
        <f t="shared" si="599"/>
        <v>0.551079310832454</v>
      </c>
      <c r="AD2726" s="13">
        <f t="shared" si="600"/>
        <v>0.00104929722641509</v>
      </c>
      <c r="AE2726" s="13">
        <f t="shared" si="601"/>
        <v>0.998950702773585</v>
      </c>
    </row>
    <row r="2727" spans="1:31">
      <c r="A2727" s="5" t="s">
        <v>5481</v>
      </c>
      <c r="B2727" s="5" t="s">
        <v>5482</v>
      </c>
      <c r="C2727" s="6">
        <v>0</v>
      </c>
      <c r="D2727" s="6">
        <v>0</v>
      </c>
      <c r="E2727" s="6">
        <v>0</v>
      </c>
      <c r="F2727" s="6">
        <v>0</v>
      </c>
      <c r="G2727" s="6">
        <v>9383674.95</v>
      </c>
      <c r="H2727" s="6">
        <v>0</v>
      </c>
      <c r="I2727" s="6">
        <v>0</v>
      </c>
      <c r="J2727" s="6">
        <v>0</v>
      </c>
      <c r="K2727" s="6">
        <v>61873900.69</v>
      </c>
      <c r="L2727" s="6">
        <v>913838529</v>
      </c>
      <c r="M2727" s="6">
        <v>1470691800.13</v>
      </c>
      <c r="N2727" s="6">
        <v>0</v>
      </c>
      <c r="O2727" s="6">
        <v>719171.18</v>
      </c>
      <c r="P2727" s="6">
        <v>267682027.88</v>
      </c>
      <c r="Q2727" s="6">
        <v>836475278.36</v>
      </c>
      <c r="R2727" s="8">
        <f t="shared" si="588"/>
        <v>71257575.64</v>
      </c>
      <c r="S2727" s="8">
        <f t="shared" si="589"/>
        <v>3489406806.55</v>
      </c>
      <c r="T2727" s="8">
        <f t="shared" si="590"/>
        <v>3560664382.19</v>
      </c>
      <c r="U2727" s="8">
        <f t="shared" si="591"/>
        <v>9383674.95</v>
      </c>
      <c r="V2727" s="8">
        <f t="shared" si="592"/>
        <v>61873900.69</v>
      </c>
      <c r="W2727" s="8">
        <f t="shared" si="593"/>
        <v>9383674.95</v>
      </c>
      <c r="X2727" s="8">
        <f t="shared" si="594"/>
        <v>3551280707.24</v>
      </c>
      <c r="Y2727" s="13">
        <f t="shared" si="595"/>
        <v>0.0200124381271151</v>
      </c>
      <c r="Z2727" s="13">
        <f t="shared" si="596"/>
        <v>0.979987561872885</v>
      </c>
      <c r="AA2727" s="13">
        <f t="shared" si="597"/>
        <v>1.02042111441585</v>
      </c>
      <c r="AB2727" s="13">
        <f t="shared" si="598"/>
        <v>0.131686699494342</v>
      </c>
      <c r="AC2727" s="13">
        <f t="shared" si="599"/>
        <v>0.868313300505658</v>
      </c>
      <c r="AD2727" s="13">
        <f t="shared" si="600"/>
        <v>0.00263537192579452</v>
      </c>
      <c r="AE2727" s="13">
        <f t="shared" si="601"/>
        <v>0.997364628074206</v>
      </c>
    </row>
    <row r="2728" spans="1:31">
      <c r="A2728" s="5" t="s">
        <v>5483</v>
      </c>
      <c r="B2728" s="5" t="s">
        <v>5484</v>
      </c>
      <c r="C2728" s="6">
        <v>0</v>
      </c>
      <c r="D2728" s="6">
        <v>0</v>
      </c>
      <c r="E2728" s="6">
        <v>0</v>
      </c>
      <c r="F2728" s="6">
        <v>0</v>
      </c>
      <c r="G2728" s="6">
        <v>0</v>
      </c>
      <c r="H2728" s="6">
        <v>0</v>
      </c>
      <c r="I2728" s="6">
        <v>0</v>
      </c>
      <c r="J2728" s="6">
        <v>0</v>
      </c>
      <c r="K2728" s="6">
        <v>0</v>
      </c>
      <c r="L2728" s="6">
        <v>630000000</v>
      </c>
      <c r="M2728" s="6">
        <v>435358415.36</v>
      </c>
      <c r="N2728" s="6">
        <v>73272723.87</v>
      </c>
      <c r="O2728" s="6">
        <v>0</v>
      </c>
      <c r="P2728" s="6">
        <v>307634847.7</v>
      </c>
      <c r="Q2728" s="6">
        <v>2785612137.04</v>
      </c>
      <c r="R2728" s="8">
        <f t="shared" si="588"/>
        <v>0</v>
      </c>
      <c r="S2728" s="8">
        <f t="shared" si="589"/>
        <v>4085332676.23</v>
      </c>
      <c r="T2728" s="8">
        <f t="shared" si="590"/>
        <v>4085332676.23</v>
      </c>
      <c r="U2728" s="8">
        <f t="shared" si="591"/>
        <v>0</v>
      </c>
      <c r="V2728" s="8">
        <f t="shared" si="592"/>
        <v>0</v>
      </c>
      <c r="W2728" s="8">
        <f t="shared" si="593"/>
        <v>0</v>
      </c>
      <c r="X2728" s="8">
        <f t="shared" si="594"/>
        <v>4085332676.23</v>
      </c>
      <c r="Y2728" s="13">
        <f t="shared" si="595"/>
        <v>0</v>
      </c>
      <c r="Z2728" s="13">
        <f t="shared" si="596"/>
        <v>1</v>
      </c>
      <c r="AA2728" s="13">
        <f t="shared" si="597"/>
        <v>1</v>
      </c>
      <c r="AB2728" s="13" t="e">
        <f t="shared" si="598"/>
        <v>#DIV/0!</v>
      </c>
      <c r="AC2728" s="13" t="e">
        <f t="shared" si="599"/>
        <v>#DIV/0!</v>
      </c>
      <c r="AD2728" s="13">
        <f t="shared" si="600"/>
        <v>0</v>
      </c>
      <c r="AE2728" s="13">
        <f t="shared" si="601"/>
        <v>1</v>
      </c>
    </row>
    <row r="2729" spans="1:31">
      <c r="A2729" s="5" t="s">
        <v>5485</v>
      </c>
      <c r="B2729" s="5" t="s">
        <v>5486</v>
      </c>
      <c r="C2729" s="6">
        <v>0</v>
      </c>
      <c r="D2729" s="6">
        <v>0</v>
      </c>
      <c r="E2729" s="6">
        <v>0</v>
      </c>
      <c r="F2729" s="6">
        <v>0</v>
      </c>
      <c r="G2729" s="6">
        <v>0</v>
      </c>
      <c r="H2729" s="6">
        <v>0</v>
      </c>
      <c r="I2729" s="6">
        <v>0</v>
      </c>
      <c r="J2729" s="6">
        <v>0</v>
      </c>
      <c r="K2729" s="6">
        <v>65450071.95</v>
      </c>
      <c r="L2729" s="6">
        <v>1256000064</v>
      </c>
      <c r="M2729" s="6">
        <v>938208372.84</v>
      </c>
      <c r="N2729" s="6">
        <v>0</v>
      </c>
      <c r="O2729" s="6">
        <v>742680.88</v>
      </c>
      <c r="P2729" s="6">
        <v>141335071.74</v>
      </c>
      <c r="Q2729" s="6">
        <v>900191343.94</v>
      </c>
      <c r="R2729" s="8">
        <f t="shared" si="588"/>
        <v>65450071.95</v>
      </c>
      <c r="S2729" s="8">
        <f t="shared" si="589"/>
        <v>3236477533.4</v>
      </c>
      <c r="T2729" s="8">
        <f t="shared" si="590"/>
        <v>3301927605.35</v>
      </c>
      <c r="U2729" s="8">
        <f t="shared" si="591"/>
        <v>0</v>
      </c>
      <c r="V2729" s="8">
        <f t="shared" si="592"/>
        <v>65450071.95</v>
      </c>
      <c r="W2729" s="8">
        <f t="shared" si="593"/>
        <v>0</v>
      </c>
      <c r="X2729" s="8">
        <f t="shared" si="594"/>
        <v>3301927605.35</v>
      </c>
      <c r="Y2729" s="13">
        <f t="shared" si="595"/>
        <v>0.0198217767839469</v>
      </c>
      <c r="Z2729" s="13">
        <f t="shared" si="596"/>
        <v>0.980178223216053</v>
      </c>
      <c r="AA2729" s="13">
        <f t="shared" si="597"/>
        <v>1.02022262514557</v>
      </c>
      <c r="AB2729" s="13">
        <f t="shared" si="598"/>
        <v>0</v>
      </c>
      <c r="AC2729" s="13">
        <f t="shared" si="599"/>
        <v>1</v>
      </c>
      <c r="AD2729" s="13">
        <f t="shared" si="600"/>
        <v>0</v>
      </c>
      <c r="AE2729" s="13">
        <f t="shared" si="601"/>
        <v>1</v>
      </c>
    </row>
    <row r="2730" spans="1:31">
      <c r="A2730" s="5" t="s">
        <v>5487</v>
      </c>
      <c r="B2730" s="5" t="s">
        <v>5488</v>
      </c>
      <c r="C2730" s="6">
        <v>0</v>
      </c>
      <c r="D2730" s="6">
        <v>0</v>
      </c>
      <c r="E2730" s="6">
        <v>0</v>
      </c>
      <c r="F2730" s="6">
        <v>0</v>
      </c>
      <c r="G2730" s="6">
        <v>3725757.81</v>
      </c>
      <c r="H2730" s="6">
        <v>0</v>
      </c>
      <c r="I2730" s="6">
        <v>0</v>
      </c>
      <c r="J2730" s="6">
        <v>0</v>
      </c>
      <c r="K2730" s="6">
        <v>31470873.51</v>
      </c>
      <c r="L2730" s="6">
        <v>488369548</v>
      </c>
      <c r="M2730" s="6">
        <v>392917963.08</v>
      </c>
      <c r="N2730" s="6">
        <v>125166799.02</v>
      </c>
      <c r="O2730" s="6">
        <v>0</v>
      </c>
      <c r="P2730" s="6">
        <v>410573087.7</v>
      </c>
      <c r="Q2730" s="6">
        <v>1263971075.64</v>
      </c>
      <c r="R2730" s="8">
        <f t="shared" si="588"/>
        <v>35196631.32</v>
      </c>
      <c r="S2730" s="8">
        <f t="shared" si="589"/>
        <v>2430664875.4</v>
      </c>
      <c r="T2730" s="8">
        <f t="shared" si="590"/>
        <v>2465861506.72</v>
      </c>
      <c r="U2730" s="8">
        <f t="shared" si="591"/>
        <v>3725757.81</v>
      </c>
      <c r="V2730" s="8">
        <f t="shared" si="592"/>
        <v>31470873.51</v>
      </c>
      <c r="W2730" s="8">
        <f t="shared" si="593"/>
        <v>3725757.81</v>
      </c>
      <c r="X2730" s="8">
        <f t="shared" si="594"/>
        <v>2462135748.91</v>
      </c>
      <c r="Y2730" s="13">
        <f t="shared" si="595"/>
        <v>0.0142735637115392</v>
      </c>
      <c r="Z2730" s="13">
        <f t="shared" si="596"/>
        <v>0.985726436288461</v>
      </c>
      <c r="AA2730" s="13">
        <f t="shared" si="597"/>
        <v>1.0144802484605</v>
      </c>
      <c r="AB2730" s="13">
        <f t="shared" si="598"/>
        <v>0.10585552282337</v>
      </c>
      <c r="AC2730" s="13">
        <f t="shared" si="599"/>
        <v>0.89414447717663</v>
      </c>
      <c r="AD2730" s="13">
        <f t="shared" si="600"/>
        <v>0.00151093554923767</v>
      </c>
      <c r="AE2730" s="13">
        <f t="shared" si="601"/>
        <v>0.998489064450762</v>
      </c>
    </row>
    <row r="2731" spans="1:31">
      <c r="A2731" s="5" t="s">
        <v>5489</v>
      </c>
      <c r="B2731" s="5" t="s">
        <v>5490</v>
      </c>
      <c r="C2731" s="6">
        <v>0</v>
      </c>
      <c r="D2731" s="6">
        <v>0</v>
      </c>
      <c r="E2731" s="6">
        <v>0</v>
      </c>
      <c r="F2731" s="6">
        <v>0</v>
      </c>
      <c r="G2731" s="6">
        <v>1345764.3</v>
      </c>
      <c r="H2731" s="6">
        <v>0</v>
      </c>
      <c r="I2731" s="6">
        <v>0</v>
      </c>
      <c r="J2731" s="6">
        <v>0</v>
      </c>
      <c r="K2731" s="6">
        <v>834993098.45</v>
      </c>
      <c r="L2731" s="6">
        <v>1960544999</v>
      </c>
      <c r="M2731" s="6">
        <v>5547660338.9</v>
      </c>
      <c r="N2731" s="6">
        <v>46548099.15</v>
      </c>
      <c r="O2731" s="6">
        <v>-63828914.67</v>
      </c>
      <c r="P2731" s="6">
        <v>134589421.92</v>
      </c>
      <c r="Q2731" s="6">
        <v>3609606558.37</v>
      </c>
      <c r="R2731" s="8">
        <f t="shared" si="588"/>
        <v>836338862.75</v>
      </c>
      <c r="S2731" s="8">
        <f t="shared" si="589"/>
        <v>11142024304.37</v>
      </c>
      <c r="T2731" s="8">
        <f t="shared" si="590"/>
        <v>11978363167.12</v>
      </c>
      <c r="U2731" s="8">
        <f t="shared" si="591"/>
        <v>1345764.3</v>
      </c>
      <c r="V2731" s="8">
        <f t="shared" si="592"/>
        <v>834993098.45</v>
      </c>
      <c r="W2731" s="8">
        <f t="shared" si="593"/>
        <v>1345764.3</v>
      </c>
      <c r="X2731" s="8">
        <f t="shared" si="594"/>
        <v>11977017402.82</v>
      </c>
      <c r="Y2731" s="13">
        <f t="shared" si="595"/>
        <v>0.0698207969721362</v>
      </c>
      <c r="Z2731" s="13">
        <f t="shared" si="596"/>
        <v>0.930179203027864</v>
      </c>
      <c r="AA2731" s="13">
        <f t="shared" si="597"/>
        <v>1.07506166203766</v>
      </c>
      <c r="AB2731" s="13">
        <f t="shared" si="598"/>
        <v>0.00160911367382228</v>
      </c>
      <c r="AC2731" s="13">
        <f t="shared" si="599"/>
        <v>0.998390886326178</v>
      </c>
      <c r="AD2731" s="13">
        <f t="shared" si="600"/>
        <v>0.000112349599125034</v>
      </c>
      <c r="AE2731" s="13">
        <f t="shared" si="601"/>
        <v>0.999887650400875</v>
      </c>
    </row>
    <row r="2732" spans="1:31">
      <c r="A2732" s="5" t="s">
        <v>5491</v>
      </c>
      <c r="B2732" s="5" t="s">
        <v>5492</v>
      </c>
      <c r="C2732" s="6">
        <v>0</v>
      </c>
      <c r="D2732" s="6">
        <v>0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0</v>
      </c>
      <c r="K2732" s="6">
        <v>264217.3</v>
      </c>
      <c r="L2732" s="6">
        <v>133747200</v>
      </c>
      <c r="M2732" s="6">
        <v>15416619.43</v>
      </c>
      <c r="N2732" s="6">
        <v>0</v>
      </c>
      <c r="O2732" s="6">
        <v>0</v>
      </c>
      <c r="P2732" s="6">
        <v>17915949.91</v>
      </c>
      <c r="Q2732" s="6">
        <v>52617123.74</v>
      </c>
      <c r="R2732" s="8">
        <f t="shared" si="588"/>
        <v>264217.3</v>
      </c>
      <c r="S2732" s="8">
        <f t="shared" si="589"/>
        <v>219696893.08</v>
      </c>
      <c r="T2732" s="8">
        <f t="shared" si="590"/>
        <v>219961110.38</v>
      </c>
      <c r="U2732" s="8">
        <f t="shared" si="591"/>
        <v>0</v>
      </c>
      <c r="V2732" s="8">
        <f t="shared" si="592"/>
        <v>264217.3</v>
      </c>
      <c r="W2732" s="8">
        <f t="shared" si="593"/>
        <v>0</v>
      </c>
      <c r="X2732" s="8">
        <f t="shared" si="594"/>
        <v>219961110.38</v>
      </c>
      <c r="Y2732" s="13">
        <f t="shared" si="595"/>
        <v>0.00120120006460935</v>
      </c>
      <c r="Z2732" s="13">
        <f t="shared" si="596"/>
        <v>0.998798799935391</v>
      </c>
      <c r="AA2732" s="13">
        <f t="shared" si="597"/>
        <v>1.00120264468148</v>
      </c>
      <c r="AB2732" s="13">
        <f t="shared" si="598"/>
        <v>0</v>
      </c>
      <c r="AC2732" s="13">
        <f t="shared" si="599"/>
        <v>1</v>
      </c>
      <c r="AD2732" s="13">
        <f t="shared" si="600"/>
        <v>0</v>
      </c>
      <c r="AE2732" s="13">
        <f t="shared" si="601"/>
        <v>1</v>
      </c>
    </row>
    <row r="2733" spans="1:31">
      <c r="A2733" s="5" t="s">
        <v>5493</v>
      </c>
      <c r="B2733" s="5" t="s">
        <v>5494</v>
      </c>
      <c r="C2733" s="6">
        <v>0</v>
      </c>
      <c r="D2733" s="6">
        <v>0</v>
      </c>
      <c r="E2733" s="6">
        <v>0</v>
      </c>
      <c r="F2733" s="6">
        <v>0</v>
      </c>
      <c r="G2733" s="6">
        <v>17547177.53</v>
      </c>
      <c r="H2733" s="6">
        <v>0</v>
      </c>
      <c r="I2733" s="6">
        <v>0</v>
      </c>
      <c r="J2733" s="6">
        <v>0</v>
      </c>
      <c r="K2733" s="6">
        <v>107671060.52</v>
      </c>
      <c r="L2733" s="6">
        <v>539373371</v>
      </c>
      <c r="M2733" s="6">
        <v>974352118.19</v>
      </c>
      <c r="N2733" s="6">
        <v>118604600</v>
      </c>
      <c r="O2733" s="6">
        <v>0</v>
      </c>
      <c r="P2733" s="6">
        <v>253620318.26</v>
      </c>
      <c r="Q2733" s="6">
        <v>453063221.05</v>
      </c>
      <c r="R2733" s="8">
        <f t="shared" si="588"/>
        <v>125218238.05</v>
      </c>
      <c r="S2733" s="8">
        <f t="shared" si="589"/>
        <v>2101804428.5</v>
      </c>
      <c r="T2733" s="8">
        <f t="shared" si="590"/>
        <v>2227022666.55</v>
      </c>
      <c r="U2733" s="8">
        <f t="shared" si="591"/>
        <v>17547177.53</v>
      </c>
      <c r="V2733" s="8">
        <f t="shared" si="592"/>
        <v>107671060.52</v>
      </c>
      <c r="W2733" s="8">
        <f t="shared" si="593"/>
        <v>17547177.53</v>
      </c>
      <c r="X2733" s="8">
        <f t="shared" si="594"/>
        <v>2209475489.02</v>
      </c>
      <c r="Y2733" s="13">
        <f t="shared" si="595"/>
        <v>0.0562267461085083</v>
      </c>
      <c r="Z2733" s="13">
        <f t="shared" si="596"/>
        <v>0.943773253891492</v>
      </c>
      <c r="AA2733" s="13">
        <f t="shared" si="597"/>
        <v>1.05957654116247</v>
      </c>
      <c r="AB2733" s="13">
        <f t="shared" si="598"/>
        <v>0.140132761834529</v>
      </c>
      <c r="AC2733" s="13">
        <f t="shared" si="599"/>
        <v>0.859867238165471</v>
      </c>
      <c r="AD2733" s="13">
        <f t="shared" si="600"/>
        <v>0.00787920922115412</v>
      </c>
      <c r="AE2733" s="13">
        <f t="shared" si="601"/>
        <v>0.992120790778846</v>
      </c>
    </row>
    <row r="2734" spans="1:31">
      <c r="A2734" s="5" t="s">
        <v>5495</v>
      </c>
      <c r="B2734" s="5" t="s">
        <v>5496</v>
      </c>
      <c r="C2734" s="6">
        <v>0</v>
      </c>
      <c r="D2734" s="6">
        <v>0</v>
      </c>
      <c r="E2734" s="6">
        <v>0</v>
      </c>
      <c r="F2734" s="6">
        <v>0</v>
      </c>
      <c r="G2734" s="6">
        <v>81321901.65</v>
      </c>
      <c r="H2734" s="6">
        <v>0</v>
      </c>
      <c r="I2734" s="6">
        <v>0</v>
      </c>
      <c r="J2734" s="6">
        <v>0</v>
      </c>
      <c r="K2734" s="6">
        <v>4735780.04</v>
      </c>
      <c r="L2734" s="6">
        <v>535920895</v>
      </c>
      <c r="M2734" s="6">
        <v>45422683.29</v>
      </c>
      <c r="N2734" s="6">
        <v>0</v>
      </c>
      <c r="O2734" s="6">
        <v>178766052.88</v>
      </c>
      <c r="P2734" s="6">
        <v>249629438.07</v>
      </c>
      <c r="Q2734" s="6">
        <v>2677590157.13</v>
      </c>
      <c r="R2734" s="8">
        <f t="shared" si="588"/>
        <v>86057681.69</v>
      </c>
      <c r="S2734" s="8">
        <f t="shared" si="589"/>
        <v>3687329226.37</v>
      </c>
      <c r="T2734" s="8">
        <f t="shared" si="590"/>
        <v>3773386908.06</v>
      </c>
      <c r="U2734" s="8">
        <f t="shared" si="591"/>
        <v>81321901.65</v>
      </c>
      <c r="V2734" s="8">
        <f t="shared" si="592"/>
        <v>4735780.04</v>
      </c>
      <c r="W2734" s="8">
        <f t="shared" si="593"/>
        <v>81321901.65</v>
      </c>
      <c r="X2734" s="8">
        <f t="shared" si="594"/>
        <v>3692065006.41</v>
      </c>
      <c r="Y2734" s="13">
        <f t="shared" si="595"/>
        <v>0.0228064822894731</v>
      </c>
      <c r="Z2734" s="13">
        <f t="shared" si="596"/>
        <v>0.977193517710527</v>
      </c>
      <c r="AA2734" s="13">
        <f t="shared" si="597"/>
        <v>1.0233387572432</v>
      </c>
      <c r="AB2734" s="13">
        <f t="shared" si="598"/>
        <v>0.944969700008194</v>
      </c>
      <c r="AC2734" s="13">
        <f t="shared" si="599"/>
        <v>0.0550302999918054</v>
      </c>
      <c r="AD2734" s="13">
        <f t="shared" si="600"/>
        <v>0.0215514347273256</v>
      </c>
      <c r="AE2734" s="13">
        <f t="shared" si="601"/>
        <v>0.978448565272674</v>
      </c>
    </row>
    <row r="2735" spans="1:31">
      <c r="A2735" s="5" t="s">
        <v>5497</v>
      </c>
      <c r="B2735" s="5" t="s">
        <v>5498</v>
      </c>
      <c r="C2735" s="6">
        <v>0</v>
      </c>
      <c r="D2735" s="6">
        <v>0</v>
      </c>
      <c r="E2735" s="6">
        <v>0</v>
      </c>
      <c r="F2735" s="6">
        <v>0</v>
      </c>
      <c r="G2735" s="6">
        <v>482453.1</v>
      </c>
      <c r="H2735" s="6">
        <v>0</v>
      </c>
      <c r="I2735" s="6">
        <v>0</v>
      </c>
      <c r="J2735" s="6">
        <v>0</v>
      </c>
      <c r="K2735" s="6">
        <v>233813.66</v>
      </c>
      <c r="L2735" s="6">
        <v>223086347</v>
      </c>
      <c r="M2735" s="6">
        <v>65189347.33</v>
      </c>
      <c r="N2735" s="6">
        <v>0</v>
      </c>
      <c r="O2735" s="6">
        <v>100238715.38</v>
      </c>
      <c r="P2735" s="6">
        <v>54288439.28</v>
      </c>
      <c r="Q2735" s="6">
        <v>303620361.71</v>
      </c>
      <c r="R2735" s="8">
        <f t="shared" si="588"/>
        <v>716266.76</v>
      </c>
      <c r="S2735" s="8">
        <f t="shared" si="589"/>
        <v>746423210.7</v>
      </c>
      <c r="T2735" s="8">
        <f t="shared" si="590"/>
        <v>747139477.46</v>
      </c>
      <c r="U2735" s="8">
        <f t="shared" si="591"/>
        <v>482453.1</v>
      </c>
      <c r="V2735" s="8">
        <f t="shared" si="592"/>
        <v>233813.66</v>
      </c>
      <c r="W2735" s="8">
        <f t="shared" si="593"/>
        <v>482453.1</v>
      </c>
      <c r="X2735" s="8">
        <f t="shared" si="594"/>
        <v>746657024.36</v>
      </c>
      <c r="Y2735" s="13">
        <f t="shared" si="595"/>
        <v>0.000958678776331086</v>
      </c>
      <c r="Z2735" s="13">
        <f t="shared" si="596"/>
        <v>0.999041321223669</v>
      </c>
      <c r="AA2735" s="13">
        <f t="shared" si="597"/>
        <v>1.00095959872326</v>
      </c>
      <c r="AB2735" s="13">
        <f t="shared" si="598"/>
        <v>0.673566228314155</v>
      </c>
      <c r="AC2735" s="13">
        <f t="shared" si="599"/>
        <v>0.326433771685845</v>
      </c>
      <c r="AD2735" s="13">
        <f t="shared" si="600"/>
        <v>0.000645733647538159</v>
      </c>
      <c r="AE2735" s="13">
        <f t="shared" si="601"/>
        <v>0.999354266352462</v>
      </c>
    </row>
    <row r="2736" spans="1:31">
      <c r="A2736" s="5" t="s">
        <v>5499</v>
      </c>
      <c r="B2736" s="5" t="s">
        <v>5500</v>
      </c>
      <c r="C2736" s="6">
        <v>0</v>
      </c>
      <c r="D2736" s="6">
        <v>0</v>
      </c>
      <c r="E2736" s="6">
        <v>0</v>
      </c>
      <c r="F2736" s="6">
        <v>0</v>
      </c>
      <c r="G2736" s="6">
        <v>262225989.83</v>
      </c>
      <c r="H2736" s="6">
        <v>419053695.61</v>
      </c>
      <c r="I2736" s="6">
        <v>0</v>
      </c>
      <c r="J2736" s="6">
        <v>0</v>
      </c>
      <c r="K2736" s="6">
        <v>877338.82</v>
      </c>
      <c r="L2736" s="6">
        <v>454322747</v>
      </c>
      <c r="M2736" s="6">
        <v>563638982.22</v>
      </c>
      <c r="N2736" s="6">
        <v>0</v>
      </c>
      <c r="O2736" s="6">
        <v>-13571250</v>
      </c>
      <c r="P2736" s="6">
        <v>114004783.21</v>
      </c>
      <c r="Q2736" s="6">
        <v>998768641.72</v>
      </c>
      <c r="R2736" s="8">
        <f t="shared" si="588"/>
        <v>682157024.26</v>
      </c>
      <c r="S2736" s="8">
        <f t="shared" si="589"/>
        <v>2117163904.15</v>
      </c>
      <c r="T2736" s="8">
        <f t="shared" si="590"/>
        <v>2799320928.41</v>
      </c>
      <c r="U2736" s="8">
        <f t="shared" si="591"/>
        <v>262225989.83</v>
      </c>
      <c r="V2736" s="8">
        <f t="shared" si="592"/>
        <v>419931034.43</v>
      </c>
      <c r="W2736" s="8">
        <f t="shared" si="593"/>
        <v>262225989.83</v>
      </c>
      <c r="X2736" s="8">
        <f t="shared" si="594"/>
        <v>2537094938.58</v>
      </c>
      <c r="Y2736" s="13">
        <f t="shared" si="595"/>
        <v>0.243686608897488</v>
      </c>
      <c r="Z2736" s="13">
        <f t="shared" si="596"/>
        <v>0.756313391102512</v>
      </c>
      <c r="AA2736" s="13">
        <f t="shared" si="597"/>
        <v>1.32220321861848</v>
      </c>
      <c r="AB2736" s="13">
        <f t="shared" si="598"/>
        <v>0.384407080047972</v>
      </c>
      <c r="AC2736" s="13">
        <f t="shared" si="599"/>
        <v>0.615592919952028</v>
      </c>
      <c r="AD2736" s="13">
        <f t="shared" si="600"/>
        <v>0.0936748577730753</v>
      </c>
      <c r="AE2736" s="13">
        <f t="shared" si="601"/>
        <v>0.906325142226925</v>
      </c>
    </row>
    <row r="2737" spans="1:31">
      <c r="A2737" s="5" t="s">
        <v>5501</v>
      </c>
      <c r="B2737" s="5" t="s">
        <v>5502</v>
      </c>
      <c r="C2737" s="6">
        <v>0</v>
      </c>
      <c r="D2737" s="6">
        <v>0</v>
      </c>
      <c r="E2737" s="6">
        <v>0</v>
      </c>
      <c r="F2737" s="6">
        <v>0</v>
      </c>
      <c r="G2737" s="6">
        <v>0</v>
      </c>
      <c r="H2737" s="6">
        <v>0</v>
      </c>
      <c r="I2737" s="6">
        <v>0</v>
      </c>
      <c r="J2737" s="6">
        <v>0</v>
      </c>
      <c r="K2737" s="6">
        <v>16312215.16</v>
      </c>
      <c r="L2737" s="6">
        <v>519458538</v>
      </c>
      <c r="M2737" s="6">
        <v>1535115550.39</v>
      </c>
      <c r="N2737" s="6">
        <v>0</v>
      </c>
      <c r="O2737" s="6">
        <v>25510497.69</v>
      </c>
      <c r="P2737" s="6">
        <v>520744106.75</v>
      </c>
      <c r="Q2737" s="6">
        <v>-496351996.5</v>
      </c>
      <c r="R2737" s="8">
        <f t="shared" si="588"/>
        <v>16312215.16</v>
      </c>
      <c r="S2737" s="8">
        <f t="shared" si="589"/>
        <v>2104476696.33</v>
      </c>
      <c r="T2737" s="8">
        <f t="shared" si="590"/>
        <v>2120788911.49</v>
      </c>
      <c r="U2737" s="8">
        <f t="shared" si="591"/>
        <v>0</v>
      </c>
      <c r="V2737" s="8">
        <f t="shared" si="592"/>
        <v>16312215.16</v>
      </c>
      <c r="W2737" s="8">
        <f t="shared" si="593"/>
        <v>0</v>
      </c>
      <c r="X2737" s="8">
        <f t="shared" si="594"/>
        <v>2120788911.49</v>
      </c>
      <c r="Y2737" s="13">
        <f t="shared" si="595"/>
        <v>0.00769157886087755</v>
      </c>
      <c r="Z2737" s="13">
        <f t="shared" si="596"/>
        <v>0.992308421139122</v>
      </c>
      <c r="AA2737" s="13">
        <f t="shared" si="597"/>
        <v>1.0077511978101</v>
      </c>
      <c r="AB2737" s="13">
        <f t="shared" si="598"/>
        <v>0</v>
      </c>
      <c r="AC2737" s="13">
        <f t="shared" si="599"/>
        <v>1</v>
      </c>
      <c r="AD2737" s="13">
        <f t="shared" si="600"/>
        <v>0</v>
      </c>
      <c r="AE2737" s="13">
        <f t="shared" si="601"/>
        <v>1</v>
      </c>
    </row>
    <row r="2738" spans="1:31">
      <c r="A2738" s="5" t="s">
        <v>5503</v>
      </c>
      <c r="B2738" s="5" t="s">
        <v>5504</v>
      </c>
      <c r="C2738" s="6">
        <v>0</v>
      </c>
      <c r="D2738" s="6">
        <v>0</v>
      </c>
      <c r="E2738" s="6">
        <v>0</v>
      </c>
      <c r="F2738" s="6">
        <v>0</v>
      </c>
      <c r="G2738" s="6">
        <v>2548938875.01</v>
      </c>
      <c r="H2738" s="6">
        <v>784000000</v>
      </c>
      <c r="I2738" s="6">
        <v>0</v>
      </c>
      <c r="J2738" s="6">
        <v>0</v>
      </c>
      <c r="K2738" s="6">
        <v>219960850.91</v>
      </c>
      <c r="L2738" s="6">
        <v>776250350</v>
      </c>
      <c r="M2738" s="6">
        <v>5241553864.43</v>
      </c>
      <c r="N2738" s="6">
        <v>0</v>
      </c>
      <c r="O2738" s="6">
        <v>0</v>
      </c>
      <c r="P2738" s="6">
        <v>1644503694.03</v>
      </c>
      <c r="Q2738" s="6">
        <v>3216700698.94</v>
      </c>
      <c r="R2738" s="8">
        <f t="shared" si="588"/>
        <v>3552899725.92</v>
      </c>
      <c r="S2738" s="8">
        <f t="shared" si="589"/>
        <v>10879008607.4</v>
      </c>
      <c r="T2738" s="8">
        <f t="shared" si="590"/>
        <v>14431908333.32</v>
      </c>
      <c r="U2738" s="8">
        <f t="shared" si="591"/>
        <v>2548938875.01</v>
      </c>
      <c r="V2738" s="8">
        <f t="shared" si="592"/>
        <v>1003960850.91</v>
      </c>
      <c r="W2738" s="8">
        <f t="shared" si="593"/>
        <v>2548938875.01</v>
      </c>
      <c r="X2738" s="8">
        <f t="shared" si="594"/>
        <v>11882969458.31</v>
      </c>
      <c r="Y2738" s="13">
        <f t="shared" si="595"/>
        <v>0.24618364001919</v>
      </c>
      <c r="Z2738" s="13">
        <f t="shared" si="596"/>
        <v>0.75381635998081</v>
      </c>
      <c r="AA2738" s="13">
        <f t="shared" si="597"/>
        <v>1.32658304208927</v>
      </c>
      <c r="AB2738" s="13">
        <f t="shared" si="598"/>
        <v>0.717424940651813</v>
      </c>
      <c r="AC2738" s="13">
        <f t="shared" si="599"/>
        <v>0.282575059348187</v>
      </c>
      <c r="AD2738" s="13">
        <f t="shared" si="600"/>
        <v>0.176618283330215</v>
      </c>
      <c r="AE2738" s="13">
        <f t="shared" si="601"/>
        <v>0.823381716669785</v>
      </c>
    </row>
    <row r="2739" spans="1:31">
      <c r="A2739" s="5" t="s">
        <v>5505</v>
      </c>
      <c r="B2739" s="5" t="s">
        <v>5506</v>
      </c>
      <c r="C2739" s="6">
        <v>0</v>
      </c>
      <c r="D2739" s="6">
        <v>0</v>
      </c>
      <c r="E2739" s="6">
        <v>0</v>
      </c>
      <c r="F2739" s="6">
        <v>0</v>
      </c>
      <c r="G2739" s="6">
        <v>3204054.77</v>
      </c>
      <c r="H2739" s="6">
        <v>0</v>
      </c>
      <c r="I2739" s="6">
        <v>0</v>
      </c>
      <c r="J2739" s="6">
        <v>0</v>
      </c>
      <c r="K2739" s="6">
        <v>12628525.53</v>
      </c>
      <c r="L2739" s="6">
        <v>173845794</v>
      </c>
      <c r="M2739" s="6">
        <v>448017700.22</v>
      </c>
      <c r="N2739" s="6">
        <v>13665956.5</v>
      </c>
      <c r="O2739" s="6">
        <v>0</v>
      </c>
      <c r="P2739" s="6">
        <v>30385375.16</v>
      </c>
      <c r="Q2739" s="6">
        <v>256266439.75</v>
      </c>
      <c r="R2739" s="8">
        <f t="shared" si="588"/>
        <v>15832580.3</v>
      </c>
      <c r="S2739" s="8">
        <f t="shared" si="589"/>
        <v>894849352.63</v>
      </c>
      <c r="T2739" s="8">
        <f t="shared" si="590"/>
        <v>910681932.93</v>
      </c>
      <c r="U2739" s="8">
        <f t="shared" si="591"/>
        <v>3204054.77</v>
      </c>
      <c r="V2739" s="8">
        <f t="shared" si="592"/>
        <v>12628525.53</v>
      </c>
      <c r="W2739" s="8">
        <f t="shared" si="593"/>
        <v>3204054.77</v>
      </c>
      <c r="X2739" s="8">
        <f t="shared" si="594"/>
        <v>907477878.16</v>
      </c>
      <c r="Y2739" s="13">
        <f t="shared" si="595"/>
        <v>0.0173854116651472</v>
      </c>
      <c r="Z2739" s="13">
        <f t="shared" si="596"/>
        <v>0.982614588334853</v>
      </c>
      <c r="AA2739" s="13">
        <f t="shared" si="597"/>
        <v>1.0176930119617</v>
      </c>
      <c r="AB2739" s="13">
        <f t="shared" si="598"/>
        <v>0.202370978658482</v>
      </c>
      <c r="AC2739" s="13">
        <f t="shared" si="599"/>
        <v>0.797629021341518</v>
      </c>
      <c r="AD2739" s="13">
        <f t="shared" si="600"/>
        <v>0.00351830277305642</v>
      </c>
      <c r="AE2739" s="13">
        <f t="shared" si="601"/>
        <v>0.996481697226944</v>
      </c>
    </row>
    <row r="2740" spans="1:31">
      <c r="A2740" s="5" t="s">
        <v>5507</v>
      </c>
      <c r="B2740" s="5" t="s">
        <v>5508</v>
      </c>
      <c r="C2740" s="6">
        <v>0</v>
      </c>
      <c r="D2740" s="6">
        <v>0</v>
      </c>
      <c r="E2740" s="6">
        <v>0</v>
      </c>
      <c r="F2740" s="6">
        <v>0</v>
      </c>
      <c r="G2740" s="6">
        <v>872773.19</v>
      </c>
      <c r="H2740" s="6">
        <v>0</v>
      </c>
      <c r="I2740" s="6">
        <v>0</v>
      </c>
      <c r="J2740" s="6">
        <v>0</v>
      </c>
      <c r="K2740" s="6">
        <v>1029034490.65</v>
      </c>
      <c r="L2740" s="6">
        <v>5925928614</v>
      </c>
      <c r="M2740" s="6">
        <v>3682770323.9</v>
      </c>
      <c r="N2740" s="6">
        <v>0</v>
      </c>
      <c r="O2740" s="6">
        <v>202867.59</v>
      </c>
      <c r="P2740" s="6">
        <v>1248992402.54</v>
      </c>
      <c r="Q2740" s="6">
        <v>8116207593.63</v>
      </c>
      <c r="R2740" s="8">
        <f t="shared" si="588"/>
        <v>1029907263.84</v>
      </c>
      <c r="S2740" s="8">
        <f t="shared" si="589"/>
        <v>18974101801.66</v>
      </c>
      <c r="T2740" s="8">
        <f t="shared" si="590"/>
        <v>20004009065.5</v>
      </c>
      <c r="U2740" s="8">
        <f t="shared" si="591"/>
        <v>872773.19</v>
      </c>
      <c r="V2740" s="8">
        <f t="shared" si="592"/>
        <v>1029034490.65</v>
      </c>
      <c r="W2740" s="8">
        <f t="shared" si="593"/>
        <v>872773.19</v>
      </c>
      <c r="X2740" s="8">
        <f t="shared" si="594"/>
        <v>20003136292.31</v>
      </c>
      <c r="Y2740" s="13">
        <f t="shared" si="595"/>
        <v>0.0514850428465479</v>
      </c>
      <c r="Z2740" s="13">
        <f t="shared" si="596"/>
        <v>0.948514957153452</v>
      </c>
      <c r="AA2740" s="13">
        <f t="shared" si="597"/>
        <v>1.05427963202716</v>
      </c>
      <c r="AB2740" s="13">
        <f t="shared" si="598"/>
        <v>0.0008474289100029</v>
      </c>
      <c r="AC2740" s="13">
        <f t="shared" si="599"/>
        <v>0.999152571089997</v>
      </c>
      <c r="AD2740" s="13">
        <f t="shared" si="600"/>
        <v>4.36299137409027e-5</v>
      </c>
      <c r="AE2740" s="13">
        <f t="shared" si="601"/>
        <v>0.999956370086259</v>
      </c>
    </row>
    <row r="2741" spans="1:31">
      <c r="A2741" s="5" t="s">
        <v>5509</v>
      </c>
      <c r="B2741" s="5" t="s">
        <v>5510</v>
      </c>
      <c r="C2741" s="6">
        <v>0</v>
      </c>
      <c r="D2741" s="6">
        <v>0</v>
      </c>
      <c r="E2741" s="6">
        <v>110452700</v>
      </c>
      <c r="F2741" s="6">
        <v>0</v>
      </c>
      <c r="G2741" s="6">
        <v>228435714.59</v>
      </c>
      <c r="H2741" s="6">
        <v>0</v>
      </c>
      <c r="I2741" s="6">
        <v>0</v>
      </c>
      <c r="J2741" s="6">
        <v>0</v>
      </c>
      <c r="K2741" s="6">
        <v>1179841.23</v>
      </c>
      <c r="L2741" s="6">
        <v>1663911378</v>
      </c>
      <c r="M2741" s="6">
        <v>626613563.85</v>
      </c>
      <c r="N2741" s="6">
        <v>0</v>
      </c>
      <c r="O2741" s="6">
        <v>-395795130.44</v>
      </c>
      <c r="P2741" s="6">
        <v>48815627.2</v>
      </c>
      <c r="Q2741" s="6">
        <v>2679731613.65</v>
      </c>
      <c r="R2741" s="8">
        <f t="shared" si="588"/>
        <v>340068255.82</v>
      </c>
      <c r="S2741" s="8">
        <f t="shared" si="589"/>
        <v>4623277052.26</v>
      </c>
      <c r="T2741" s="8">
        <f t="shared" si="590"/>
        <v>4963345308.08</v>
      </c>
      <c r="U2741" s="8">
        <f t="shared" si="591"/>
        <v>338888414.59</v>
      </c>
      <c r="V2741" s="8">
        <f t="shared" si="592"/>
        <v>1179841.23</v>
      </c>
      <c r="W2741" s="8">
        <f t="shared" si="593"/>
        <v>338888414.59</v>
      </c>
      <c r="X2741" s="8">
        <f t="shared" si="594"/>
        <v>4624456893.49</v>
      </c>
      <c r="Y2741" s="13">
        <f t="shared" si="595"/>
        <v>0.0685159372785108</v>
      </c>
      <c r="Z2741" s="13">
        <f t="shared" si="596"/>
        <v>0.931484062721489</v>
      </c>
      <c r="AA2741" s="13">
        <f t="shared" si="597"/>
        <v>1.07355567316775</v>
      </c>
      <c r="AB2741" s="13">
        <f t="shared" si="598"/>
        <v>0.996530575230684</v>
      </c>
      <c r="AC2741" s="13">
        <f t="shared" si="599"/>
        <v>0.00346942476931601</v>
      </c>
      <c r="AD2741" s="13">
        <f t="shared" si="600"/>
        <v>0.0682782263886238</v>
      </c>
      <c r="AE2741" s="13">
        <f t="shared" si="601"/>
        <v>0.931721773611376</v>
      </c>
    </row>
    <row r="2742" spans="1:31">
      <c r="A2742" s="5" t="s">
        <v>5511</v>
      </c>
      <c r="B2742" s="5" t="s">
        <v>5512</v>
      </c>
      <c r="C2742" s="6">
        <v>0</v>
      </c>
      <c r="D2742" s="6">
        <v>0</v>
      </c>
      <c r="E2742" s="6">
        <v>0</v>
      </c>
      <c r="F2742" s="6">
        <v>0</v>
      </c>
      <c r="G2742" s="6">
        <v>5488714.63</v>
      </c>
      <c r="H2742" s="6">
        <v>0</v>
      </c>
      <c r="I2742" s="6">
        <v>0</v>
      </c>
      <c r="J2742" s="6">
        <v>0</v>
      </c>
      <c r="K2742" s="6">
        <v>159113815.78</v>
      </c>
      <c r="L2742" s="6">
        <v>813172000</v>
      </c>
      <c r="M2742" s="6">
        <v>1352904001.34</v>
      </c>
      <c r="N2742" s="6">
        <v>0</v>
      </c>
      <c r="O2742" s="6">
        <v>-468111.1</v>
      </c>
      <c r="P2742" s="6">
        <v>298727077.9</v>
      </c>
      <c r="Q2742" s="6">
        <v>1331697580.03</v>
      </c>
      <c r="R2742" s="8">
        <f t="shared" si="588"/>
        <v>164602530.41</v>
      </c>
      <c r="S2742" s="8">
        <f t="shared" si="589"/>
        <v>3796032548.17</v>
      </c>
      <c r="T2742" s="8">
        <f t="shared" si="590"/>
        <v>3960635078.58</v>
      </c>
      <c r="U2742" s="8">
        <f t="shared" si="591"/>
        <v>5488714.63</v>
      </c>
      <c r="V2742" s="8">
        <f t="shared" si="592"/>
        <v>159113815.78</v>
      </c>
      <c r="W2742" s="8">
        <f t="shared" si="593"/>
        <v>5488714.63</v>
      </c>
      <c r="X2742" s="8">
        <f t="shared" si="594"/>
        <v>3955146363.95</v>
      </c>
      <c r="Y2742" s="13">
        <f t="shared" si="595"/>
        <v>0.0415596304997164</v>
      </c>
      <c r="Z2742" s="13">
        <f t="shared" si="596"/>
        <v>0.958440369500284</v>
      </c>
      <c r="AA2742" s="13">
        <f t="shared" si="597"/>
        <v>1.0433617278886</v>
      </c>
      <c r="AB2742" s="13">
        <f t="shared" si="598"/>
        <v>0.0333452627752954</v>
      </c>
      <c r="AC2742" s="13">
        <f t="shared" si="599"/>
        <v>0.966654737224705</v>
      </c>
      <c r="AD2742" s="13">
        <f t="shared" si="600"/>
        <v>0.00138581679985722</v>
      </c>
      <c r="AE2742" s="13">
        <f t="shared" si="601"/>
        <v>0.998614183200143</v>
      </c>
    </row>
    <row r="2743" spans="1:31">
      <c r="A2743" s="5" t="s">
        <v>5513</v>
      </c>
      <c r="B2743" s="5" t="s">
        <v>5514</v>
      </c>
      <c r="C2743" s="6">
        <v>0</v>
      </c>
      <c r="D2743" s="6">
        <v>0</v>
      </c>
      <c r="E2743" s="6">
        <v>0</v>
      </c>
      <c r="F2743" s="6">
        <v>0</v>
      </c>
      <c r="G2743" s="6">
        <v>111150800</v>
      </c>
      <c r="H2743" s="6">
        <v>0</v>
      </c>
      <c r="I2743" s="6">
        <v>744242211.56</v>
      </c>
      <c r="J2743" s="6">
        <v>0</v>
      </c>
      <c r="K2743" s="6">
        <v>61985461.77</v>
      </c>
      <c r="L2743" s="6">
        <v>935210292</v>
      </c>
      <c r="M2743" s="6">
        <v>391775526.8</v>
      </c>
      <c r="N2743" s="6">
        <v>0</v>
      </c>
      <c r="O2743" s="6">
        <v>5640243.02</v>
      </c>
      <c r="P2743" s="6">
        <v>215964736.56</v>
      </c>
      <c r="Q2743" s="6">
        <v>1618418576.52</v>
      </c>
      <c r="R2743" s="8">
        <f t="shared" si="588"/>
        <v>917378473.33</v>
      </c>
      <c r="S2743" s="8">
        <f t="shared" si="589"/>
        <v>3167009374.9</v>
      </c>
      <c r="T2743" s="8">
        <f t="shared" si="590"/>
        <v>4084387848.23</v>
      </c>
      <c r="U2743" s="8">
        <f t="shared" si="591"/>
        <v>111150800</v>
      </c>
      <c r="V2743" s="8">
        <f t="shared" si="592"/>
        <v>806227673.33</v>
      </c>
      <c r="W2743" s="8">
        <f t="shared" si="593"/>
        <v>111150800</v>
      </c>
      <c r="X2743" s="8">
        <f t="shared" si="594"/>
        <v>3973237048.23</v>
      </c>
      <c r="Y2743" s="13">
        <f t="shared" si="595"/>
        <v>0.22460611171575</v>
      </c>
      <c r="Z2743" s="13">
        <f t="shared" si="596"/>
        <v>0.77539388828425</v>
      </c>
      <c r="AA2743" s="13">
        <f t="shared" si="597"/>
        <v>1.28966711642872</v>
      </c>
      <c r="AB2743" s="13">
        <f t="shared" si="598"/>
        <v>0.121161334423439</v>
      </c>
      <c r="AC2743" s="13">
        <f t="shared" si="599"/>
        <v>0.878838665576561</v>
      </c>
      <c r="AD2743" s="13">
        <f t="shared" si="600"/>
        <v>0.0272135762151403</v>
      </c>
      <c r="AE2743" s="13">
        <f t="shared" si="601"/>
        <v>0.97278642378486</v>
      </c>
    </row>
    <row r="2744" spans="1:31">
      <c r="A2744" s="5" t="s">
        <v>5515</v>
      </c>
      <c r="B2744" s="5" t="s">
        <v>5516</v>
      </c>
      <c r="C2744" s="6">
        <v>0</v>
      </c>
      <c r="D2744" s="6">
        <v>0</v>
      </c>
      <c r="E2744" s="6">
        <v>0</v>
      </c>
      <c r="F2744" s="6">
        <v>0</v>
      </c>
      <c r="G2744" s="6">
        <v>1075314068.65</v>
      </c>
      <c r="H2744" s="6">
        <v>7100109226.79</v>
      </c>
      <c r="I2744" s="6">
        <v>1637994333.41</v>
      </c>
      <c r="J2744" s="6">
        <v>0</v>
      </c>
      <c r="K2744" s="6">
        <v>7701791.38</v>
      </c>
      <c r="L2744" s="6">
        <v>882973077</v>
      </c>
      <c r="M2744" s="6">
        <v>1523703985.67</v>
      </c>
      <c r="N2744" s="6">
        <v>0</v>
      </c>
      <c r="O2744" s="6">
        <v>0</v>
      </c>
      <c r="P2744" s="6">
        <v>296159161.38</v>
      </c>
      <c r="Q2744" s="6">
        <v>1701283884.21</v>
      </c>
      <c r="R2744" s="8">
        <f t="shared" si="588"/>
        <v>9821119420.23</v>
      </c>
      <c r="S2744" s="8">
        <f t="shared" si="589"/>
        <v>4404120108.26</v>
      </c>
      <c r="T2744" s="8">
        <f t="shared" si="590"/>
        <v>14225239528.49</v>
      </c>
      <c r="U2744" s="8">
        <f t="shared" si="591"/>
        <v>1075314068.65</v>
      </c>
      <c r="V2744" s="8">
        <f t="shared" si="592"/>
        <v>8745805351.58</v>
      </c>
      <c r="W2744" s="8">
        <f t="shared" si="593"/>
        <v>1075314068.65</v>
      </c>
      <c r="X2744" s="8">
        <f t="shared" si="594"/>
        <v>13149925459.84</v>
      </c>
      <c r="Y2744" s="13">
        <f t="shared" si="595"/>
        <v>0.690400987664248</v>
      </c>
      <c r="Z2744" s="13">
        <f t="shared" si="596"/>
        <v>0.309599012335752</v>
      </c>
      <c r="AA2744" s="13">
        <f t="shared" si="597"/>
        <v>3.22998446427706</v>
      </c>
      <c r="AB2744" s="13">
        <f t="shared" si="598"/>
        <v>0.109489969792549</v>
      </c>
      <c r="AC2744" s="13">
        <f t="shared" si="599"/>
        <v>0.890510030207451</v>
      </c>
      <c r="AD2744" s="13">
        <f t="shared" si="600"/>
        <v>0.0755919832841046</v>
      </c>
      <c r="AE2744" s="13">
        <f t="shared" si="601"/>
        <v>0.924408016715895</v>
      </c>
    </row>
    <row r="2745" spans="1:31">
      <c r="A2745" s="5" t="s">
        <v>5517</v>
      </c>
      <c r="B2745" s="5" t="s">
        <v>5518</v>
      </c>
      <c r="C2745" s="6">
        <v>0</v>
      </c>
      <c r="D2745" s="6">
        <v>0</v>
      </c>
      <c r="E2745" s="6">
        <v>2074000000</v>
      </c>
      <c r="F2745" s="6">
        <v>0</v>
      </c>
      <c r="G2745" s="6">
        <v>0</v>
      </c>
      <c r="H2745" s="6">
        <v>0</v>
      </c>
      <c r="I2745" s="6">
        <v>10000000000</v>
      </c>
      <c r="J2745" s="6">
        <v>0</v>
      </c>
      <c r="K2745" s="6">
        <v>0</v>
      </c>
      <c r="L2745" s="6">
        <v>3120000000</v>
      </c>
      <c r="M2745" s="6">
        <v>23907000000</v>
      </c>
      <c r="N2745" s="6">
        <v>0</v>
      </c>
      <c r="O2745" s="6">
        <v>6717000000</v>
      </c>
      <c r="P2745" s="6">
        <v>11375000000</v>
      </c>
      <c r="Q2745" s="6">
        <v>52225000000</v>
      </c>
      <c r="R2745" s="8">
        <f t="shared" si="588"/>
        <v>12074000000</v>
      </c>
      <c r="S2745" s="8">
        <f t="shared" si="589"/>
        <v>97344000000</v>
      </c>
      <c r="T2745" s="8">
        <f t="shared" si="590"/>
        <v>109418000000</v>
      </c>
      <c r="U2745" s="8">
        <f t="shared" si="591"/>
        <v>2074000000</v>
      </c>
      <c r="V2745" s="8">
        <f t="shared" si="592"/>
        <v>10000000000</v>
      </c>
      <c r="W2745" s="8">
        <f t="shared" si="593"/>
        <v>2074000000</v>
      </c>
      <c r="X2745" s="8">
        <f t="shared" si="594"/>
        <v>107344000000</v>
      </c>
      <c r="Y2745" s="13">
        <f t="shared" si="595"/>
        <v>0.110347474821327</v>
      </c>
      <c r="Z2745" s="13">
        <f t="shared" si="596"/>
        <v>0.889652525178673</v>
      </c>
      <c r="AA2745" s="13">
        <f t="shared" si="597"/>
        <v>1.12403435239974</v>
      </c>
      <c r="AB2745" s="13">
        <f t="shared" si="598"/>
        <v>0.171774059963558</v>
      </c>
      <c r="AC2745" s="13">
        <f t="shared" si="599"/>
        <v>0.828225940036442</v>
      </c>
      <c r="AD2745" s="13">
        <f t="shared" si="600"/>
        <v>0.0189548337567859</v>
      </c>
      <c r="AE2745" s="13">
        <f t="shared" si="601"/>
        <v>0.981045166243214</v>
      </c>
    </row>
    <row r="2746" spans="1:31">
      <c r="A2746" s="5" t="s">
        <v>5519</v>
      </c>
      <c r="B2746" s="5" t="s">
        <v>5520</v>
      </c>
      <c r="C2746" s="6">
        <v>0</v>
      </c>
      <c r="D2746" s="6">
        <v>0</v>
      </c>
      <c r="E2746" s="6">
        <v>0</v>
      </c>
      <c r="F2746" s="6">
        <v>0</v>
      </c>
      <c r="G2746" s="6">
        <v>0</v>
      </c>
      <c r="H2746" s="6">
        <v>0</v>
      </c>
      <c r="I2746" s="6">
        <v>9994000000</v>
      </c>
      <c r="J2746" s="6">
        <v>0</v>
      </c>
      <c r="K2746" s="6">
        <v>0</v>
      </c>
      <c r="L2746" s="6">
        <v>9620000000</v>
      </c>
      <c r="M2746" s="6">
        <v>79679000000</v>
      </c>
      <c r="N2746" s="6">
        <v>0</v>
      </c>
      <c r="O2746" s="6">
        <v>17777000000</v>
      </c>
      <c r="P2746" s="6">
        <v>5114000000</v>
      </c>
      <c r="Q2746" s="6">
        <v>91617000000</v>
      </c>
      <c r="R2746" s="8">
        <f t="shared" si="588"/>
        <v>9994000000</v>
      </c>
      <c r="S2746" s="8">
        <f t="shared" si="589"/>
        <v>203807000000</v>
      </c>
      <c r="T2746" s="8">
        <f t="shared" si="590"/>
        <v>213801000000</v>
      </c>
      <c r="U2746" s="8">
        <f t="shared" si="591"/>
        <v>0</v>
      </c>
      <c r="V2746" s="8">
        <f t="shared" si="592"/>
        <v>9994000000</v>
      </c>
      <c r="W2746" s="8">
        <f t="shared" si="593"/>
        <v>0</v>
      </c>
      <c r="X2746" s="8">
        <f t="shared" si="594"/>
        <v>213801000000</v>
      </c>
      <c r="Y2746" s="13">
        <f t="shared" si="595"/>
        <v>0.0467444025051333</v>
      </c>
      <c r="Z2746" s="13">
        <f t="shared" si="596"/>
        <v>0.953255597494867</v>
      </c>
      <c r="AA2746" s="13">
        <f t="shared" si="597"/>
        <v>1.04903658853719</v>
      </c>
      <c r="AB2746" s="13">
        <f t="shared" si="598"/>
        <v>0</v>
      </c>
      <c r="AC2746" s="13">
        <f t="shared" si="599"/>
        <v>1</v>
      </c>
      <c r="AD2746" s="13">
        <f t="shared" si="600"/>
        <v>0</v>
      </c>
      <c r="AE2746" s="13">
        <f t="shared" si="601"/>
        <v>1</v>
      </c>
    </row>
    <row r="2747" spans="1:31">
      <c r="A2747" s="5" t="s">
        <v>5521</v>
      </c>
      <c r="B2747" s="5" t="s">
        <v>5522</v>
      </c>
      <c r="C2747" s="6">
        <v>0</v>
      </c>
      <c r="D2747" s="6">
        <v>0</v>
      </c>
      <c r="E2747" s="6">
        <v>0</v>
      </c>
      <c r="F2747" s="6">
        <v>0</v>
      </c>
      <c r="G2747" s="6">
        <v>481666.67</v>
      </c>
      <c r="H2747" s="6">
        <v>305694102.04</v>
      </c>
      <c r="I2747" s="6">
        <v>0</v>
      </c>
      <c r="J2747" s="6">
        <v>0</v>
      </c>
      <c r="K2747" s="6">
        <v>73069707.82</v>
      </c>
      <c r="L2747" s="6">
        <v>959400000</v>
      </c>
      <c r="M2747" s="6">
        <v>1384632045.44</v>
      </c>
      <c r="N2747" s="6">
        <v>0</v>
      </c>
      <c r="O2747" s="6">
        <v>0</v>
      </c>
      <c r="P2747" s="6">
        <v>91157636.59</v>
      </c>
      <c r="Q2747" s="6">
        <v>687362994.33</v>
      </c>
      <c r="R2747" s="8">
        <f t="shared" si="588"/>
        <v>379245476.53</v>
      </c>
      <c r="S2747" s="8">
        <f t="shared" si="589"/>
        <v>3122552676.36</v>
      </c>
      <c r="T2747" s="8">
        <f t="shared" si="590"/>
        <v>3501798152.89</v>
      </c>
      <c r="U2747" s="8">
        <f t="shared" si="591"/>
        <v>481666.67</v>
      </c>
      <c r="V2747" s="8">
        <f t="shared" si="592"/>
        <v>378763809.86</v>
      </c>
      <c r="W2747" s="8">
        <f t="shared" si="593"/>
        <v>481666.67</v>
      </c>
      <c r="X2747" s="8">
        <f t="shared" si="594"/>
        <v>3501316486.22</v>
      </c>
      <c r="Y2747" s="13">
        <f t="shared" si="595"/>
        <v>0.108300210341082</v>
      </c>
      <c r="Z2747" s="13">
        <f t="shared" si="596"/>
        <v>0.891699789658918</v>
      </c>
      <c r="AA2747" s="13">
        <f t="shared" si="597"/>
        <v>1.12145366814823</v>
      </c>
      <c r="AB2747" s="13">
        <f t="shared" si="598"/>
        <v>0.00127006569572597</v>
      </c>
      <c r="AC2747" s="13">
        <f t="shared" si="599"/>
        <v>0.998729934304274</v>
      </c>
      <c r="AD2747" s="13">
        <f t="shared" si="600"/>
        <v>0.000137548381994115</v>
      </c>
      <c r="AE2747" s="13">
        <f t="shared" si="601"/>
        <v>0.999862451618006</v>
      </c>
    </row>
    <row r="2748" spans="1:31">
      <c r="A2748" s="5" t="s">
        <v>5523</v>
      </c>
      <c r="B2748" s="5" t="s">
        <v>5524</v>
      </c>
      <c r="C2748" s="6">
        <v>0</v>
      </c>
      <c r="D2748" s="6">
        <v>0</v>
      </c>
      <c r="E2748" s="6">
        <v>0</v>
      </c>
      <c r="F2748" s="6">
        <v>0</v>
      </c>
      <c r="G2748" s="6">
        <v>105207131.02</v>
      </c>
      <c r="H2748" s="6">
        <v>0</v>
      </c>
      <c r="I2748" s="6">
        <v>0</v>
      </c>
      <c r="J2748" s="6">
        <v>0</v>
      </c>
      <c r="K2748" s="6">
        <v>205250713</v>
      </c>
      <c r="L2748" s="6">
        <v>1233841000</v>
      </c>
      <c r="M2748" s="6">
        <v>2572524766.32</v>
      </c>
      <c r="N2748" s="6">
        <v>0</v>
      </c>
      <c r="O2748" s="6">
        <v>1100311957.38</v>
      </c>
      <c r="P2748" s="6">
        <v>897647684.81</v>
      </c>
      <c r="Q2748" s="6">
        <v>4740220948.03</v>
      </c>
      <c r="R2748" s="8">
        <f t="shared" si="588"/>
        <v>310457844.02</v>
      </c>
      <c r="S2748" s="8">
        <f t="shared" si="589"/>
        <v>10544546356.54</v>
      </c>
      <c r="T2748" s="8">
        <f t="shared" si="590"/>
        <v>10855004200.56</v>
      </c>
      <c r="U2748" s="8">
        <f t="shared" si="591"/>
        <v>105207131.02</v>
      </c>
      <c r="V2748" s="8">
        <f t="shared" si="592"/>
        <v>205250713</v>
      </c>
      <c r="W2748" s="8">
        <f t="shared" si="593"/>
        <v>105207131.02</v>
      </c>
      <c r="X2748" s="8">
        <f t="shared" si="594"/>
        <v>10749797069.54</v>
      </c>
      <c r="Y2748" s="13">
        <f t="shared" si="595"/>
        <v>0.0286004351802999</v>
      </c>
      <c r="Z2748" s="13">
        <f t="shared" si="596"/>
        <v>0.9713995648197</v>
      </c>
      <c r="AA2748" s="13">
        <f t="shared" si="597"/>
        <v>1.02944250359594</v>
      </c>
      <c r="AB2748" s="13">
        <f t="shared" si="598"/>
        <v>0.33887734855629</v>
      </c>
      <c r="AC2748" s="13">
        <f t="shared" si="599"/>
        <v>0.66112265144371</v>
      </c>
      <c r="AD2748" s="13">
        <f t="shared" si="600"/>
        <v>0.0096920396414561</v>
      </c>
      <c r="AE2748" s="13">
        <f t="shared" si="601"/>
        <v>0.990307960358544</v>
      </c>
    </row>
    <row r="2749" spans="1:31">
      <c r="A2749" s="5" t="s">
        <v>5525</v>
      </c>
      <c r="B2749" s="5" t="s">
        <v>5526</v>
      </c>
      <c r="C2749" s="6">
        <v>0</v>
      </c>
      <c r="D2749" s="6">
        <v>0</v>
      </c>
      <c r="E2749" s="6">
        <v>0</v>
      </c>
      <c r="F2749" s="6">
        <v>0</v>
      </c>
      <c r="G2749" s="6">
        <v>0</v>
      </c>
      <c r="H2749" s="6">
        <v>366514254.27</v>
      </c>
      <c r="I2749" s="6">
        <v>0</v>
      </c>
      <c r="J2749" s="6">
        <v>0</v>
      </c>
      <c r="K2749" s="6">
        <v>176006805.25</v>
      </c>
      <c r="L2749" s="6">
        <v>895876566</v>
      </c>
      <c r="M2749" s="6">
        <v>1816855491.46</v>
      </c>
      <c r="N2749" s="6">
        <v>2212621.47</v>
      </c>
      <c r="O2749" s="6">
        <v>0</v>
      </c>
      <c r="P2749" s="6">
        <v>251771120.85</v>
      </c>
      <c r="Q2749" s="6">
        <v>4038228797.38</v>
      </c>
      <c r="R2749" s="8">
        <f t="shared" si="588"/>
        <v>542521059.52</v>
      </c>
      <c r="S2749" s="8">
        <f t="shared" si="589"/>
        <v>7000519354.22</v>
      </c>
      <c r="T2749" s="8">
        <f t="shared" si="590"/>
        <v>7543040413.74</v>
      </c>
      <c r="U2749" s="8">
        <f t="shared" si="591"/>
        <v>0</v>
      </c>
      <c r="V2749" s="8">
        <f t="shared" si="592"/>
        <v>542521059.52</v>
      </c>
      <c r="W2749" s="8">
        <f t="shared" si="593"/>
        <v>0</v>
      </c>
      <c r="X2749" s="8">
        <f t="shared" si="594"/>
        <v>7543040413.74</v>
      </c>
      <c r="Y2749" s="13">
        <f t="shared" si="595"/>
        <v>0.0719233929241281</v>
      </c>
      <c r="Z2749" s="13">
        <f t="shared" si="596"/>
        <v>0.928076607075872</v>
      </c>
      <c r="AA2749" s="13">
        <f t="shared" si="597"/>
        <v>1.07749725871309</v>
      </c>
      <c r="AB2749" s="13">
        <f t="shared" si="598"/>
        <v>0</v>
      </c>
      <c r="AC2749" s="13">
        <f t="shared" si="599"/>
        <v>1</v>
      </c>
      <c r="AD2749" s="13">
        <f t="shared" si="600"/>
        <v>0</v>
      </c>
      <c r="AE2749" s="13">
        <f t="shared" si="601"/>
        <v>1</v>
      </c>
    </row>
    <row r="2750" spans="1:31">
      <c r="A2750" s="5" t="s">
        <v>5527</v>
      </c>
      <c r="B2750" s="5" t="s">
        <v>5528</v>
      </c>
      <c r="C2750" s="6">
        <v>0</v>
      </c>
      <c r="D2750" s="6">
        <v>0</v>
      </c>
      <c r="E2750" s="6">
        <v>0</v>
      </c>
      <c r="F2750" s="6">
        <v>0</v>
      </c>
      <c r="G2750" s="6">
        <v>1338802426.89</v>
      </c>
      <c r="H2750" s="6">
        <v>1026615376</v>
      </c>
      <c r="I2750" s="6">
        <v>2484893593.39</v>
      </c>
      <c r="J2750" s="6">
        <v>0</v>
      </c>
      <c r="K2750" s="6">
        <v>0</v>
      </c>
      <c r="L2750" s="6">
        <v>22623429453</v>
      </c>
      <c r="M2750" s="6">
        <v>8155626778.43</v>
      </c>
      <c r="N2750" s="6">
        <v>0</v>
      </c>
      <c r="O2750" s="6">
        <v>84455570.06</v>
      </c>
      <c r="P2750" s="6">
        <v>1170622731.39</v>
      </c>
      <c r="Q2750" s="6">
        <v>3800132569.81</v>
      </c>
      <c r="R2750" s="8">
        <f t="shared" si="588"/>
        <v>4850311396.28</v>
      </c>
      <c r="S2750" s="8">
        <f t="shared" si="589"/>
        <v>35834267102.69</v>
      </c>
      <c r="T2750" s="8">
        <f t="shared" si="590"/>
        <v>40684578498.97</v>
      </c>
      <c r="U2750" s="8">
        <f t="shared" si="591"/>
        <v>1338802426.89</v>
      </c>
      <c r="V2750" s="8">
        <f t="shared" si="592"/>
        <v>3511508969.39</v>
      </c>
      <c r="W2750" s="8">
        <f t="shared" si="593"/>
        <v>1338802426.89</v>
      </c>
      <c r="X2750" s="8">
        <f t="shared" si="594"/>
        <v>39345776072.08</v>
      </c>
      <c r="Y2750" s="13">
        <f t="shared" si="595"/>
        <v>0.119217442461713</v>
      </c>
      <c r="Z2750" s="13">
        <f t="shared" si="596"/>
        <v>0.880782557538287</v>
      </c>
      <c r="AA2750" s="13">
        <f t="shared" si="597"/>
        <v>1.13535400019151</v>
      </c>
      <c r="AB2750" s="13">
        <f t="shared" si="598"/>
        <v>0.276024015265661</v>
      </c>
      <c r="AC2750" s="13">
        <f t="shared" si="599"/>
        <v>0.723975984734339</v>
      </c>
      <c r="AD2750" s="13">
        <f t="shared" si="600"/>
        <v>0.0329068771579849</v>
      </c>
      <c r="AE2750" s="13">
        <f t="shared" si="601"/>
        <v>0.967093122842015</v>
      </c>
    </row>
    <row r="2751" spans="1:31">
      <c r="A2751" s="5" t="s">
        <v>5529</v>
      </c>
      <c r="B2751" s="5" t="s">
        <v>5530</v>
      </c>
      <c r="C2751" s="6">
        <v>0</v>
      </c>
      <c r="D2751" s="6">
        <v>0</v>
      </c>
      <c r="E2751" s="6">
        <v>0</v>
      </c>
      <c r="F2751" s="6">
        <v>0</v>
      </c>
      <c r="G2751" s="6">
        <v>114897214.52</v>
      </c>
      <c r="H2751" s="6">
        <v>0</v>
      </c>
      <c r="I2751" s="6">
        <v>0</v>
      </c>
      <c r="J2751" s="6">
        <v>0</v>
      </c>
      <c r="K2751" s="6">
        <v>39184433.83</v>
      </c>
      <c r="L2751" s="6">
        <v>1105691056</v>
      </c>
      <c r="M2751" s="6">
        <v>808759565.7</v>
      </c>
      <c r="N2751" s="6">
        <v>0</v>
      </c>
      <c r="O2751" s="6">
        <v>-8290232.14</v>
      </c>
      <c r="P2751" s="6">
        <v>220061883.9</v>
      </c>
      <c r="Q2751" s="6">
        <v>1155387093.24</v>
      </c>
      <c r="R2751" s="8">
        <f t="shared" si="588"/>
        <v>154081648.35</v>
      </c>
      <c r="S2751" s="8">
        <f t="shared" si="589"/>
        <v>3281609366.7</v>
      </c>
      <c r="T2751" s="8">
        <f t="shared" si="590"/>
        <v>3435691015.05</v>
      </c>
      <c r="U2751" s="8">
        <f t="shared" si="591"/>
        <v>114897214.52</v>
      </c>
      <c r="V2751" s="8">
        <f t="shared" si="592"/>
        <v>39184433.83</v>
      </c>
      <c r="W2751" s="8">
        <f t="shared" si="593"/>
        <v>114897214.52</v>
      </c>
      <c r="X2751" s="8">
        <f t="shared" si="594"/>
        <v>3320793800.53</v>
      </c>
      <c r="Y2751" s="13">
        <f t="shared" si="595"/>
        <v>0.0448473531743825</v>
      </c>
      <c r="Z2751" s="13">
        <f t="shared" si="596"/>
        <v>0.955152646825618</v>
      </c>
      <c r="AA2751" s="13">
        <f t="shared" si="597"/>
        <v>1.04695307427921</v>
      </c>
      <c r="AB2751" s="13">
        <f t="shared" si="598"/>
        <v>0.745690455355256</v>
      </c>
      <c r="AC2751" s="13">
        <f t="shared" si="599"/>
        <v>0.254309544644744</v>
      </c>
      <c r="AD2751" s="13">
        <f t="shared" si="600"/>
        <v>0.0334422432100833</v>
      </c>
      <c r="AE2751" s="13">
        <f t="shared" si="601"/>
        <v>0.966557756789917</v>
      </c>
    </row>
    <row r="2752" spans="1:31">
      <c r="A2752" s="5" t="s">
        <v>5531</v>
      </c>
      <c r="B2752" s="5" t="s">
        <v>5532</v>
      </c>
      <c r="C2752" s="6">
        <v>0</v>
      </c>
      <c r="D2752" s="6">
        <v>0</v>
      </c>
      <c r="E2752" s="6">
        <v>0</v>
      </c>
      <c r="F2752" s="6">
        <v>0</v>
      </c>
      <c r="G2752" s="6">
        <v>4511804.91</v>
      </c>
      <c r="H2752" s="6">
        <v>0</v>
      </c>
      <c r="I2752" s="6">
        <v>0</v>
      </c>
      <c r="J2752" s="6">
        <v>0</v>
      </c>
      <c r="K2752" s="6">
        <v>1900224.62</v>
      </c>
      <c r="L2752" s="6">
        <v>400980000</v>
      </c>
      <c r="M2752" s="6">
        <v>1841684014.49</v>
      </c>
      <c r="N2752" s="6">
        <v>0</v>
      </c>
      <c r="O2752" s="6">
        <v>15537234.08</v>
      </c>
      <c r="P2752" s="6">
        <v>200490000</v>
      </c>
      <c r="Q2752" s="6">
        <v>1098012742.75</v>
      </c>
      <c r="R2752" s="8">
        <f t="shared" si="588"/>
        <v>6412029.53</v>
      </c>
      <c r="S2752" s="8">
        <f t="shared" si="589"/>
        <v>3556703991.32</v>
      </c>
      <c r="T2752" s="8">
        <f t="shared" si="590"/>
        <v>3563116020.85</v>
      </c>
      <c r="U2752" s="8">
        <f t="shared" si="591"/>
        <v>4511804.91</v>
      </c>
      <c r="V2752" s="8">
        <f t="shared" si="592"/>
        <v>1900224.62</v>
      </c>
      <c r="W2752" s="8">
        <f t="shared" si="593"/>
        <v>4511804.91</v>
      </c>
      <c r="X2752" s="8">
        <f t="shared" si="594"/>
        <v>3558604215.94</v>
      </c>
      <c r="Y2752" s="13">
        <f t="shared" si="595"/>
        <v>0.00179955676224946</v>
      </c>
      <c r="Z2752" s="13">
        <f t="shared" si="596"/>
        <v>0.99820044323775</v>
      </c>
      <c r="AA2752" s="13">
        <f t="shared" si="597"/>
        <v>1.00180280100499</v>
      </c>
      <c r="AB2752" s="13">
        <f t="shared" si="598"/>
        <v>0.703646932518104</v>
      </c>
      <c r="AC2752" s="13">
        <f t="shared" si="599"/>
        <v>0.296353067481896</v>
      </c>
      <c r="AD2752" s="13">
        <f t="shared" si="600"/>
        <v>0.00126625259564904</v>
      </c>
      <c r="AE2752" s="13">
        <f t="shared" si="601"/>
        <v>0.998733747404351</v>
      </c>
    </row>
    <row r="2753" spans="1:31">
      <c r="A2753" s="5" t="s">
        <v>5533</v>
      </c>
      <c r="B2753" s="5" t="s">
        <v>5534</v>
      </c>
      <c r="C2753" s="6">
        <v>0</v>
      </c>
      <c r="D2753" s="6">
        <v>0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0</v>
      </c>
      <c r="K2753" s="6">
        <v>0</v>
      </c>
      <c r="L2753" s="6">
        <v>562079807</v>
      </c>
      <c r="M2753" s="6">
        <v>84234477.74</v>
      </c>
      <c r="N2753" s="6">
        <v>0</v>
      </c>
      <c r="O2753" s="6">
        <v>0</v>
      </c>
      <c r="P2753" s="6">
        <v>64301714.42</v>
      </c>
      <c r="Q2753" s="6">
        <v>46552261.52</v>
      </c>
      <c r="R2753" s="8">
        <f t="shared" si="588"/>
        <v>0</v>
      </c>
      <c r="S2753" s="8">
        <f t="shared" si="589"/>
        <v>757168260.68</v>
      </c>
      <c r="T2753" s="8">
        <f t="shared" si="590"/>
        <v>757168260.68</v>
      </c>
      <c r="U2753" s="8">
        <f t="shared" si="591"/>
        <v>0</v>
      </c>
      <c r="V2753" s="8">
        <f t="shared" si="592"/>
        <v>0</v>
      </c>
      <c r="W2753" s="8">
        <f t="shared" si="593"/>
        <v>0</v>
      </c>
      <c r="X2753" s="8">
        <f t="shared" si="594"/>
        <v>757168260.68</v>
      </c>
      <c r="Y2753" s="13">
        <f t="shared" si="595"/>
        <v>0</v>
      </c>
      <c r="Z2753" s="13">
        <f t="shared" si="596"/>
        <v>1</v>
      </c>
      <c r="AA2753" s="13">
        <f t="shared" si="597"/>
        <v>1</v>
      </c>
      <c r="AB2753" s="13" t="e">
        <f t="shared" si="598"/>
        <v>#DIV/0!</v>
      </c>
      <c r="AC2753" s="13" t="e">
        <f t="shared" si="599"/>
        <v>#DIV/0!</v>
      </c>
      <c r="AD2753" s="13">
        <f t="shared" si="600"/>
        <v>0</v>
      </c>
      <c r="AE2753" s="13">
        <f t="shared" si="601"/>
        <v>1</v>
      </c>
    </row>
    <row r="2754" spans="1:31">
      <c r="A2754" s="5" t="s">
        <v>5535</v>
      </c>
      <c r="B2754" s="5" t="s">
        <v>5536</v>
      </c>
      <c r="C2754" s="6">
        <v>0</v>
      </c>
      <c r="D2754" s="6">
        <v>0</v>
      </c>
      <c r="E2754" s="6">
        <v>0</v>
      </c>
      <c r="F2754" s="6">
        <v>0</v>
      </c>
      <c r="G2754" s="6">
        <v>41753249.67</v>
      </c>
      <c r="H2754" s="6">
        <v>894725228.26</v>
      </c>
      <c r="I2754" s="6">
        <v>0</v>
      </c>
      <c r="J2754" s="6">
        <v>0</v>
      </c>
      <c r="K2754" s="6">
        <v>205369062.17</v>
      </c>
      <c r="L2754" s="6">
        <v>1463168974</v>
      </c>
      <c r="M2754" s="6">
        <v>7975709291.3</v>
      </c>
      <c r="N2754" s="6">
        <v>180504400</v>
      </c>
      <c r="O2754" s="6">
        <v>4307965.11</v>
      </c>
      <c r="P2754" s="6">
        <v>182347525.38</v>
      </c>
      <c r="Q2754" s="6">
        <v>2530321953.53</v>
      </c>
      <c r="R2754" s="8">
        <f t="shared" si="588"/>
        <v>1141847540.1</v>
      </c>
      <c r="S2754" s="8">
        <f t="shared" si="589"/>
        <v>11975351309.32</v>
      </c>
      <c r="T2754" s="8">
        <f t="shared" si="590"/>
        <v>13117198849.42</v>
      </c>
      <c r="U2754" s="8">
        <f t="shared" si="591"/>
        <v>41753249.67</v>
      </c>
      <c r="V2754" s="8">
        <f t="shared" si="592"/>
        <v>1100094290.43</v>
      </c>
      <c r="W2754" s="8">
        <f t="shared" si="593"/>
        <v>41753249.67</v>
      </c>
      <c r="X2754" s="8">
        <f t="shared" si="594"/>
        <v>13075445599.75</v>
      </c>
      <c r="Y2754" s="13">
        <f t="shared" si="595"/>
        <v>0.0870496478103241</v>
      </c>
      <c r="Z2754" s="13">
        <f t="shared" si="596"/>
        <v>0.912950352189676</v>
      </c>
      <c r="AA2754" s="13">
        <f t="shared" si="597"/>
        <v>1.09534981568443</v>
      </c>
      <c r="AB2754" s="13">
        <f t="shared" si="598"/>
        <v>0.0365663963039614</v>
      </c>
      <c r="AC2754" s="13">
        <f t="shared" si="599"/>
        <v>0.963433603696039</v>
      </c>
      <c r="AD2754" s="13">
        <f t="shared" si="600"/>
        <v>0.00318309191995257</v>
      </c>
      <c r="AE2754" s="13">
        <f t="shared" si="601"/>
        <v>0.996816908080047</v>
      </c>
    </row>
    <row r="2755" spans="1:31">
      <c r="A2755" s="5" t="s">
        <v>5537</v>
      </c>
      <c r="B2755" s="5" t="s">
        <v>5538</v>
      </c>
      <c r="C2755" s="6">
        <v>0</v>
      </c>
      <c r="D2755" s="6">
        <v>0</v>
      </c>
      <c r="E2755" s="6">
        <v>0</v>
      </c>
      <c r="F2755" s="6">
        <v>0</v>
      </c>
      <c r="G2755" s="6">
        <v>100000000</v>
      </c>
      <c r="H2755" s="6">
        <v>68562833.33</v>
      </c>
      <c r="I2755" s="6">
        <v>0</v>
      </c>
      <c r="J2755" s="6">
        <v>0</v>
      </c>
      <c r="K2755" s="6">
        <v>1381851.61</v>
      </c>
      <c r="L2755" s="6">
        <v>316000000</v>
      </c>
      <c r="M2755" s="6">
        <v>373537484.18</v>
      </c>
      <c r="N2755" s="6">
        <v>0</v>
      </c>
      <c r="O2755" s="6">
        <v>0</v>
      </c>
      <c r="P2755" s="6">
        <v>32731026.7</v>
      </c>
      <c r="Q2755" s="6">
        <v>224078229.39</v>
      </c>
      <c r="R2755" s="8">
        <f t="shared" ref="R2755:R2818" si="602">C2755+D2755+E2755+F2755+G2755+H2755+I2755+J2755+K2755</f>
        <v>169944684.94</v>
      </c>
      <c r="S2755" s="8">
        <f t="shared" ref="S2755:S2818" si="603">L2755+M2755-N2755+O2755+P2755+Q2755</f>
        <v>946346740.27</v>
      </c>
      <c r="T2755" s="8">
        <f t="shared" ref="T2755:T2818" si="604">R2755+S2755</f>
        <v>1116291425.21</v>
      </c>
      <c r="U2755" s="8">
        <f t="shared" ref="U2755:U2818" si="605">C2755+D2755+E2755+F2755+G2755</f>
        <v>100000000</v>
      </c>
      <c r="V2755" s="8">
        <f t="shared" ref="V2755:V2818" si="606">H2755+I2755+J2755+K2755</f>
        <v>69944684.94</v>
      </c>
      <c r="W2755" s="8">
        <f t="shared" ref="W2755:W2818" si="607">U2755</f>
        <v>100000000</v>
      </c>
      <c r="X2755" s="8">
        <f t="shared" ref="X2755:X2818" si="608">V2755+S2755</f>
        <v>1016291425.21</v>
      </c>
      <c r="Y2755" s="13">
        <f t="shared" ref="Y2755:Y2818" si="609">R2755/T2755</f>
        <v>0.152240428531492</v>
      </c>
      <c r="Z2755" s="13">
        <f t="shared" ref="Z2755:Z2818" si="610">S2755/T2755</f>
        <v>0.847759571468508</v>
      </c>
      <c r="AA2755" s="13">
        <f t="shared" ref="AA2755:AA2818" si="611">T2755/S2755</f>
        <v>1.17957972242977</v>
      </c>
      <c r="AB2755" s="13">
        <f t="shared" ref="AB2755:AB2818" si="612">U2755/R2755</f>
        <v>0.588426758008381</v>
      </c>
      <c r="AC2755" s="13">
        <f t="shared" ref="AC2755:AC2818" si="613">V2755/R2755</f>
        <v>0.411573241991619</v>
      </c>
      <c r="AD2755" s="13">
        <f t="shared" ref="AD2755:AD2818" si="614">W2755/T2755</f>
        <v>0.0895823417985923</v>
      </c>
      <c r="AE2755" s="13">
        <f t="shared" ref="AE2755:AE2818" si="615">X2755/T2755</f>
        <v>0.910417658201408</v>
      </c>
    </row>
    <row r="2756" spans="1:31">
      <c r="A2756" s="5" t="s">
        <v>5539</v>
      </c>
      <c r="B2756" s="5" t="s">
        <v>5540</v>
      </c>
      <c r="C2756" s="6">
        <v>0</v>
      </c>
      <c r="D2756" s="6">
        <v>0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0</v>
      </c>
      <c r="K2756" s="6">
        <v>0</v>
      </c>
      <c r="L2756" s="6">
        <v>104901350</v>
      </c>
      <c r="M2756" s="6">
        <v>451601169.7</v>
      </c>
      <c r="N2756" s="6">
        <v>0</v>
      </c>
      <c r="O2756" s="6">
        <v>-421117.29</v>
      </c>
      <c r="P2756" s="6">
        <v>52911850</v>
      </c>
      <c r="Q2756" s="6">
        <v>261529444.13</v>
      </c>
      <c r="R2756" s="8">
        <f t="shared" si="602"/>
        <v>0</v>
      </c>
      <c r="S2756" s="8">
        <f t="shared" si="603"/>
        <v>870522696.54</v>
      </c>
      <c r="T2756" s="8">
        <f t="shared" si="604"/>
        <v>870522696.54</v>
      </c>
      <c r="U2756" s="8">
        <f t="shared" si="605"/>
        <v>0</v>
      </c>
      <c r="V2756" s="8">
        <f t="shared" si="606"/>
        <v>0</v>
      </c>
      <c r="W2756" s="8">
        <f t="shared" si="607"/>
        <v>0</v>
      </c>
      <c r="X2756" s="8">
        <f t="shared" si="608"/>
        <v>870522696.54</v>
      </c>
      <c r="Y2756" s="13">
        <f t="shared" si="609"/>
        <v>0</v>
      </c>
      <c r="Z2756" s="13">
        <f t="shared" si="610"/>
        <v>1</v>
      </c>
      <c r="AA2756" s="13">
        <f t="shared" si="611"/>
        <v>1</v>
      </c>
      <c r="AB2756" s="13" t="e">
        <f t="shared" si="612"/>
        <v>#DIV/0!</v>
      </c>
      <c r="AC2756" s="13" t="e">
        <f t="shared" si="613"/>
        <v>#DIV/0!</v>
      </c>
      <c r="AD2756" s="13">
        <f t="shared" si="614"/>
        <v>0</v>
      </c>
      <c r="AE2756" s="13">
        <f t="shared" si="615"/>
        <v>1</v>
      </c>
    </row>
    <row r="2757" spans="1:31">
      <c r="A2757" s="5" t="s">
        <v>5541</v>
      </c>
      <c r="B2757" s="5" t="s">
        <v>5542</v>
      </c>
      <c r="C2757" s="6">
        <v>0</v>
      </c>
      <c r="D2757" s="6">
        <v>0</v>
      </c>
      <c r="E2757" s="6">
        <v>0</v>
      </c>
      <c r="F2757" s="6">
        <v>0</v>
      </c>
      <c r="G2757" s="6">
        <v>3320799.98</v>
      </c>
      <c r="H2757" s="6">
        <v>0</v>
      </c>
      <c r="I2757" s="6">
        <v>0</v>
      </c>
      <c r="J2757" s="6">
        <v>0</v>
      </c>
      <c r="K2757" s="6">
        <v>499125.6</v>
      </c>
      <c r="L2757" s="6">
        <v>926101711</v>
      </c>
      <c r="M2757" s="6">
        <v>208721391.46</v>
      </c>
      <c r="N2757" s="6">
        <v>17686200</v>
      </c>
      <c r="O2757" s="6">
        <v>1403373.51</v>
      </c>
      <c r="P2757" s="6">
        <v>242414234.78</v>
      </c>
      <c r="Q2757" s="6">
        <v>548391398.78</v>
      </c>
      <c r="R2757" s="8">
        <f t="shared" si="602"/>
        <v>3819925.58</v>
      </c>
      <c r="S2757" s="8">
        <f t="shared" si="603"/>
        <v>1909345909.53</v>
      </c>
      <c r="T2757" s="8">
        <f t="shared" si="604"/>
        <v>1913165835.11</v>
      </c>
      <c r="U2757" s="8">
        <f t="shared" si="605"/>
        <v>3320799.98</v>
      </c>
      <c r="V2757" s="8">
        <f t="shared" si="606"/>
        <v>499125.6</v>
      </c>
      <c r="W2757" s="8">
        <f t="shared" si="607"/>
        <v>3320799.98</v>
      </c>
      <c r="X2757" s="8">
        <f t="shared" si="608"/>
        <v>1909845035.13</v>
      </c>
      <c r="Y2757" s="13">
        <f t="shared" si="609"/>
        <v>0.00199665157609318</v>
      </c>
      <c r="Z2757" s="13">
        <f t="shared" si="610"/>
        <v>0.998003348423907</v>
      </c>
      <c r="AA2757" s="13">
        <f t="shared" si="611"/>
        <v>1.00200064616942</v>
      </c>
      <c r="AB2757" s="13">
        <f t="shared" si="612"/>
        <v>0.869336302619801</v>
      </c>
      <c r="AC2757" s="13">
        <f t="shared" si="613"/>
        <v>0.130663697380199</v>
      </c>
      <c r="AD2757" s="13">
        <f t="shared" si="614"/>
        <v>0.00173576169878084</v>
      </c>
      <c r="AE2757" s="13">
        <f t="shared" si="615"/>
        <v>0.998264238301219</v>
      </c>
    </row>
    <row r="2758" spans="1:31">
      <c r="A2758" s="5" t="s">
        <v>5543</v>
      </c>
      <c r="B2758" s="5" t="s">
        <v>5544</v>
      </c>
      <c r="C2758" s="6">
        <v>0</v>
      </c>
      <c r="D2758" s="6">
        <v>0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0</v>
      </c>
      <c r="K2758" s="6">
        <v>508777.61</v>
      </c>
      <c r="L2758" s="6">
        <v>133989109</v>
      </c>
      <c r="M2758" s="6">
        <v>210995680.03</v>
      </c>
      <c r="N2758" s="6">
        <v>28952395.04</v>
      </c>
      <c r="O2758" s="6">
        <v>-906664.1</v>
      </c>
      <c r="P2758" s="6">
        <v>63288509.55</v>
      </c>
      <c r="Q2758" s="6">
        <v>548975075.79</v>
      </c>
      <c r="R2758" s="8">
        <f t="shared" si="602"/>
        <v>508777.61</v>
      </c>
      <c r="S2758" s="8">
        <f t="shared" si="603"/>
        <v>927389315.23</v>
      </c>
      <c r="T2758" s="8">
        <f t="shared" si="604"/>
        <v>927898092.84</v>
      </c>
      <c r="U2758" s="8">
        <f t="shared" si="605"/>
        <v>0</v>
      </c>
      <c r="V2758" s="8">
        <f t="shared" si="606"/>
        <v>508777.61</v>
      </c>
      <c r="W2758" s="8">
        <f t="shared" si="607"/>
        <v>0</v>
      </c>
      <c r="X2758" s="8">
        <f t="shared" si="608"/>
        <v>927898092.84</v>
      </c>
      <c r="Y2758" s="13">
        <f t="shared" si="609"/>
        <v>0.000548311947104875</v>
      </c>
      <c r="Z2758" s="13">
        <f t="shared" si="610"/>
        <v>0.999451688052895</v>
      </c>
      <c r="AA2758" s="13">
        <f t="shared" si="611"/>
        <v>1.00054861275803</v>
      </c>
      <c r="AB2758" s="13">
        <f t="shared" si="612"/>
        <v>0</v>
      </c>
      <c r="AC2758" s="13">
        <f t="shared" si="613"/>
        <v>1</v>
      </c>
      <c r="AD2758" s="13">
        <f t="shared" si="614"/>
        <v>0</v>
      </c>
      <c r="AE2758" s="13">
        <f t="shared" si="615"/>
        <v>1</v>
      </c>
    </row>
    <row r="2759" spans="1:31">
      <c r="A2759" s="5" t="s">
        <v>5545</v>
      </c>
      <c r="B2759" s="5" t="s">
        <v>5546</v>
      </c>
      <c r="C2759" s="6">
        <v>0</v>
      </c>
      <c r="D2759" s="6">
        <v>0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0</v>
      </c>
      <c r="K2759" s="6">
        <v>0</v>
      </c>
      <c r="L2759" s="6">
        <v>162503585</v>
      </c>
      <c r="M2759" s="6">
        <v>988423533.33</v>
      </c>
      <c r="N2759" s="6">
        <v>158193087.32</v>
      </c>
      <c r="O2759" s="6">
        <v>-13614594.32</v>
      </c>
      <c r="P2759" s="6">
        <v>67942500</v>
      </c>
      <c r="Q2759" s="6">
        <v>887778610.46</v>
      </c>
      <c r="R2759" s="8">
        <f t="shared" si="602"/>
        <v>0</v>
      </c>
      <c r="S2759" s="8">
        <f t="shared" si="603"/>
        <v>1934840547.15</v>
      </c>
      <c r="T2759" s="8">
        <f t="shared" si="604"/>
        <v>1934840547.15</v>
      </c>
      <c r="U2759" s="8">
        <f t="shared" si="605"/>
        <v>0</v>
      </c>
      <c r="V2759" s="8">
        <f t="shared" si="606"/>
        <v>0</v>
      </c>
      <c r="W2759" s="8">
        <f t="shared" si="607"/>
        <v>0</v>
      </c>
      <c r="X2759" s="8">
        <f t="shared" si="608"/>
        <v>1934840547.15</v>
      </c>
      <c r="Y2759" s="13">
        <f t="shared" si="609"/>
        <v>0</v>
      </c>
      <c r="Z2759" s="13">
        <f t="shared" si="610"/>
        <v>1</v>
      </c>
      <c r="AA2759" s="13">
        <f t="shared" si="611"/>
        <v>1</v>
      </c>
      <c r="AB2759" s="13" t="e">
        <f t="shared" si="612"/>
        <v>#DIV/0!</v>
      </c>
      <c r="AC2759" s="13" t="e">
        <f t="shared" si="613"/>
        <v>#DIV/0!</v>
      </c>
      <c r="AD2759" s="13">
        <f t="shared" si="614"/>
        <v>0</v>
      </c>
      <c r="AE2759" s="13">
        <f t="shared" si="615"/>
        <v>1</v>
      </c>
    </row>
    <row r="2760" spans="1:31">
      <c r="A2760" s="5" t="s">
        <v>5547</v>
      </c>
      <c r="B2760" s="5" t="s">
        <v>5548</v>
      </c>
      <c r="C2760" s="6">
        <v>0</v>
      </c>
      <c r="D2760" s="6">
        <v>0</v>
      </c>
      <c r="E2760" s="6">
        <v>317545.1</v>
      </c>
      <c r="F2760" s="6">
        <v>0</v>
      </c>
      <c r="G2760" s="6">
        <v>0</v>
      </c>
      <c r="H2760" s="6">
        <v>0</v>
      </c>
      <c r="I2760" s="6">
        <v>0</v>
      </c>
      <c r="J2760" s="6">
        <v>0</v>
      </c>
      <c r="K2760" s="6">
        <v>3847096.5</v>
      </c>
      <c r="L2760" s="6">
        <v>221886000</v>
      </c>
      <c r="M2760" s="6">
        <v>356677112.58</v>
      </c>
      <c r="N2760" s="6">
        <v>8766030</v>
      </c>
      <c r="O2760" s="6">
        <v>0</v>
      </c>
      <c r="P2760" s="6">
        <v>63078326.02</v>
      </c>
      <c r="Q2760" s="6">
        <v>1068776152.72</v>
      </c>
      <c r="R2760" s="8">
        <f t="shared" si="602"/>
        <v>4164641.6</v>
      </c>
      <c r="S2760" s="8">
        <f t="shared" si="603"/>
        <v>1701651561.32</v>
      </c>
      <c r="T2760" s="8">
        <f t="shared" si="604"/>
        <v>1705816202.92</v>
      </c>
      <c r="U2760" s="8">
        <f t="shared" si="605"/>
        <v>317545.1</v>
      </c>
      <c r="V2760" s="8">
        <f t="shared" si="606"/>
        <v>3847096.5</v>
      </c>
      <c r="W2760" s="8">
        <f t="shared" si="607"/>
        <v>317545.1</v>
      </c>
      <c r="X2760" s="8">
        <f t="shared" si="608"/>
        <v>1705498657.82</v>
      </c>
      <c r="Y2760" s="13">
        <f t="shared" si="609"/>
        <v>0.00244143630062313</v>
      </c>
      <c r="Z2760" s="13">
        <f t="shared" si="610"/>
        <v>0.997558563699377</v>
      </c>
      <c r="AA2760" s="13">
        <f t="shared" si="611"/>
        <v>1.0024474114999</v>
      </c>
      <c r="AB2760" s="13">
        <f t="shared" si="612"/>
        <v>0.0762478816904677</v>
      </c>
      <c r="AC2760" s="13">
        <f t="shared" si="613"/>
        <v>0.923752118309532</v>
      </c>
      <c r="AD2760" s="13">
        <f t="shared" si="614"/>
        <v>0.000186154346204726</v>
      </c>
      <c r="AE2760" s="13">
        <f t="shared" si="615"/>
        <v>0.999813845653795</v>
      </c>
    </row>
    <row r="2761" spans="1:31">
      <c r="A2761" s="5" t="s">
        <v>5549</v>
      </c>
      <c r="B2761" s="5" t="s">
        <v>5550</v>
      </c>
      <c r="C2761" s="6">
        <v>0</v>
      </c>
      <c r="D2761" s="6">
        <v>0</v>
      </c>
      <c r="E2761" s="6">
        <v>0</v>
      </c>
      <c r="F2761" s="6">
        <v>0</v>
      </c>
      <c r="G2761" s="6">
        <v>815525.46</v>
      </c>
      <c r="H2761" s="6">
        <v>80526941.57</v>
      </c>
      <c r="I2761" s="6">
        <v>393344772.04</v>
      </c>
      <c r="J2761" s="6">
        <v>0</v>
      </c>
      <c r="K2761" s="6">
        <v>9314787.79</v>
      </c>
      <c r="L2761" s="6">
        <v>317981408</v>
      </c>
      <c r="M2761" s="6">
        <v>498821056.42</v>
      </c>
      <c r="N2761" s="6">
        <v>0</v>
      </c>
      <c r="O2761" s="6">
        <v>248739.56</v>
      </c>
      <c r="P2761" s="6">
        <v>53236137.82</v>
      </c>
      <c r="Q2761" s="6">
        <v>456572926.83</v>
      </c>
      <c r="R2761" s="8">
        <f t="shared" si="602"/>
        <v>484002026.86</v>
      </c>
      <c r="S2761" s="8">
        <f t="shared" si="603"/>
        <v>1326860268.63</v>
      </c>
      <c r="T2761" s="8">
        <f t="shared" si="604"/>
        <v>1810862295.49</v>
      </c>
      <c r="U2761" s="8">
        <f t="shared" si="605"/>
        <v>815525.46</v>
      </c>
      <c r="V2761" s="8">
        <f t="shared" si="606"/>
        <v>483186501.4</v>
      </c>
      <c r="W2761" s="8">
        <f t="shared" si="607"/>
        <v>815525.46</v>
      </c>
      <c r="X2761" s="8">
        <f t="shared" si="608"/>
        <v>1810046770.03</v>
      </c>
      <c r="Y2761" s="13">
        <f t="shared" si="609"/>
        <v>0.267277102221091</v>
      </c>
      <c r="Z2761" s="13">
        <f t="shared" si="610"/>
        <v>0.732722897778909</v>
      </c>
      <c r="AA2761" s="13">
        <f t="shared" si="611"/>
        <v>1.36477241673665</v>
      </c>
      <c r="AB2761" s="13">
        <f t="shared" si="612"/>
        <v>0.00168496290251259</v>
      </c>
      <c r="AC2761" s="13">
        <f t="shared" si="613"/>
        <v>0.998315037097487</v>
      </c>
      <c r="AD2761" s="13">
        <f t="shared" si="614"/>
        <v>0.000450352001933602</v>
      </c>
      <c r="AE2761" s="13">
        <f t="shared" si="615"/>
        <v>0.999549647998066</v>
      </c>
    </row>
    <row r="2762" spans="1:31">
      <c r="A2762" s="5" t="s">
        <v>5551</v>
      </c>
      <c r="B2762" s="5" t="s">
        <v>5552</v>
      </c>
      <c r="C2762" s="6">
        <v>0</v>
      </c>
      <c r="D2762" s="6">
        <v>0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0</v>
      </c>
      <c r="K2762" s="6">
        <v>2743206.68</v>
      </c>
      <c r="L2762" s="6">
        <v>322592499</v>
      </c>
      <c r="M2762" s="6">
        <v>619935504.61</v>
      </c>
      <c r="N2762" s="6">
        <v>0</v>
      </c>
      <c r="O2762" s="6">
        <v>0</v>
      </c>
      <c r="P2762" s="6">
        <v>109583266.81</v>
      </c>
      <c r="Q2762" s="6">
        <v>290154254.48</v>
      </c>
      <c r="R2762" s="8">
        <f t="shared" si="602"/>
        <v>2743206.68</v>
      </c>
      <c r="S2762" s="8">
        <f t="shared" si="603"/>
        <v>1342265524.9</v>
      </c>
      <c r="T2762" s="8">
        <f t="shared" si="604"/>
        <v>1345008731.58</v>
      </c>
      <c r="U2762" s="8">
        <f t="shared" si="605"/>
        <v>0</v>
      </c>
      <c r="V2762" s="8">
        <f t="shared" si="606"/>
        <v>2743206.68</v>
      </c>
      <c r="W2762" s="8">
        <f t="shared" si="607"/>
        <v>0</v>
      </c>
      <c r="X2762" s="8">
        <f t="shared" si="608"/>
        <v>1345008731.58</v>
      </c>
      <c r="Y2762" s="13">
        <f t="shared" si="609"/>
        <v>0.00203954562940087</v>
      </c>
      <c r="Z2762" s="13">
        <f t="shared" si="610"/>
        <v>0.997960454370599</v>
      </c>
      <c r="AA2762" s="13">
        <f t="shared" si="611"/>
        <v>1.00204371387711</v>
      </c>
      <c r="AB2762" s="13">
        <f t="shared" si="612"/>
        <v>0</v>
      </c>
      <c r="AC2762" s="13">
        <f t="shared" si="613"/>
        <v>1</v>
      </c>
      <c r="AD2762" s="13">
        <f t="shared" si="614"/>
        <v>0</v>
      </c>
      <c r="AE2762" s="13">
        <f t="shared" si="615"/>
        <v>1</v>
      </c>
    </row>
    <row r="2763" spans="1:31">
      <c r="A2763" s="5" t="s">
        <v>5553</v>
      </c>
      <c r="B2763" s="5" t="s">
        <v>5554</v>
      </c>
      <c r="C2763" s="6">
        <v>0</v>
      </c>
      <c r="D2763" s="6">
        <v>0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0</v>
      </c>
      <c r="K2763" s="6">
        <v>27215010.16</v>
      </c>
      <c r="L2763" s="6">
        <v>800000000</v>
      </c>
      <c r="M2763" s="6">
        <v>1303534790.42</v>
      </c>
      <c r="N2763" s="6">
        <v>0</v>
      </c>
      <c r="O2763" s="6">
        <v>0</v>
      </c>
      <c r="P2763" s="6">
        <v>400000000</v>
      </c>
      <c r="Q2763" s="6">
        <v>3040520022.82</v>
      </c>
      <c r="R2763" s="8">
        <f t="shared" si="602"/>
        <v>27215010.16</v>
      </c>
      <c r="S2763" s="8">
        <f t="shared" si="603"/>
        <v>5544054813.24</v>
      </c>
      <c r="T2763" s="8">
        <f t="shared" si="604"/>
        <v>5571269823.4</v>
      </c>
      <c r="U2763" s="8">
        <f t="shared" si="605"/>
        <v>0</v>
      </c>
      <c r="V2763" s="8">
        <f t="shared" si="606"/>
        <v>27215010.16</v>
      </c>
      <c r="W2763" s="8">
        <f t="shared" si="607"/>
        <v>0</v>
      </c>
      <c r="X2763" s="8">
        <f t="shared" si="608"/>
        <v>5571269823.4</v>
      </c>
      <c r="Y2763" s="13">
        <f t="shared" si="609"/>
        <v>0.00488488459950256</v>
      </c>
      <c r="Z2763" s="13">
        <f t="shared" si="610"/>
        <v>0.995115115400497</v>
      </c>
      <c r="AA2763" s="13">
        <f t="shared" si="611"/>
        <v>1.00490886383284</v>
      </c>
      <c r="AB2763" s="13">
        <f t="shared" si="612"/>
        <v>0</v>
      </c>
      <c r="AC2763" s="13">
        <f t="shared" si="613"/>
        <v>1</v>
      </c>
      <c r="AD2763" s="13">
        <f t="shared" si="614"/>
        <v>0</v>
      </c>
      <c r="AE2763" s="13">
        <f t="shared" si="615"/>
        <v>1</v>
      </c>
    </row>
    <row r="2764" spans="1:31">
      <c r="A2764" s="5" t="s">
        <v>5555</v>
      </c>
      <c r="B2764" s="5" t="s">
        <v>5556</v>
      </c>
      <c r="C2764" s="6">
        <v>0</v>
      </c>
      <c r="D2764" s="6">
        <v>0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0</v>
      </c>
      <c r="K2764" s="6">
        <v>0</v>
      </c>
      <c r="L2764" s="6">
        <v>270720000</v>
      </c>
      <c r="M2764" s="6">
        <v>301095117.24</v>
      </c>
      <c r="N2764" s="6">
        <v>0</v>
      </c>
      <c r="O2764" s="6">
        <v>0</v>
      </c>
      <c r="P2764" s="6">
        <v>81309191.7</v>
      </c>
      <c r="Q2764" s="6">
        <v>326303300.9</v>
      </c>
      <c r="R2764" s="8">
        <f t="shared" si="602"/>
        <v>0</v>
      </c>
      <c r="S2764" s="8">
        <f t="shared" si="603"/>
        <v>979427609.84</v>
      </c>
      <c r="T2764" s="8">
        <f t="shared" si="604"/>
        <v>979427609.84</v>
      </c>
      <c r="U2764" s="8">
        <f t="shared" si="605"/>
        <v>0</v>
      </c>
      <c r="V2764" s="8">
        <f t="shared" si="606"/>
        <v>0</v>
      </c>
      <c r="W2764" s="8">
        <f t="shared" si="607"/>
        <v>0</v>
      </c>
      <c r="X2764" s="8">
        <f t="shared" si="608"/>
        <v>979427609.84</v>
      </c>
      <c r="Y2764" s="13">
        <f t="shared" si="609"/>
        <v>0</v>
      </c>
      <c r="Z2764" s="13">
        <f t="shared" si="610"/>
        <v>1</v>
      </c>
      <c r="AA2764" s="13">
        <f t="shared" si="611"/>
        <v>1</v>
      </c>
      <c r="AB2764" s="13" t="e">
        <f t="shared" si="612"/>
        <v>#DIV/0!</v>
      </c>
      <c r="AC2764" s="13" t="e">
        <f t="shared" si="613"/>
        <v>#DIV/0!</v>
      </c>
      <c r="AD2764" s="13">
        <f t="shared" si="614"/>
        <v>0</v>
      </c>
      <c r="AE2764" s="13">
        <f t="shared" si="615"/>
        <v>1</v>
      </c>
    </row>
    <row r="2765" spans="1:31">
      <c r="A2765" s="5" t="s">
        <v>5557</v>
      </c>
      <c r="B2765" s="5" t="s">
        <v>5558</v>
      </c>
      <c r="C2765" s="6">
        <v>0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0</v>
      </c>
      <c r="K2765" s="6">
        <v>0</v>
      </c>
      <c r="L2765" s="6">
        <v>476944575</v>
      </c>
      <c r="M2765" s="6">
        <v>712948728.64</v>
      </c>
      <c r="N2765" s="6">
        <v>0</v>
      </c>
      <c r="O2765" s="6">
        <v>2825718.59</v>
      </c>
      <c r="P2765" s="6">
        <v>176813378.77</v>
      </c>
      <c r="Q2765" s="6">
        <v>1684046258.73</v>
      </c>
      <c r="R2765" s="8">
        <f t="shared" si="602"/>
        <v>0</v>
      </c>
      <c r="S2765" s="8">
        <f t="shared" si="603"/>
        <v>3053578659.73</v>
      </c>
      <c r="T2765" s="8">
        <f t="shared" si="604"/>
        <v>3053578659.73</v>
      </c>
      <c r="U2765" s="8">
        <f t="shared" si="605"/>
        <v>0</v>
      </c>
      <c r="V2765" s="8">
        <f t="shared" si="606"/>
        <v>0</v>
      </c>
      <c r="W2765" s="8">
        <f t="shared" si="607"/>
        <v>0</v>
      </c>
      <c r="X2765" s="8">
        <f t="shared" si="608"/>
        <v>3053578659.73</v>
      </c>
      <c r="Y2765" s="13">
        <f t="shared" si="609"/>
        <v>0</v>
      </c>
      <c r="Z2765" s="13">
        <f t="shared" si="610"/>
        <v>1</v>
      </c>
      <c r="AA2765" s="13">
        <f t="shared" si="611"/>
        <v>1</v>
      </c>
      <c r="AB2765" s="13" t="e">
        <f t="shared" si="612"/>
        <v>#DIV/0!</v>
      </c>
      <c r="AC2765" s="13" t="e">
        <f t="shared" si="613"/>
        <v>#DIV/0!</v>
      </c>
      <c r="AD2765" s="13">
        <f t="shared" si="614"/>
        <v>0</v>
      </c>
      <c r="AE2765" s="13">
        <f t="shared" si="615"/>
        <v>1</v>
      </c>
    </row>
    <row r="2766" spans="1:31">
      <c r="A2766" s="5" t="s">
        <v>5559</v>
      </c>
      <c r="B2766" s="5" t="s">
        <v>5560</v>
      </c>
      <c r="C2766" s="6">
        <v>0</v>
      </c>
      <c r="D2766" s="6">
        <v>0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0</v>
      </c>
      <c r="K2766" s="6">
        <v>1894059.81</v>
      </c>
      <c r="L2766" s="6">
        <v>110680000</v>
      </c>
      <c r="M2766" s="6">
        <v>333293772.61</v>
      </c>
      <c r="N2766" s="6">
        <v>0</v>
      </c>
      <c r="O2766" s="6">
        <v>0</v>
      </c>
      <c r="P2766" s="6">
        <v>86981854.99</v>
      </c>
      <c r="Q2766" s="6">
        <v>728123725.06</v>
      </c>
      <c r="R2766" s="8">
        <f t="shared" si="602"/>
        <v>1894059.81</v>
      </c>
      <c r="S2766" s="8">
        <f t="shared" si="603"/>
        <v>1259079352.66</v>
      </c>
      <c r="T2766" s="8">
        <f t="shared" si="604"/>
        <v>1260973412.47</v>
      </c>
      <c r="U2766" s="8">
        <f t="shared" si="605"/>
        <v>0</v>
      </c>
      <c r="V2766" s="8">
        <f t="shared" si="606"/>
        <v>1894059.81</v>
      </c>
      <c r="W2766" s="8">
        <f t="shared" si="607"/>
        <v>0</v>
      </c>
      <c r="X2766" s="8">
        <f t="shared" si="608"/>
        <v>1260973412.47</v>
      </c>
      <c r="Y2766" s="13">
        <f t="shared" si="609"/>
        <v>0.00150206165432934</v>
      </c>
      <c r="Z2766" s="13">
        <f t="shared" si="610"/>
        <v>0.998497938345671</v>
      </c>
      <c r="AA2766" s="13">
        <f t="shared" si="611"/>
        <v>1.00150432123758</v>
      </c>
      <c r="AB2766" s="13">
        <f t="shared" si="612"/>
        <v>0</v>
      </c>
      <c r="AC2766" s="13">
        <f t="shared" si="613"/>
        <v>1</v>
      </c>
      <c r="AD2766" s="13">
        <f t="shared" si="614"/>
        <v>0</v>
      </c>
      <c r="AE2766" s="13">
        <f t="shared" si="615"/>
        <v>1</v>
      </c>
    </row>
    <row r="2767" spans="1:31">
      <c r="A2767" s="5" t="s">
        <v>5561</v>
      </c>
      <c r="B2767" s="5" t="s">
        <v>5562</v>
      </c>
      <c r="C2767" s="6">
        <v>0</v>
      </c>
      <c r="D2767" s="6">
        <v>0</v>
      </c>
      <c r="E2767" s="6">
        <v>0</v>
      </c>
      <c r="F2767" s="6">
        <v>0</v>
      </c>
      <c r="G2767" s="6">
        <v>0</v>
      </c>
      <c r="H2767" s="6">
        <v>0</v>
      </c>
      <c r="I2767" s="6">
        <v>0</v>
      </c>
      <c r="J2767" s="6">
        <v>0</v>
      </c>
      <c r="K2767" s="6">
        <v>96071.38</v>
      </c>
      <c r="L2767" s="6">
        <v>998442611</v>
      </c>
      <c r="M2767" s="6">
        <v>1018976375.03</v>
      </c>
      <c r="N2767" s="6">
        <v>0</v>
      </c>
      <c r="O2767" s="6">
        <v>5153373.82</v>
      </c>
      <c r="P2767" s="6">
        <v>429885317.39</v>
      </c>
      <c r="Q2767" s="6">
        <v>884577885.28</v>
      </c>
      <c r="R2767" s="8">
        <f t="shared" si="602"/>
        <v>96071.38</v>
      </c>
      <c r="S2767" s="8">
        <f t="shared" si="603"/>
        <v>3337035562.52</v>
      </c>
      <c r="T2767" s="8">
        <f t="shared" si="604"/>
        <v>3337131633.9</v>
      </c>
      <c r="U2767" s="8">
        <f t="shared" si="605"/>
        <v>0</v>
      </c>
      <c r="V2767" s="8">
        <f t="shared" si="606"/>
        <v>96071.38</v>
      </c>
      <c r="W2767" s="8">
        <f t="shared" si="607"/>
        <v>0</v>
      </c>
      <c r="X2767" s="8">
        <f t="shared" si="608"/>
        <v>3337131633.9</v>
      </c>
      <c r="Y2767" s="13">
        <f t="shared" si="609"/>
        <v>2.87886096622819e-5</v>
      </c>
      <c r="Z2767" s="13">
        <f t="shared" si="610"/>
        <v>0.999971211390338</v>
      </c>
      <c r="AA2767" s="13">
        <f t="shared" si="611"/>
        <v>1.00002878943847</v>
      </c>
      <c r="AB2767" s="13">
        <f t="shared" si="612"/>
        <v>0</v>
      </c>
      <c r="AC2767" s="13">
        <f t="shared" si="613"/>
        <v>1</v>
      </c>
      <c r="AD2767" s="13">
        <f t="shared" si="614"/>
        <v>0</v>
      </c>
      <c r="AE2767" s="13">
        <f t="shared" si="615"/>
        <v>1</v>
      </c>
    </row>
    <row r="2768" spans="1:31">
      <c r="A2768" s="5" t="s">
        <v>5563</v>
      </c>
      <c r="B2768" s="5" t="s">
        <v>5564</v>
      </c>
      <c r="C2768" s="6">
        <v>0</v>
      </c>
      <c r="D2768" s="6">
        <v>0</v>
      </c>
      <c r="E2768" s="6">
        <v>0</v>
      </c>
      <c r="F2768" s="6">
        <v>0</v>
      </c>
      <c r="G2768" s="6">
        <v>0</v>
      </c>
      <c r="H2768" s="6">
        <v>0</v>
      </c>
      <c r="I2768" s="6">
        <v>0</v>
      </c>
      <c r="J2768" s="6">
        <v>0</v>
      </c>
      <c r="K2768" s="6">
        <v>39960464.33</v>
      </c>
      <c r="L2768" s="6">
        <v>231722033</v>
      </c>
      <c r="M2768" s="6">
        <v>715961525.73</v>
      </c>
      <c r="N2768" s="6">
        <v>0</v>
      </c>
      <c r="O2768" s="6">
        <v>-8530214.24</v>
      </c>
      <c r="P2768" s="6">
        <v>34149905.19</v>
      </c>
      <c r="Q2768" s="6">
        <v>306197846.2</v>
      </c>
      <c r="R2768" s="8">
        <f t="shared" si="602"/>
        <v>39960464.33</v>
      </c>
      <c r="S2768" s="8">
        <f t="shared" si="603"/>
        <v>1279501095.88</v>
      </c>
      <c r="T2768" s="8">
        <f t="shared" si="604"/>
        <v>1319461560.21</v>
      </c>
      <c r="U2768" s="8">
        <f t="shared" si="605"/>
        <v>0</v>
      </c>
      <c r="V2768" s="8">
        <f t="shared" si="606"/>
        <v>39960464.33</v>
      </c>
      <c r="W2768" s="8">
        <f t="shared" si="607"/>
        <v>0</v>
      </c>
      <c r="X2768" s="8">
        <f t="shared" si="608"/>
        <v>1319461560.21</v>
      </c>
      <c r="Y2768" s="13">
        <f t="shared" si="609"/>
        <v>0.0302854327363959</v>
      </c>
      <c r="Z2768" s="13">
        <f t="shared" si="610"/>
        <v>0.969714567263604</v>
      </c>
      <c r="AA2768" s="13">
        <f t="shared" si="611"/>
        <v>1.03123128573994</v>
      </c>
      <c r="AB2768" s="13">
        <f t="shared" si="612"/>
        <v>0</v>
      </c>
      <c r="AC2768" s="13">
        <f t="shared" si="613"/>
        <v>1</v>
      </c>
      <c r="AD2768" s="13">
        <f t="shared" si="614"/>
        <v>0</v>
      </c>
      <c r="AE2768" s="13">
        <f t="shared" si="615"/>
        <v>1</v>
      </c>
    </row>
    <row r="2769" spans="1:31">
      <c r="A2769" s="5" t="s">
        <v>5565</v>
      </c>
      <c r="B2769" s="5" t="s">
        <v>5566</v>
      </c>
      <c r="C2769" s="6">
        <v>0</v>
      </c>
      <c r="D2769" s="6">
        <v>0</v>
      </c>
      <c r="E2769" s="6">
        <v>0</v>
      </c>
      <c r="F2769" s="6">
        <v>0</v>
      </c>
      <c r="G2769" s="6">
        <v>0</v>
      </c>
      <c r="H2769" s="6">
        <v>0</v>
      </c>
      <c r="I2769" s="6">
        <v>0</v>
      </c>
      <c r="J2769" s="6">
        <v>0</v>
      </c>
      <c r="K2769" s="6">
        <v>111927451.34</v>
      </c>
      <c r="L2769" s="6">
        <v>1254500000</v>
      </c>
      <c r="M2769" s="6">
        <v>716746782.16</v>
      </c>
      <c r="N2769" s="6">
        <v>0</v>
      </c>
      <c r="O2769" s="6">
        <v>21628810.67</v>
      </c>
      <c r="P2769" s="6">
        <v>627250000</v>
      </c>
      <c r="Q2769" s="6">
        <v>6781369260.85</v>
      </c>
      <c r="R2769" s="8">
        <f t="shared" si="602"/>
        <v>111927451.34</v>
      </c>
      <c r="S2769" s="8">
        <f t="shared" si="603"/>
        <v>9401494853.68</v>
      </c>
      <c r="T2769" s="8">
        <f t="shared" si="604"/>
        <v>9513422305.02</v>
      </c>
      <c r="U2769" s="8">
        <f t="shared" si="605"/>
        <v>0</v>
      </c>
      <c r="V2769" s="8">
        <f t="shared" si="606"/>
        <v>111927451.34</v>
      </c>
      <c r="W2769" s="8">
        <f t="shared" si="607"/>
        <v>0</v>
      </c>
      <c r="X2769" s="8">
        <f t="shared" si="608"/>
        <v>9513422305.02</v>
      </c>
      <c r="Y2769" s="13">
        <f t="shared" si="609"/>
        <v>0.0117652142153869</v>
      </c>
      <c r="Z2769" s="13">
        <f t="shared" si="610"/>
        <v>0.988234785784613</v>
      </c>
      <c r="AA2769" s="13">
        <f t="shared" si="611"/>
        <v>1.01190528241327</v>
      </c>
      <c r="AB2769" s="13">
        <f t="shared" si="612"/>
        <v>0</v>
      </c>
      <c r="AC2769" s="13">
        <f t="shared" si="613"/>
        <v>1</v>
      </c>
      <c r="AD2769" s="13">
        <f t="shared" si="614"/>
        <v>0</v>
      </c>
      <c r="AE2769" s="13">
        <f t="shared" si="615"/>
        <v>1</v>
      </c>
    </row>
    <row r="2770" spans="1:31">
      <c r="A2770" s="5" t="s">
        <v>5567</v>
      </c>
      <c r="B2770" s="5" t="s">
        <v>5568</v>
      </c>
      <c r="C2770" s="6">
        <v>0</v>
      </c>
      <c r="D2770" s="6">
        <v>0</v>
      </c>
      <c r="E2770" s="6">
        <v>0</v>
      </c>
      <c r="F2770" s="6">
        <v>0</v>
      </c>
      <c r="G2770" s="6">
        <v>0</v>
      </c>
      <c r="H2770" s="6">
        <v>0</v>
      </c>
      <c r="I2770" s="6">
        <v>0</v>
      </c>
      <c r="J2770" s="6">
        <v>0</v>
      </c>
      <c r="K2770" s="6">
        <v>4083162.64</v>
      </c>
      <c r="L2770" s="6">
        <v>168250516</v>
      </c>
      <c r="M2770" s="6">
        <v>405852818.58</v>
      </c>
      <c r="N2770" s="6">
        <v>0</v>
      </c>
      <c r="O2770" s="6">
        <v>0</v>
      </c>
      <c r="P2770" s="6">
        <v>68786751.94</v>
      </c>
      <c r="Q2770" s="6">
        <v>543127540.9</v>
      </c>
      <c r="R2770" s="8">
        <f t="shared" si="602"/>
        <v>4083162.64</v>
      </c>
      <c r="S2770" s="8">
        <f t="shared" si="603"/>
        <v>1186017627.42</v>
      </c>
      <c r="T2770" s="8">
        <f t="shared" si="604"/>
        <v>1190100790.06</v>
      </c>
      <c r="U2770" s="8">
        <f t="shared" si="605"/>
        <v>0</v>
      </c>
      <c r="V2770" s="8">
        <f t="shared" si="606"/>
        <v>4083162.64</v>
      </c>
      <c r="W2770" s="8">
        <f t="shared" si="607"/>
        <v>0</v>
      </c>
      <c r="X2770" s="8">
        <f t="shared" si="608"/>
        <v>1190100790.06</v>
      </c>
      <c r="Y2770" s="13">
        <f t="shared" si="609"/>
        <v>0.00343093851722772</v>
      </c>
      <c r="Z2770" s="13">
        <f t="shared" si="610"/>
        <v>0.996569061482772</v>
      </c>
      <c r="AA2770" s="13">
        <f t="shared" si="611"/>
        <v>1.00344275038212</v>
      </c>
      <c r="AB2770" s="13">
        <f t="shared" si="612"/>
        <v>0</v>
      </c>
      <c r="AC2770" s="13">
        <f t="shared" si="613"/>
        <v>1</v>
      </c>
      <c r="AD2770" s="13">
        <f t="shared" si="614"/>
        <v>0</v>
      </c>
      <c r="AE2770" s="13">
        <f t="shared" si="615"/>
        <v>1</v>
      </c>
    </row>
    <row r="2771" spans="1:31">
      <c r="A2771" s="5" t="s">
        <v>5569</v>
      </c>
      <c r="B2771" s="5" t="s">
        <v>5570</v>
      </c>
      <c r="C2771" s="6">
        <v>0</v>
      </c>
      <c r="D2771" s="6">
        <v>0</v>
      </c>
      <c r="E2771" s="6">
        <v>0</v>
      </c>
      <c r="F2771" s="6">
        <v>0</v>
      </c>
      <c r="G2771" s="6">
        <v>1780107.95</v>
      </c>
      <c r="H2771" s="6">
        <v>0</v>
      </c>
      <c r="I2771" s="6">
        <v>0</v>
      </c>
      <c r="J2771" s="6">
        <v>0</v>
      </c>
      <c r="K2771" s="6">
        <v>30318129.86</v>
      </c>
      <c r="L2771" s="6">
        <v>71864552</v>
      </c>
      <c r="M2771" s="6">
        <v>1234700183</v>
      </c>
      <c r="N2771" s="6">
        <v>0</v>
      </c>
      <c r="O2771" s="6">
        <v>-9566158.03</v>
      </c>
      <c r="P2771" s="6">
        <v>35941112.5</v>
      </c>
      <c r="Q2771" s="6">
        <v>2908968971.65</v>
      </c>
      <c r="R2771" s="8">
        <f t="shared" si="602"/>
        <v>32098237.81</v>
      </c>
      <c r="S2771" s="8">
        <f t="shared" si="603"/>
        <v>4241908661.12</v>
      </c>
      <c r="T2771" s="8">
        <f t="shared" si="604"/>
        <v>4274006898.93</v>
      </c>
      <c r="U2771" s="8">
        <f t="shared" si="605"/>
        <v>1780107.95</v>
      </c>
      <c r="V2771" s="8">
        <f t="shared" si="606"/>
        <v>30318129.86</v>
      </c>
      <c r="W2771" s="8">
        <f t="shared" si="607"/>
        <v>1780107.95</v>
      </c>
      <c r="X2771" s="8">
        <f t="shared" si="608"/>
        <v>4272226790.98</v>
      </c>
      <c r="Y2771" s="13">
        <f t="shared" si="609"/>
        <v>0.00751010435150112</v>
      </c>
      <c r="Z2771" s="13">
        <f t="shared" si="610"/>
        <v>0.992489895648499</v>
      </c>
      <c r="AA2771" s="13">
        <f t="shared" si="611"/>
        <v>1.0075669328065</v>
      </c>
      <c r="AB2771" s="13">
        <f t="shared" si="612"/>
        <v>0.0554581208020528</v>
      </c>
      <c r="AC2771" s="13">
        <f t="shared" si="613"/>
        <v>0.944541879197947</v>
      </c>
      <c r="AD2771" s="13">
        <f t="shared" si="614"/>
        <v>0.000416496274361572</v>
      </c>
      <c r="AE2771" s="13">
        <f t="shared" si="615"/>
        <v>0.999583503725638</v>
      </c>
    </row>
    <row r="2772" spans="1:31">
      <c r="A2772" s="5" t="s">
        <v>5571</v>
      </c>
      <c r="B2772" s="5" t="s">
        <v>5572</v>
      </c>
      <c r="C2772" s="6">
        <v>0</v>
      </c>
      <c r="D2772" s="6">
        <v>0</v>
      </c>
      <c r="E2772" s="6">
        <v>0</v>
      </c>
      <c r="F2772" s="6">
        <v>0</v>
      </c>
      <c r="G2772" s="6">
        <v>0</v>
      </c>
      <c r="H2772" s="6">
        <v>0</v>
      </c>
      <c r="I2772" s="6">
        <v>0</v>
      </c>
      <c r="J2772" s="6">
        <v>0</v>
      </c>
      <c r="K2772" s="6">
        <v>19980088.91</v>
      </c>
      <c r="L2772" s="6">
        <v>291990440</v>
      </c>
      <c r="M2772" s="6">
        <v>254084289.57</v>
      </c>
      <c r="N2772" s="6">
        <v>0</v>
      </c>
      <c r="O2772" s="6">
        <v>0</v>
      </c>
      <c r="P2772" s="6">
        <v>65856608.83</v>
      </c>
      <c r="Q2772" s="6">
        <v>306768669.26</v>
      </c>
      <c r="R2772" s="8">
        <f t="shared" si="602"/>
        <v>19980088.91</v>
      </c>
      <c r="S2772" s="8">
        <f t="shared" si="603"/>
        <v>918700007.66</v>
      </c>
      <c r="T2772" s="8">
        <f t="shared" si="604"/>
        <v>938680096.57</v>
      </c>
      <c r="U2772" s="8">
        <f t="shared" si="605"/>
        <v>0</v>
      </c>
      <c r="V2772" s="8">
        <f t="shared" si="606"/>
        <v>19980088.91</v>
      </c>
      <c r="W2772" s="8">
        <f t="shared" si="607"/>
        <v>0</v>
      </c>
      <c r="X2772" s="8">
        <f t="shared" si="608"/>
        <v>938680096.57</v>
      </c>
      <c r="Y2772" s="13">
        <f t="shared" si="609"/>
        <v>0.0212853015452321</v>
      </c>
      <c r="Z2772" s="13">
        <f t="shared" si="610"/>
        <v>0.978714698454768</v>
      </c>
      <c r="AA2772" s="13">
        <f t="shared" si="611"/>
        <v>1.02174821894352</v>
      </c>
      <c r="AB2772" s="13">
        <f t="shared" si="612"/>
        <v>0</v>
      </c>
      <c r="AC2772" s="13">
        <f t="shared" si="613"/>
        <v>1</v>
      </c>
      <c r="AD2772" s="13">
        <f t="shared" si="614"/>
        <v>0</v>
      </c>
      <c r="AE2772" s="13">
        <f t="shared" si="615"/>
        <v>1</v>
      </c>
    </row>
    <row r="2773" spans="1:31">
      <c r="A2773" s="5" t="s">
        <v>5573</v>
      </c>
      <c r="B2773" s="5" t="s">
        <v>5574</v>
      </c>
      <c r="C2773" s="6">
        <v>0</v>
      </c>
      <c r="D2773" s="6">
        <v>0</v>
      </c>
      <c r="E2773" s="6">
        <v>0</v>
      </c>
      <c r="F2773" s="6">
        <v>0</v>
      </c>
      <c r="G2773" s="6">
        <v>0</v>
      </c>
      <c r="H2773" s="6">
        <v>0</v>
      </c>
      <c r="I2773" s="6">
        <v>0</v>
      </c>
      <c r="J2773" s="6">
        <v>0</v>
      </c>
      <c r="K2773" s="6">
        <v>0</v>
      </c>
      <c r="L2773" s="6">
        <v>272452629</v>
      </c>
      <c r="M2773" s="6">
        <v>2430710939.36</v>
      </c>
      <c r="N2773" s="6">
        <v>20805156.78</v>
      </c>
      <c r="O2773" s="6">
        <v>-21591237.38</v>
      </c>
      <c r="P2773" s="6">
        <v>116969444.96</v>
      </c>
      <c r="Q2773" s="6">
        <v>1305661452.98</v>
      </c>
      <c r="R2773" s="8">
        <f t="shared" si="602"/>
        <v>0</v>
      </c>
      <c r="S2773" s="8">
        <f t="shared" si="603"/>
        <v>4083398072.14</v>
      </c>
      <c r="T2773" s="8">
        <f t="shared" si="604"/>
        <v>4083398072.14</v>
      </c>
      <c r="U2773" s="8">
        <f t="shared" si="605"/>
        <v>0</v>
      </c>
      <c r="V2773" s="8">
        <f t="shared" si="606"/>
        <v>0</v>
      </c>
      <c r="W2773" s="8">
        <f t="shared" si="607"/>
        <v>0</v>
      </c>
      <c r="X2773" s="8">
        <f t="shared" si="608"/>
        <v>4083398072.14</v>
      </c>
      <c r="Y2773" s="13">
        <f t="shared" si="609"/>
        <v>0</v>
      </c>
      <c r="Z2773" s="13">
        <f t="shared" si="610"/>
        <v>1</v>
      </c>
      <c r="AA2773" s="13">
        <f t="shared" si="611"/>
        <v>1</v>
      </c>
      <c r="AB2773" s="13" t="e">
        <f t="shared" si="612"/>
        <v>#DIV/0!</v>
      </c>
      <c r="AC2773" s="13" t="e">
        <f t="shared" si="613"/>
        <v>#DIV/0!</v>
      </c>
      <c r="AD2773" s="13">
        <f t="shared" si="614"/>
        <v>0</v>
      </c>
      <c r="AE2773" s="13">
        <f t="shared" si="615"/>
        <v>1</v>
      </c>
    </row>
    <row r="2774" spans="1:31">
      <c r="A2774" s="5" t="s">
        <v>5575</v>
      </c>
      <c r="B2774" s="5" t="s">
        <v>5576</v>
      </c>
      <c r="C2774" s="6">
        <v>0</v>
      </c>
      <c r="D2774" s="6">
        <v>0</v>
      </c>
      <c r="E2774" s="6">
        <v>0</v>
      </c>
      <c r="F2774" s="6">
        <v>0</v>
      </c>
      <c r="G2774" s="6">
        <v>0</v>
      </c>
      <c r="H2774" s="6">
        <v>0</v>
      </c>
      <c r="I2774" s="6">
        <v>0</v>
      </c>
      <c r="J2774" s="6">
        <v>0</v>
      </c>
      <c r="K2774" s="6">
        <v>171081575.49</v>
      </c>
      <c r="L2774" s="6">
        <v>266327839</v>
      </c>
      <c r="M2774" s="6">
        <v>45130417.83</v>
      </c>
      <c r="N2774" s="6">
        <v>0</v>
      </c>
      <c r="O2774" s="6">
        <v>0</v>
      </c>
      <c r="P2774" s="6">
        <v>79903530.56</v>
      </c>
      <c r="Q2774" s="6">
        <v>399949053.56</v>
      </c>
      <c r="R2774" s="8">
        <f t="shared" si="602"/>
        <v>171081575.49</v>
      </c>
      <c r="S2774" s="8">
        <f t="shared" si="603"/>
        <v>791310840.95</v>
      </c>
      <c r="T2774" s="8">
        <f t="shared" si="604"/>
        <v>962392416.44</v>
      </c>
      <c r="U2774" s="8">
        <f t="shared" si="605"/>
        <v>0</v>
      </c>
      <c r="V2774" s="8">
        <f t="shared" si="606"/>
        <v>171081575.49</v>
      </c>
      <c r="W2774" s="8">
        <f t="shared" si="607"/>
        <v>0</v>
      </c>
      <c r="X2774" s="8">
        <f t="shared" si="608"/>
        <v>962392416.44</v>
      </c>
      <c r="Y2774" s="13">
        <f t="shared" si="609"/>
        <v>0.177766961342911</v>
      </c>
      <c r="Z2774" s="13">
        <f t="shared" si="610"/>
        <v>0.822233038657089</v>
      </c>
      <c r="AA2774" s="13">
        <f t="shared" si="611"/>
        <v>1.21620021695218</v>
      </c>
      <c r="AB2774" s="13">
        <f t="shared" si="612"/>
        <v>0</v>
      </c>
      <c r="AC2774" s="13">
        <f t="shared" si="613"/>
        <v>1</v>
      </c>
      <c r="AD2774" s="13">
        <f t="shared" si="614"/>
        <v>0</v>
      </c>
      <c r="AE2774" s="13">
        <f t="shared" si="615"/>
        <v>1</v>
      </c>
    </row>
    <row r="2775" spans="1:31">
      <c r="A2775" s="5" t="s">
        <v>5577</v>
      </c>
      <c r="B2775" s="5" t="s">
        <v>5578</v>
      </c>
      <c r="C2775" s="6">
        <v>0</v>
      </c>
      <c r="D2775" s="6">
        <v>0</v>
      </c>
      <c r="E2775" s="6">
        <v>654500</v>
      </c>
      <c r="F2775" s="6">
        <v>0</v>
      </c>
      <c r="G2775" s="6">
        <v>18811808.11</v>
      </c>
      <c r="H2775" s="6">
        <v>0</v>
      </c>
      <c r="I2775" s="6">
        <v>575711673.1</v>
      </c>
      <c r="J2775" s="6">
        <v>0</v>
      </c>
      <c r="K2775" s="6">
        <v>10158376.23</v>
      </c>
      <c r="L2775" s="6">
        <v>140003220</v>
      </c>
      <c r="M2775" s="6">
        <v>691061166.39</v>
      </c>
      <c r="N2775" s="6">
        <v>143840190.97</v>
      </c>
      <c r="O2775" s="6">
        <v>-2149837.31</v>
      </c>
      <c r="P2775" s="6">
        <v>70000000</v>
      </c>
      <c r="Q2775" s="6">
        <v>917365692.94</v>
      </c>
      <c r="R2775" s="8">
        <f t="shared" si="602"/>
        <v>605336357.44</v>
      </c>
      <c r="S2775" s="8">
        <f t="shared" si="603"/>
        <v>1672440051.05</v>
      </c>
      <c r="T2775" s="8">
        <f t="shared" si="604"/>
        <v>2277776408.49</v>
      </c>
      <c r="U2775" s="8">
        <f t="shared" si="605"/>
        <v>19466308.11</v>
      </c>
      <c r="V2775" s="8">
        <f t="shared" si="606"/>
        <v>585870049.33</v>
      </c>
      <c r="W2775" s="8">
        <f t="shared" si="607"/>
        <v>19466308.11</v>
      </c>
      <c r="X2775" s="8">
        <f t="shared" si="608"/>
        <v>2258310100.38</v>
      </c>
      <c r="Y2775" s="13">
        <f t="shared" si="609"/>
        <v>0.265757584977928</v>
      </c>
      <c r="Z2775" s="13">
        <f t="shared" si="610"/>
        <v>0.734242415022072</v>
      </c>
      <c r="AA2775" s="13">
        <f t="shared" si="611"/>
        <v>1.36194801545201</v>
      </c>
      <c r="AB2775" s="13">
        <f t="shared" si="612"/>
        <v>0.0321578373258862</v>
      </c>
      <c r="AC2775" s="13">
        <f t="shared" si="613"/>
        <v>0.967842162674114</v>
      </c>
      <c r="AD2775" s="13">
        <f t="shared" si="614"/>
        <v>0.00854618918584056</v>
      </c>
      <c r="AE2775" s="13">
        <f t="shared" si="615"/>
        <v>0.991453810814159</v>
      </c>
    </row>
    <row r="2776" spans="1:31">
      <c r="A2776" s="5" t="s">
        <v>5579</v>
      </c>
      <c r="B2776" s="5" t="s">
        <v>5580</v>
      </c>
      <c r="C2776" s="6">
        <v>0</v>
      </c>
      <c r="D2776" s="6">
        <v>0</v>
      </c>
      <c r="E2776" s="6">
        <v>0</v>
      </c>
      <c r="F2776" s="6">
        <v>0</v>
      </c>
      <c r="G2776" s="6">
        <v>0</v>
      </c>
      <c r="H2776" s="6">
        <v>0</v>
      </c>
      <c r="I2776" s="6">
        <v>0</v>
      </c>
      <c r="J2776" s="6">
        <v>0</v>
      </c>
      <c r="K2776" s="6">
        <v>11787529.3</v>
      </c>
      <c r="L2776" s="6">
        <v>600000000</v>
      </c>
      <c r="M2776" s="6">
        <v>976882369.04</v>
      </c>
      <c r="N2776" s="6">
        <v>148931302.87</v>
      </c>
      <c r="O2776" s="6">
        <v>0</v>
      </c>
      <c r="P2776" s="6">
        <v>359594123.61</v>
      </c>
      <c r="Q2776" s="6">
        <v>5885006811.28</v>
      </c>
      <c r="R2776" s="8">
        <f t="shared" si="602"/>
        <v>11787529.3</v>
      </c>
      <c r="S2776" s="8">
        <f t="shared" si="603"/>
        <v>7672552001.06</v>
      </c>
      <c r="T2776" s="8">
        <f t="shared" si="604"/>
        <v>7684339530.36</v>
      </c>
      <c r="U2776" s="8">
        <f t="shared" si="605"/>
        <v>0</v>
      </c>
      <c r="V2776" s="8">
        <f t="shared" si="606"/>
        <v>11787529.3</v>
      </c>
      <c r="W2776" s="8">
        <f t="shared" si="607"/>
        <v>0</v>
      </c>
      <c r="X2776" s="8">
        <f t="shared" si="608"/>
        <v>7684339530.36</v>
      </c>
      <c r="Y2776" s="13">
        <f t="shared" si="609"/>
        <v>0.00153396778648689</v>
      </c>
      <c r="Z2776" s="13">
        <f t="shared" si="610"/>
        <v>0.998466032213513</v>
      </c>
      <c r="AA2776" s="13">
        <f t="shared" si="611"/>
        <v>1.00153632445872</v>
      </c>
      <c r="AB2776" s="13">
        <f t="shared" si="612"/>
        <v>0</v>
      </c>
      <c r="AC2776" s="13">
        <f t="shared" si="613"/>
        <v>1</v>
      </c>
      <c r="AD2776" s="13">
        <f t="shared" si="614"/>
        <v>0</v>
      </c>
      <c r="AE2776" s="13">
        <f t="shared" si="615"/>
        <v>1</v>
      </c>
    </row>
    <row r="2777" spans="1:31">
      <c r="A2777" s="5" t="s">
        <v>5581</v>
      </c>
      <c r="B2777" s="5" t="s">
        <v>5582</v>
      </c>
      <c r="C2777" s="6">
        <v>0</v>
      </c>
      <c r="D2777" s="6">
        <v>0</v>
      </c>
      <c r="E2777" s="6">
        <v>0</v>
      </c>
      <c r="F2777" s="6">
        <v>0</v>
      </c>
      <c r="G2777" s="6">
        <v>0</v>
      </c>
      <c r="H2777" s="6">
        <v>0</v>
      </c>
      <c r="I2777" s="6">
        <v>0</v>
      </c>
      <c r="J2777" s="6">
        <v>0</v>
      </c>
      <c r="K2777" s="6">
        <v>51409483.72</v>
      </c>
      <c r="L2777" s="6">
        <v>464564135</v>
      </c>
      <c r="M2777" s="6">
        <v>2131326474.52</v>
      </c>
      <c r="N2777" s="6">
        <v>29267710.89</v>
      </c>
      <c r="O2777" s="6">
        <v>0</v>
      </c>
      <c r="P2777" s="6">
        <v>228161358.54</v>
      </c>
      <c r="Q2777" s="6">
        <v>3551849304.74</v>
      </c>
      <c r="R2777" s="8">
        <f t="shared" si="602"/>
        <v>51409483.72</v>
      </c>
      <c r="S2777" s="8">
        <f t="shared" si="603"/>
        <v>6346633561.91</v>
      </c>
      <c r="T2777" s="8">
        <f t="shared" si="604"/>
        <v>6398043045.63</v>
      </c>
      <c r="U2777" s="8">
        <f t="shared" si="605"/>
        <v>0</v>
      </c>
      <c r="V2777" s="8">
        <f t="shared" si="606"/>
        <v>51409483.72</v>
      </c>
      <c r="W2777" s="8">
        <f t="shared" si="607"/>
        <v>0</v>
      </c>
      <c r="X2777" s="8">
        <f t="shared" si="608"/>
        <v>6398043045.63</v>
      </c>
      <c r="Y2777" s="13">
        <f t="shared" si="609"/>
        <v>0.00803518878403198</v>
      </c>
      <c r="Z2777" s="13">
        <f t="shared" si="610"/>
        <v>0.991964811215968</v>
      </c>
      <c r="AA2777" s="13">
        <f t="shared" si="611"/>
        <v>1.00810027603115</v>
      </c>
      <c r="AB2777" s="13">
        <f t="shared" si="612"/>
        <v>0</v>
      </c>
      <c r="AC2777" s="13">
        <f t="shared" si="613"/>
        <v>1</v>
      </c>
      <c r="AD2777" s="13">
        <f t="shared" si="614"/>
        <v>0</v>
      </c>
      <c r="AE2777" s="13">
        <f t="shared" si="615"/>
        <v>1</v>
      </c>
    </row>
    <row r="2778" spans="1:31">
      <c r="A2778" s="5" t="s">
        <v>5583</v>
      </c>
      <c r="B2778" s="5" t="s">
        <v>5584</v>
      </c>
      <c r="C2778" s="6">
        <v>0</v>
      </c>
      <c r="D2778" s="6">
        <v>0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0</v>
      </c>
      <c r="K2778" s="6">
        <v>876407.51</v>
      </c>
      <c r="L2778" s="6">
        <v>243140000</v>
      </c>
      <c r="M2778" s="6">
        <v>696028791.69</v>
      </c>
      <c r="N2778" s="6">
        <v>6309600</v>
      </c>
      <c r="O2778" s="6">
        <v>0</v>
      </c>
      <c r="P2778" s="6">
        <v>48846316.9</v>
      </c>
      <c r="Q2778" s="6">
        <v>264719977.78</v>
      </c>
      <c r="R2778" s="8">
        <f t="shared" si="602"/>
        <v>876407.51</v>
      </c>
      <c r="S2778" s="8">
        <f t="shared" si="603"/>
        <v>1246425486.37</v>
      </c>
      <c r="T2778" s="8">
        <f t="shared" si="604"/>
        <v>1247301893.88</v>
      </c>
      <c r="U2778" s="8">
        <f t="shared" si="605"/>
        <v>0</v>
      </c>
      <c r="V2778" s="8">
        <f t="shared" si="606"/>
        <v>876407.51</v>
      </c>
      <c r="W2778" s="8">
        <f t="shared" si="607"/>
        <v>0</v>
      </c>
      <c r="X2778" s="8">
        <f t="shared" si="608"/>
        <v>1247301893.88</v>
      </c>
      <c r="Y2778" s="13">
        <f t="shared" si="609"/>
        <v>0.000702642651550657</v>
      </c>
      <c r="Z2778" s="13">
        <f t="shared" si="610"/>
        <v>0.999297357348449</v>
      </c>
      <c r="AA2778" s="13">
        <f t="shared" si="611"/>
        <v>1.00070313670539</v>
      </c>
      <c r="AB2778" s="13">
        <f t="shared" si="612"/>
        <v>0</v>
      </c>
      <c r="AC2778" s="13">
        <f t="shared" si="613"/>
        <v>1</v>
      </c>
      <c r="AD2778" s="13">
        <f t="shared" si="614"/>
        <v>0</v>
      </c>
      <c r="AE2778" s="13">
        <f t="shared" si="615"/>
        <v>1</v>
      </c>
    </row>
    <row r="2779" spans="1:31">
      <c r="A2779" s="5" t="s">
        <v>5585</v>
      </c>
      <c r="B2779" s="5" t="s">
        <v>5586</v>
      </c>
      <c r="C2779" s="6">
        <v>0</v>
      </c>
      <c r="D2779" s="6">
        <v>0</v>
      </c>
      <c r="E2779" s="6">
        <v>0</v>
      </c>
      <c r="F2779" s="6">
        <v>0</v>
      </c>
      <c r="G2779" s="6">
        <v>0</v>
      </c>
      <c r="H2779" s="6">
        <v>0</v>
      </c>
      <c r="I2779" s="6">
        <v>0</v>
      </c>
      <c r="J2779" s="6">
        <v>0</v>
      </c>
      <c r="K2779" s="6">
        <v>11325506.05</v>
      </c>
      <c r="L2779" s="6">
        <v>226635000</v>
      </c>
      <c r="M2779" s="6">
        <v>819275272.04</v>
      </c>
      <c r="N2779" s="6">
        <v>6840765.25</v>
      </c>
      <c r="O2779" s="6">
        <v>-10532803.53</v>
      </c>
      <c r="P2779" s="6">
        <v>99170678.82</v>
      </c>
      <c r="Q2779" s="6">
        <v>748693131.74</v>
      </c>
      <c r="R2779" s="8">
        <f t="shared" si="602"/>
        <v>11325506.05</v>
      </c>
      <c r="S2779" s="8">
        <f t="shared" si="603"/>
        <v>1876400513.82</v>
      </c>
      <c r="T2779" s="8">
        <f t="shared" si="604"/>
        <v>1887726019.87</v>
      </c>
      <c r="U2779" s="8">
        <f t="shared" si="605"/>
        <v>0</v>
      </c>
      <c r="V2779" s="8">
        <f t="shared" si="606"/>
        <v>11325506.05</v>
      </c>
      <c r="W2779" s="8">
        <f t="shared" si="607"/>
        <v>0</v>
      </c>
      <c r="X2779" s="8">
        <f t="shared" si="608"/>
        <v>1887726019.87</v>
      </c>
      <c r="Y2779" s="13">
        <f t="shared" si="609"/>
        <v>0.00599954968612444</v>
      </c>
      <c r="Z2779" s="13">
        <f t="shared" si="610"/>
        <v>0.994000450313876</v>
      </c>
      <c r="AA2779" s="13">
        <f t="shared" si="611"/>
        <v>1.00603576153736</v>
      </c>
      <c r="AB2779" s="13">
        <f t="shared" si="612"/>
        <v>0</v>
      </c>
      <c r="AC2779" s="13">
        <f t="shared" si="613"/>
        <v>1</v>
      </c>
      <c r="AD2779" s="13">
        <f t="shared" si="614"/>
        <v>0</v>
      </c>
      <c r="AE2779" s="13">
        <f t="shared" si="615"/>
        <v>1</v>
      </c>
    </row>
    <row r="2780" spans="1:31">
      <c r="A2780" s="5" t="s">
        <v>5587</v>
      </c>
      <c r="B2780" s="5" t="s">
        <v>5588</v>
      </c>
      <c r="C2780" s="6">
        <v>0</v>
      </c>
      <c r="D2780" s="6">
        <v>0</v>
      </c>
      <c r="E2780" s="6">
        <v>0</v>
      </c>
      <c r="F2780" s="6">
        <v>0</v>
      </c>
      <c r="G2780" s="6">
        <v>0</v>
      </c>
      <c r="H2780" s="6">
        <v>0</v>
      </c>
      <c r="I2780" s="6">
        <v>0</v>
      </c>
      <c r="J2780" s="6">
        <v>0</v>
      </c>
      <c r="K2780" s="6">
        <v>741571.7</v>
      </c>
      <c r="L2780" s="6">
        <v>644000000</v>
      </c>
      <c r="M2780" s="6">
        <v>64939946.61</v>
      </c>
      <c r="N2780" s="6">
        <v>0</v>
      </c>
      <c r="O2780" s="6">
        <v>-11056391.67</v>
      </c>
      <c r="P2780" s="6">
        <v>76658070.77</v>
      </c>
      <c r="Q2780" s="6">
        <v>232122803.9</v>
      </c>
      <c r="R2780" s="8">
        <f t="shared" si="602"/>
        <v>741571.7</v>
      </c>
      <c r="S2780" s="8">
        <f t="shared" si="603"/>
        <v>1006664429.61</v>
      </c>
      <c r="T2780" s="8">
        <f t="shared" si="604"/>
        <v>1007406001.31</v>
      </c>
      <c r="U2780" s="8">
        <f t="shared" si="605"/>
        <v>0</v>
      </c>
      <c r="V2780" s="8">
        <f t="shared" si="606"/>
        <v>741571.7</v>
      </c>
      <c r="W2780" s="8">
        <f t="shared" si="607"/>
        <v>0</v>
      </c>
      <c r="X2780" s="8">
        <f t="shared" si="608"/>
        <v>1007406001.31</v>
      </c>
      <c r="Y2780" s="13">
        <f t="shared" si="609"/>
        <v>0.000736119994357471</v>
      </c>
      <c r="Z2780" s="13">
        <f t="shared" si="610"/>
        <v>0.999263880005642</v>
      </c>
      <c r="AA2780" s="13">
        <f t="shared" si="611"/>
        <v>1.00073666226618</v>
      </c>
      <c r="AB2780" s="13">
        <f t="shared" si="612"/>
        <v>0</v>
      </c>
      <c r="AC2780" s="13">
        <f t="shared" si="613"/>
        <v>1</v>
      </c>
      <c r="AD2780" s="13">
        <f t="shared" si="614"/>
        <v>0</v>
      </c>
      <c r="AE2780" s="13">
        <f t="shared" si="615"/>
        <v>1</v>
      </c>
    </row>
    <row r="2781" spans="1:31">
      <c r="A2781" s="5" t="s">
        <v>5589</v>
      </c>
      <c r="B2781" s="5" t="s">
        <v>5590</v>
      </c>
      <c r="C2781" s="6">
        <v>0</v>
      </c>
      <c r="D2781" s="6">
        <v>0</v>
      </c>
      <c r="E2781" s="6">
        <v>0</v>
      </c>
      <c r="F2781" s="6">
        <v>0</v>
      </c>
      <c r="G2781" s="6">
        <v>0</v>
      </c>
      <c r="H2781" s="6">
        <v>0</v>
      </c>
      <c r="I2781" s="6">
        <v>0</v>
      </c>
      <c r="J2781" s="6">
        <v>0</v>
      </c>
      <c r="K2781" s="6">
        <v>8689.52</v>
      </c>
      <c r="L2781" s="6">
        <v>261361901</v>
      </c>
      <c r="M2781" s="6">
        <v>111046162.07</v>
      </c>
      <c r="N2781" s="6">
        <v>0</v>
      </c>
      <c r="O2781" s="6">
        <v>0</v>
      </c>
      <c r="P2781" s="6">
        <v>63789758.58</v>
      </c>
      <c r="Q2781" s="6">
        <v>299256227.35</v>
      </c>
      <c r="R2781" s="8">
        <f t="shared" si="602"/>
        <v>8689.52</v>
      </c>
      <c r="S2781" s="8">
        <f t="shared" si="603"/>
        <v>735454049</v>
      </c>
      <c r="T2781" s="8">
        <f t="shared" si="604"/>
        <v>735462738.52</v>
      </c>
      <c r="U2781" s="8">
        <f t="shared" si="605"/>
        <v>0</v>
      </c>
      <c r="V2781" s="8">
        <f t="shared" si="606"/>
        <v>8689.52</v>
      </c>
      <c r="W2781" s="8">
        <f t="shared" si="607"/>
        <v>0</v>
      </c>
      <c r="X2781" s="8">
        <f t="shared" si="608"/>
        <v>735462738.52</v>
      </c>
      <c r="Y2781" s="13">
        <f t="shared" si="609"/>
        <v>1.18150377237143e-5</v>
      </c>
      <c r="Z2781" s="13">
        <f t="shared" si="610"/>
        <v>0.999988184962276</v>
      </c>
      <c r="AA2781" s="13">
        <f t="shared" si="611"/>
        <v>1.00001181517732</v>
      </c>
      <c r="AB2781" s="13">
        <f t="shared" si="612"/>
        <v>0</v>
      </c>
      <c r="AC2781" s="13">
        <f t="shared" si="613"/>
        <v>1</v>
      </c>
      <c r="AD2781" s="13">
        <f t="shared" si="614"/>
        <v>0</v>
      </c>
      <c r="AE2781" s="13">
        <f t="shared" si="615"/>
        <v>1</v>
      </c>
    </row>
    <row r="2782" spans="1:31">
      <c r="A2782" s="5" t="s">
        <v>5591</v>
      </c>
      <c r="B2782" s="5" t="s">
        <v>5592</v>
      </c>
      <c r="C2782" s="6">
        <v>0</v>
      </c>
      <c r="D2782" s="6">
        <v>0</v>
      </c>
      <c r="E2782" s="6">
        <v>0</v>
      </c>
      <c r="F2782" s="6">
        <v>0</v>
      </c>
      <c r="G2782" s="6">
        <v>0</v>
      </c>
      <c r="H2782" s="6">
        <v>0</v>
      </c>
      <c r="I2782" s="6">
        <v>0</v>
      </c>
      <c r="J2782" s="6">
        <v>0</v>
      </c>
      <c r="K2782" s="6">
        <v>85961.15</v>
      </c>
      <c r="L2782" s="6">
        <v>306098000</v>
      </c>
      <c r="M2782" s="6">
        <v>678471794.53</v>
      </c>
      <c r="N2782" s="6">
        <v>16717800</v>
      </c>
      <c r="O2782" s="6">
        <v>0</v>
      </c>
      <c r="P2782" s="6">
        <v>108221222.43</v>
      </c>
      <c r="Q2782" s="6">
        <v>393030275.69</v>
      </c>
      <c r="R2782" s="8">
        <f t="shared" si="602"/>
        <v>85961.15</v>
      </c>
      <c r="S2782" s="8">
        <f t="shared" si="603"/>
        <v>1469103492.65</v>
      </c>
      <c r="T2782" s="8">
        <f t="shared" si="604"/>
        <v>1469189453.8</v>
      </c>
      <c r="U2782" s="8">
        <f t="shared" si="605"/>
        <v>0</v>
      </c>
      <c r="V2782" s="8">
        <f t="shared" si="606"/>
        <v>85961.15</v>
      </c>
      <c r="W2782" s="8">
        <f t="shared" si="607"/>
        <v>0</v>
      </c>
      <c r="X2782" s="8">
        <f t="shared" si="608"/>
        <v>1469189453.8</v>
      </c>
      <c r="Y2782" s="13">
        <f t="shared" si="609"/>
        <v>5.85092343112489e-5</v>
      </c>
      <c r="Z2782" s="13">
        <f t="shared" si="610"/>
        <v>0.999941490765689</v>
      </c>
      <c r="AA2782" s="13">
        <f t="shared" si="611"/>
        <v>1.00005851265784</v>
      </c>
      <c r="AB2782" s="13">
        <f t="shared" si="612"/>
        <v>0</v>
      </c>
      <c r="AC2782" s="13">
        <f t="shared" si="613"/>
        <v>1</v>
      </c>
      <c r="AD2782" s="13">
        <f t="shared" si="614"/>
        <v>0</v>
      </c>
      <c r="AE2782" s="13">
        <f t="shared" si="615"/>
        <v>1</v>
      </c>
    </row>
    <row r="2783" spans="1:31">
      <c r="A2783" s="5" t="s">
        <v>5593</v>
      </c>
      <c r="B2783" s="5" t="s">
        <v>5594</v>
      </c>
      <c r="C2783" s="6">
        <v>0</v>
      </c>
      <c r="D2783" s="6">
        <v>0</v>
      </c>
      <c r="E2783" s="6">
        <v>0</v>
      </c>
      <c r="F2783" s="6">
        <v>0</v>
      </c>
      <c r="G2783" s="6">
        <v>0</v>
      </c>
      <c r="H2783" s="6">
        <v>63000000</v>
      </c>
      <c r="I2783" s="6">
        <v>0</v>
      </c>
      <c r="J2783" s="6">
        <v>0</v>
      </c>
      <c r="K2783" s="6">
        <v>61641323.61</v>
      </c>
      <c r="L2783" s="6">
        <v>642857142</v>
      </c>
      <c r="M2783" s="6">
        <v>385009685.18</v>
      </c>
      <c r="N2783" s="6">
        <v>10000000</v>
      </c>
      <c r="O2783" s="6">
        <v>-11965.33</v>
      </c>
      <c r="P2783" s="6">
        <v>47672869.79</v>
      </c>
      <c r="Q2783" s="6">
        <v>300648416.17</v>
      </c>
      <c r="R2783" s="8">
        <f t="shared" si="602"/>
        <v>124641323.61</v>
      </c>
      <c r="S2783" s="8">
        <f t="shared" si="603"/>
        <v>1366176147.81</v>
      </c>
      <c r="T2783" s="8">
        <f t="shared" si="604"/>
        <v>1490817471.42</v>
      </c>
      <c r="U2783" s="8">
        <f t="shared" si="605"/>
        <v>0</v>
      </c>
      <c r="V2783" s="8">
        <f t="shared" si="606"/>
        <v>124641323.61</v>
      </c>
      <c r="W2783" s="8">
        <f t="shared" si="607"/>
        <v>0</v>
      </c>
      <c r="X2783" s="8">
        <f t="shared" si="608"/>
        <v>1490817471.42</v>
      </c>
      <c r="Y2783" s="13">
        <f t="shared" si="609"/>
        <v>0.0836060255527321</v>
      </c>
      <c r="Z2783" s="13">
        <f t="shared" si="610"/>
        <v>0.916393974447268</v>
      </c>
      <c r="AA2783" s="13">
        <f t="shared" si="611"/>
        <v>1.09123371375631</v>
      </c>
      <c r="AB2783" s="13">
        <f t="shared" si="612"/>
        <v>0</v>
      </c>
      <c r="AC2783" s="13">
        <f t="shared" si="613"/>
        <v>1</v>
      </c>
      <c r="AD2783" s="13">
        <f t="shared" si="614"/>
        <v>0</v>
      </c>
      <c r="AE2783" s="13">
        <f t="shared" si="615"/>
        <v>1</v>
      </c>
    </row>
    <row r="2784" spans="1:31">
      <c r="A2784" s="5" t="s">
        <v>5595</v>
      </c>
      <c r="B2784" s="5" t="s">
        <v>5596</v>
      </c>
      <c r="C2784" s="6">
        <v>0</v>
      </c>
      <c r="D2784" s="6">
        <v>0</v>
      </c>
      <c r="E2784" s="6">
        <v>0</v>
      </c>
      <c r="F2784" s="6">
        <v>0</v>
      </c>
      <c r="G2784" s="6">
        <v>0</v>
      </c>
      <c r="H2784" s="6">
        <v>0</v>
      </c>
      <c r="I2784" s="6">
        <v>0</v>
      </c>
      <c r="J2784" s="6">
        <v>0</v>
      </c>
      <c r="K2784" s="6">
        <v>4267129.64</v>
      </c>
      <c r="L2784" s="6">
        <v>200000000</v>
      </c>
      <c r="M2784" s="6">
        <v>262479383.21</v>
      </c>
      <c r="N2784" s="6">
        <v>30002254.58</v>
      </c>
      <c r="O2784" s="6">
        <v>0</v>
      </c>
      <c r="P2784" s="6">
        <v>60889406.36</v>
      </c>
      <c r="Q2784" s="6">
        <v>585943214.6</v>
      </c>
      <c r="R2784" s="8">
        <f t="shared" si="602"/>
        <v>4267129.64</v>
      </c>
      <c r="S2784" s="8">
        <f t="shared" si="603"/>
        <v>1079309749.59</v>
      </c>
      <c r="T2784" s="8">
        <f t="shared" si="604"/>
        <v>1083576879.23</v>
      </c>
      <c r="U2784" s="8">
        <f t="shared" si="605"/>
        <v>0</v>
      </c>
      <c r="V2784" s="8">
        <f t="shared" si="606"/>
        <v>4267129.64</v>
      </c>
      <c r="W2784" s="8">
        <f t="shared" si="607"/>
        <v>0</v>
      </c>
      <c r="X2784" s="8">
        <f t="shared" si="608"/>
        <v>1083576879.23</v>
      </c>
      <c r="Y2784" s="13">
        <f t="shared" si="609"/>
        <v>0.00393800358958587</v>
      </c>
      <c r="Z2784" s="13">
        <f t="shared" si="610"/>
        <v>0.996061996410414</v>
      </c>
      <c r="AA2784" s="13">
        <f t="shared" si="611"/>
        <v>1.00395357277336</v>
      </c>
      <c r="AB2784" s="13">
        <f t="shared" si="612"/>
        <v>0</v>
      </c>
      <c r="AC2784" s="13">
        <f t="shared" si="613"/>
        <v>1</v>
      </c>
      <c r="AD2784" s="13">
        <f t="shared" si="614"/>
        <v>0</v>
      </c>
      <c r="AE2784" s="13">
        <f t="shared" si="615"/>
        <v>1</v>
      </c>
    </row>
    <row r="2785" spans="1:31">
      <c r="A2785" s="5" t="s">
        <v>5597</v>
      </c>
      <c r="B2785" s="5" t="s">
        <v>5598</v>
      </c>
      <c r="C2785" s="6">
        <v>0</v>
      </c>
      <c r="D2785" s="6">
        <v>0</v>
      </c>
      <c r="E2785" s="6">
        <v>0</v>
      </c>
      <c r="F2785" s="6">
        <v>0</v>
      </c>
      <c r="G2785" s="6">
        <v>1783213.62</v>
      </c>
      <c r="H2785" s="6">
        <v>0</v>
      </c>
      <c r="I2785" s="6">
        <v>0</v>
      </c>
      <c r="J2785" s="6">
        <v>0</v>
      </c>
      <c r="K2785" s="6">
        <v>5061885.49</v>
      </c>
      <c r="L2785" s="6">
        <v>204000000</v>
      </c>
      <c r="M2785" s="6">
        <v>221690000</v>
      </c>
      <c r="N2785" s="6">
        <v>0</v>
      </c>
      <c r="O2785" s="6">
        <v>-655800.76</v>
      </c>
      <c r="P2785" s="6">
        <v>78310013.96</v>
      </c>
      <c r="Q2785" s="6">
        <v>518311428.26</v>
      </c>
      <c r="R2785" s="8">
        <f t="shared" si="602"/>
        <v>6845099.11</v>
      </c>
      <c r="S2785" s="8">
        <f t="shared" si="603"/>
        <v>1021655641.46</v>
      </c>
      <c r="T2785" s="8">
        <f t="shared" si="604"/>
        <v>1028500740.57</v>
      </c>
      <c r="U2785" s="8">
        <f t="shared" si="605"/>
        <v>1783213.62</v>
      </c>
      <c r="V2785" s="8">
        <f t="shared" si="606"/>
        <v>5061885.49</v>
      </c>
      <c r="W2785" s="8">
        <f t="shared" si="607"/>
        <v>1783213.62</v>
      </c>
      <c r="X2785" s="8">
        <f t="shared" si="608"/>
        <v>1026717526.95</v>
      </c>
      <c r="Y2785" s="13">
        <f t="shared" si="609"/>
        <v>0.00665541485775345</v>
      </c>
      <c r="Z2785" s="13">
        <f t="shared" si="610"/>
        <v>0.993344585142247</v>
      </c>
      <c r="AA2785" s="13">
        <f t="shared" si="611"/>
        <v>1.00670000617842</v>
      </c>
      <c r="AB2785" s="13">
        <f t="shared" si="612"/>
        <v>0.26050953994149</v>
      </c>
      <c r="AC2785" s="13">
        <f t="shared" si="613"/>
        <v>0.73949046005851</v>
      </c>
      <c r="AD2785" s="13">
        <f t="shared" si="614"/>
        <v>0.0017337990627131</v>
      </c>
      <c r="AE2785" s="13">
        <f t="shared" si="615"/>
        <v>0.998266200937287</v>
      </c>
    </row>
    <row r="2786" spans="1:31">
      <c r="A2786" s="5" t="s">
        <v>5599</v>
      </c>
      <c r="B2786" s="5" t="s">
        <v>5600</v>
      </c>
      <c r="C2786" s="6">
        <v>0</v>
      </c>
      <c r="D2786" s="6">
        <v>26809182.99</v>
      </c>
      <c r="E2786" s="6">
        <v>0</v>
      </c>
      <c r="F2786" s="6">
        <v>0</v>
      </c>
      <c r="G2786" s="6">
        <v>0</v>
      </c>
      <c r="H2786" s="6">
        <v>0</v>
      </c>
      <c r="I2786" s="6">
        <v>0</v>
      </c>
      <c r="J2786" s="6">
        <v>0</v>
      </c>
      <c r="K2786" s="6">
        <v>248586.82</v>
      </c>
      <c r="L2786" s="6">
        <v>438797049</v>
      </c>
      <c r="M2786" s="6">
        <v>745768971.69</v>
      </c>
      <c r="N2786" s="6">
        <v>174518210.22</v>
      </c>
      <c r="O2786" s="6">
        <v>2427338.22</v>
      </c>
      <c r="P2786" s="6">
        <v>132588723.54</v>
      </c>
      <c r="Q2786" s="6">
        <v>1531718799.79</v>
      </c>
      <c r="R2786" s="8">
        <f t="shared" si="602"/>
        <v>27057769.81</v>
      </c>
      <c r="S2786" s="8">
        <f t="shared" si="603"/>
        <v>2676782672.02</v>
      </c>
      <c r="T2786" s="8">
        <f t="shared" si="604"/>
        <v>2703840441.83</v>
      </c>
      <c r="U2786" s="8">
        <f t="shared" si="605"/>
        <v>26809182.99</v>
      </c>
      <c r="V2786" s="8">
        <f t="shared" si="606"/>
        <v>248586.82</v>
      </c>
      <c r="W2786" s="8">
        <f t="shared" si="607"/>
        <v>26809182.99</v>
      </c>
      <c r="X2786" s="8">
        <f t="shared" si="608"/>
        <v>2677031258.84</v>
      </c>
      <c r="Y2786" s="13">
        <f t="shared" si="609"/>
        <v>0.0100071621799128</v>
      </c>
      <c r="Z2786" s="13">
        <f t="shared" si="610"/>
        <v>0.989992837820087</v>
      </c>
      <c r="AA2786" s="13">
        <f t="shared" si="611"/>
        <v>1.01010831775505</v>
      </c>
      <c r="AB2786" s="13">
        <f t="shared" si="612"/>
        <v>0.99081273801405</v>
      </c>
      <c r="AC2786" s="13">
        <f t="shared" si="613"/>
        <v>0.00918726198595005</v>
      </c>
      <c r="AD2786" s="13">
        <f t="shared" si="614"/>
        <v>0.00991522375923009</v>
      </c>
      <c r="AE2786" s="13">
        <f t="shared" si="615"/>
        <v>0.99008477624077</v>
      </c>
    </row>
    <row r="2787" spans="1:31">
      <c r="A2787" s="5" t="s">
        <v>5601</v>
      </c>
      <c r="B2787" s="5" t="s">
        <v>5602</v>
      </c>
      <c r="C2787" s="6">
        <v>0</v>
      </c>
      <c r="D2787" s="6">
        <v>0</v>
      </c>
      <c r="E2787" s="6">
        <v>0</v>
      </c>
      <c r="F2787" s="6">
        <v>0</v>
      </c>
      <c r="G2787" s="6">
        <v>0</v>
      </c>
      <c r="H2787" s="6">
        <v>0</v>
      </c>
      <c r="I2787" s="6">
        <v>543401401.01</v>
      </c>
      <c r="J2787" s="6">
        <v>0</v>
      </c>
      <c r="K2787" s="6">
        <v>5264113.28</v>
      </c>
      <c r="L2787" s="6">
        <v>232933743</v>
      </c>
      <c r="M2787" s="6">
        <v>748119044.77</v>
      </c>
      <c r="N2787" s="6">
        <v>81331065.64</v>
      </c>
      <c r="O2787" s="6">
        <v>256041.75</v>
      </c>
      <c r="P2787" s="6">
        <v>118679816.89</v>
      </c>
      <c r="Q2787" s="6">
        <v>2239542875.73</v>
      </c>
      <c r="R2787" s="8">
        <f t="shared" si="602"/>
        <v>548665514.29</v>
      </c>
      <c r="S2787" s="8">
        <f t="shared" si="603"/>
        <v>3258200456.5</v>
      </c>
      <c r="T2787" s="8">
        <f t="shared" si="604"/>
        <v>3806865970.79</v>
      </c>
      <c r="U2787" s="8">
        <f t="shared" si="605"/>
        <v>0</v>
      </c>
      <c r="V2787" s="8">
        <f t="shared" si="606"/>
        <v>548665514.29</v>
      </c>
      <c r="W2787" s="8">
        <f t="shared" si="607"/>
        <v>0</v>
      </c>
      <c r="X2787" s="8">
        <f t="shared" si="608"/>
        <v>3806865970.79</v>
      </c>
      <c r="Y2787" s="13">
        <f t="shared" si="609"/>
        <v>0.144125251190848</v>
      </c>
      <c r="Z2787" s="13">
        <f t="shared" si="610"/>
        <v>0.855874748809152</v>
      </c>
      <c r="AA2787" s="13">
        <f t="shared" si="611"/>
        <v>1.16839526039456</v>
      </c>
      <c r="AB2787" s="13">
        <f t="shared" si="612"/>
        <v>0</v>
      </c>
      <c r="AC2787" s="13">
        <f t="shared" si="613"/>
        <v>1</v>
      </c>
      <c r="AD2787" s="13">
        <f t="shared" si="614"/>
        <v>0</v>
      </c>
      <c r="AE2787" s="13">
        <f t="shared" si="615"/>
        <v>1</v>
      </c>
    </row>
    <row r="2788" spans="1:31">
      <c r="A2788" s="5" t="s">
        <v>5603</v>
      </c>
      <c r="B2788" s="5" t="s">
        <v>5604</v>
      </c>
      <c r="C2788" s="6">
        <v>0</v>
      </c>
      <c r="D2788" s="6">
        <v>0</v>
      </c>
      <c r="E2788" s="6">
        <v>137296302.58</v>
      </c>
      <c r="F2788" s="6">
        <v>0</v>
      </c>
      <c r="G2788" s="6">
        <v>0</v>
      </c>
      <c r="H2788" s="6">
        <v>0</v>
      </c>
      <c r="I2788" s="6">
        <v>0</v>
      </c>
      <c r="J2788" s="6">
        <v>0</v>
      </c>
      <c r="K2788" s="6">
        <v>7786481.12</v>
      </c>
      <c r="L2788" s="6">
        <v>519029360</v>
      </c>
      <c r="M2788" s="6">
        <v>1499045955.97</v>
      </c>
      <c r="N2788" s="6">
        <v>0</v>
      </c>
      <c r="O2788" s="6">
        <v>-21032411.94</v>
      </c>
      <c r="P2788" s="6">
        <v>199396857.55</v>
      </c>
      <c r="Q2788" s="6">
        <v>834435613.28</v>
      </c>
      <c r="R2788" s="8">
        <f t="shared" si="602"/>
        <v>145082783.7</v>
      </c>
      <c r="S2788" s="8">
        <f t="shared" si="603"/>
        <v>3030875374.86</v>
      </c>
      <c r="T2788" s="8">
        <f t="shared" si="604"/>
        <v>3175958158.56</v>
      </c>
      <c r="U2788" s="8">
        <f t="shared" si="605"/>
        <v>137296302.58</v>
      </c>
      <c r="V2788" s="8">
        <f t="shared" si="606"/>
        <v>7786481.12</v>
      </c>
      <c r="W2788" s="8">
        <f t="shared" si="607"/>
        <v>137296302.58</v>
      </c>
      <c r="X2788" s="8">
        <f t="shared" si="608"/>
        <v>3038661855.98</v>
      </c>
      <c r="Y2788" s="13">
        <f t="shared" si="609"/>
        <v>0.0456815790563757</v>
      </c>
      <c r="Z2788" s="13">
        <f t="shared" si="610"/>
        <v>0.954318420943624</v>
      </c>
      <c r="AA2788" s="13">
        <f t="shared" si="611"/>
        <v>1.04786827756212</v>
      </c>
      <c r="AB2788" s="13">
        <f t="shared" si="612"/>
        <v>0.946330771154069</v>
      </c>
      <c r="AC2788" s="13">
        <f t="shared" si="613"/>
        <v>0.0536692288459309</v>
      </c>
      <c r="AD2788" s="13">
        <f t="shared" si="614"/>
        <v>0.0432298839359556</v>
      </c>
      <c r="AE2788" s="13">
        <f t="shared" si="615"/>
        <v>0.956770116064044</v>
      </c>
    </row>
    <row r="2789" spans="1:31">
      <c r="A2789" s="5" t="s">
        <v>5605</v>
      </c>
      <c r="B2789" s="5" t="s">
        <v>5606</v>
      </c>
      <c r="C2789" s="6">
        <v>0</v>
      </c>
      <c r="D2789" s="6">
        <v>0</v>
      </c>
      <c r="E2789" s="6">
        <v>0</v>
      </c>
      <c r="F2789" s="6">
        <v>0</v>
      </c>
      <c r="G2789" s="6">
        <v>0</v>
      </c>
      <c r="H2789" s="6">
        <v>45000000</v>
      </c>
      <c r="I2789" s="6">
        <v>0</v>
      </c>
      <c r="J2789" s="6">
        <v>0</v>
      </c>
      <c r="K2789" s="6">
        <v>212735.12</v>
      </c>
      <c r="L2789" s="6">
        <v>320016000</v>
      </c>
      <c r="M2789" s="6">
        <v>414340084.89</v>
      </c>
      <c r="N2789" s="6">
        <v>0</v>
      </c>
      <c r="O2789" s="6">
        <v>6768.75</v>
      </c>
      <c r="P2789" s="6">
        <v>38000950.51</v>
      </c>
      <c r="Q2789" s="6">
        <v>324660510.03</v>
      </c>
      <c r="R2789" s="8">
        <f t="shared" si="602"/>
        <v>45212735.12</v>
      </c>
      <c r="S2789" s="8">
        <f t="shared" si="603"/>
        <v>1097024314.18</v>
      </c>
      <c r="T2789" s="8">
        <f t="shared" si="604"/>
        <v>1142237049.3</v>
      </c>
      <c r="U2789" s="8">
        <f t="shared" si="605"/>
        <v>0</v>
      </c>
      <c r="V2789" s="8">
        <f t="shared" si="606"/>
        <v>45212735.12</v>
      </c>
      <c r="W2789" s="8">
        <f t="shared" si="607"/>
        <v>0</v>
      </c>
      <c r="X2789" s="8">
        <f t="shared" si="608"/>
        <v>1142237049.3</v>
      </c>
      <c r="Y2789" s="13">
        <f t="shared" si="609"/>
        <v>0.0395826200417049</v>
      </c>
      <c r="Z2789" s="13">
        <f t="shared" si="610"/>
        <v>0.960417379958295</v>
      </c>
      <c r="AA2789" s="13">
        <f t="shared" si="611"/>
        <v>1.04121397724334</v>
      </c>
      <c r="AB2789" s="13">
        <f t="shared" si="612"/>
        <v>0</v>
      </c>
      <c r="AC2789" s="13">
        <f t="shared" si="613"/>
        <v>1</v>
      </c>
      <c r="AD2789" s="13">
        <f t="shared" si="614"/>
        <v>0</v>
      </c>
      <c r="AE2789" s="13">
        <f t="shared" si="615"/>
        <v>1</v>
      </c>
    </row>
    <row r="2790" spans="1:31">
      <c r="A2790" s="5" t="s">
        <v>5607</v>
      </c>
      <c r="B2790" s="5" t="s">
        <v>5608</v>
      </c>
      <c r="C2790" s="6">
        <v>0</v>
      </c>
      <c r="D2790" s="6">
        <v>0</v>
      </c>
      <c r="E2790" s="6">
        <v>0</v>
      </c>
      <c r="F2790" s="6">
        <v>0</v>
      </c>
      <c r="G2790" s="6">
        <v>4480891</v>
      </c>
      <c r="H2790" s="6">
        <v>0</v>
      </c>
      <c r="I2790" s="6">
        <v>0</v>
      </c>
      <c r="J2790" s="6">
        <v>0</v>
      </c>
      <c r="K2790" s="6">
        <v>7130529.24</v>
      </c>
      <c r="L2790" s="6">
        <v>435600000</v>
      </c>
      <c r="M2790" s="6">
        <v>692072312.07</v>
      </c>
      <c r="N2790" s="6">
        <v>0</v>
      </c>
      <c r="O2790" s="6">
        <v>0</v>
      </c>
      <c r="P2790" s="6">
        <v>217800000</v>
      </c>
      <c r="Q2790" s="6">
        <v>1558150488.39</v>
      </c>
      <c r="R2790" s="8">
        <f t="shared" si="602"/>
        <v>11611420.24</v>
      </c>
      <c r="S2790" s="8">
        <f t="shared" si="603"/>
        <v>2903622800.46</v>
      </c>
      <c r="T2790" s="8">
        <f t="shared" si="604"/>
        <v>2915234220.7</v>
      </c>
      <c r="U2790" s="8">
        <f t="shared" si="605"/>
        <v>4480891</v>
      </c>
      <c r="V2790" s="8">
        <f t="shared" si="606"/>
        <v>7130529.24</v>
      </c>
      <c r="W2790" s="8">
        <f t="shared" si="607"/>
        <v>4480891</v>
      </c>
      <c r="X2790" s="8">
        <f t="shared" si="608"/>
        <v>2910753329.7</v>
      </c>
      <c r="Y2790" s="13">
        <f t="shared" si="609"/>
        <v>0.00398301452334485</v>
      </c>
      <c r="Z2790" s="13">
        <f t="shared" si="610"/>
        <v>0.996016985476655</v>
      </c>
      <c r="AA2790" s="13">
        <f t="shared" si="611"/>
        <v>1.00399894236888</v>
      </c>
      <c r="AB2790" s="13">
        <f t="shared" si="612"/>
        <v>0.385903783291199</v>
      </c>
      <c r="AC2790" s="13">
        <f t="shared" si="613"/>
        <v>0.614096216708801</v>
      </c>
      <c r="AD2790" s="13">
        <f t="shared" si="614"/>
        <v>0.00153706037346257</v>
      </c>
      <c r="AE2790" s="13">
        <f t="shared" si="615"/>
        <v>0.998462939626537</v>
      </c>
    </row>
    <row r="2791" spans="1:31">
      <c r="A2791" s="5" t="s">
        <v>5609</v>
      </c>
      <c r="B2791" s="5" t="s">
        <v>5610</v>
      </c>
      <c r="C2791" s="6">
        <v>0</v>
      </c>
      <c r="D2791" s="6">
        <v>0</v>
      </c>
      <c r="E2791" s="6">
        <v>0</v>
      </c>
      <c r="F2791" s="6">
        <v>0</v>
      </c>
      <c r="G2791" s="6">
        <v>0</v>
      </c>
      <c r="H2791" s="6">
        <v>0</v>
      </c>
      <c r="I2791" s="6">
        <v>0</v>
      </c>
      <c r="J2791" s="6">
        <v>0</v>
      </c>
      <c r="K2791" s="6">
        <v>16234997.33</v>
      </c>
      <c r="L2791" s="6">
        <v>235200000</v>
      </c>
      <c r="M2791" s="6">
        <v>172842633.55</v>
      </c>
      <c r="N2791" s="6">
        <v>0</v>
      </c>
      <c r="O2791" s="6">
        <v>0</v>
      </c>
      <c r="P2791" s="6">
        <v>57388547.78</v>
      </c>
      <c r="Q2791" s="6">
        <v>95030411.56</v>
      </c>
      <c r="R2791" s="8">
        <f t="shared" si="602"/>
        <v>16234997.33</v>
      </c>
      <c r="S2791" s="8">
        <f t="shared" si="603"/>
        <v>560461592.89</v>
      </c>
      <c r="T2791" s="8">
        <f t="shared" si="604"/>
        <v>576696590.22</v>
      </c>
      <c r="U2791" s="8">
        <f t="shared" si="605"/>
        <v>0</v>
      </c>
      <c r="V2791" s="8">
        <f t="shared" si="606"/>
        <v>16234997.33</v>
      </c>
      <c r="W2791" s="8">
        <f t="shared" si="607"/>
        <v>0</v>
      </c>
      <c r="X2791" s="8">
        <f t="shared" si="608"/>
        <v>576696590.22</v>
      </c>
      <c r="Y2791" s="13">
        <f t="shared" si="609"/>
        <v>0.0281517137526453</v>
      </c>
      <c r="Z2791" s="13">
        <f t="shared" si="610"/>
        <v>0.971848286247355</v>
      </c>
      <c r="AA2791" s="13">
        <f t="shared" si="611"/>
        <v>1.02896718978777</v>
      </c>
      <c r="AB2791" s="13">
        <f t="shared" si="612"/>
        <v>0</v>
      </c>
      <c r="AC2791" s="13">
        <f t="shared" si="613"/>
        <v>1</v>
      </c>
      <c r="AD2791" s="13">
        <f t="shared" si="614"/>
        <v>0</v>
      </c>
      <c r="AE2791" s="13">
        <f t="shared" si="615"/>
        <v>1</v>
      </c>
    </row>
    <row r="2792" spans="1:31">
      <c r="A2792" s="5" t="s">
        <v>5611</v>
      </c>
      <c r="B2792" s="5" t="s">
        <v>5612</v>
      </c>
      <c r="C2792" s="6">
        <v>0</v>
      </c>
      <c r="D2792" s="6">
        <v>0</v>
      </c>
      <c r="E2792" s="6">
        <v>0</v>
      </c>
      <c r="F2792" s="6">
        <v>0</v>
      </c>
      <c r="G2792" s="6">
        <v>0</v>
      </c>
      <c r="H2792" s="6">
        <v>0</v>
      </c>
      <c r="I2792" s="6">
        <v>0</v>
      </c>
      <c r="J2792" s="6">
        <v>0</v>
      </c>
      <c r="K2792" s="6">
        <v>24991464.85</v>
      </c>
      <c r="L2792" s="6">
        <v>366860478</v>
      </c>
      <c r="M2792" s="6">
        <v>357066456.18</v>
      </c>
      <c r="N2792" s="6">
        <v>13219014.85</v>
      </c>
      <c r="O2792" s="6">
        <v>-64345.31</v>
      </c>
      <c r="P2792" s="6">
        <v>46084301.63</v>
      </c>
      <c r="Q2792" s="6">
        <v>318647800.94</v>
      </c>
      <c r="R2792" s="8">
        <f t="shared" si="602"/>
        <v>24991464.85</v>
      </c>
      <c r="S2792" s="8">
        <f t="shared" si="603"/>
        <v>1075375676.59</v>
      </c>
      <c r="T2792" s="8">
        <f t="shared" si="604"/>
        <v>1100367141.44</v>
      </c>
      <c r="U2792" s="8">
        <f t="shared" si="605"/>
        <v>0</v>
      </c>
      <c r="V2792" s="8">
        <f t="shared" si="606"/>
        <v>24991464.85</v>
      </c>
      <c r="W2792" s="8">
        <f t="shared" si="607"/>
        <v>0</v>
      </c>
      <c r="X2792" s="8">
        <f t="shared" si="608"/>
        <v>1100367141.44</v>
      </c>
      <c r="Y2792" s="13">
        <f t="shared" si="609"/>
        <v>0.0227119330529034</v>
      </c>
      <c r="Z2792" s="13">
        <f t="shared" si="610"/>
        <v>0.977288066947097</v>
      </c>
      <c r="AA2792" s="13">
        <f t="shared" si="611"/>
        <v>1.0232397527618</v>
      </c>
      <c r="AB2792" s="13">
        <f t="shared" si="612"/>
        <v>0</v>
      </c>
      <c r="AC2792" s="13">
        <f t="shared" si="613"/>
        <v>1</v>
      </c>
      <c r="AD2792" s="13">
        <f t="shared" si="614"/>
        <v>0</v>
      </c>
      <c r="AE2792" s="13">
        <f t="shared" si="615"/>
        <v>1</v>
      </c>
    </row>
    <row r="2793" spans="1:31">
      <c r="A2793" s="5" t="s">
        <v>5613</v>
      </c>
      <c r="B2793" s="5" t="s">
        <v>5614</v>
      </c>
      <c r="C2793" s="6">
        <v>0</v>
      </c>
      <c r="D2793" s="6">
        <v>0</v>
      </c>
      <c r="E2793" s="6">
        <v>0</v>
      </c>
      <c r="F2793" s="6">
        <v>0</v>
      </c>
      <c r="G2793" s="6">
        <v>30412899.95</v>
      </c>
      <c r="H2793" s="6">
        <v>0</v>
      </c>
      <c r="I2793" s="6">
        <v>0</v>
      </c>
      <c r="J2793" s="6">
        <v>0</v>
      </c>
      <c r="K2793" s="6">
        <v>3856646</v>
      </c>
      <c r="L2793" s="6">
        <v>665732049</v>
      </c>
      <c r="M2793" s="6">
        <v>7938285193.72</v>
      </c>
      <c r="N2793" s="6">
        <v>414673229.42</v>
      </c>
      <c r="O2793" s="6">
        <v>259419315.49</v>
      </c>
      <c r="P2793" s="6">
        <v>243038314.75</v>
      </c>
      <c r="Q2793" s="6">
        <v>3893543059.57</v>
      </c>
      <c r="R2793" s="8">
        <f t="shared" si="602"/>
        <v>34269545.95</v>
      </c>
      <c r="S2793" s="8">
        <f t="shared" si="603"/>
        <v>12585344703.11</v>
      </c>
      <c r="T2793" s="8">
        <f t="shared" si="604"/>
        <v>12619614249.06</v>
      </c>
      <c r="U2793" s="8">
        <f t="shared" si="605"/>
        <v>30412899.95</v>
      </c>
      <c r="V2793" s="8">
        <f t="shared" si="606"/>
        <v>3856646</v>
      </c>
      <c r="W2793" s="8">
        <f t="shared" si="607"/>
        <v>30412899.95</v>
      </c>
      <c r="X2793" s="8">
        <f t="shared" si="608"/>
        <v>12589201349.11</v>
      </c>
      <c r="Y2793" s="13">
        <f t="shared" si="609"/>
        <v>0.00271557793080344</v>
      </c>
      <c r="Z2793" s="13">
        <f t="shared" si="610"/>
        <v>0.997284422069197</v>
      </c>
      <c r="AA2793" s="13">
        <f t="shared" si="611"/>
        <v>1.00272297237449</v>
      </c>
      <c r="AB2793" s="13">
        <f t="shared" si="612"/>
        <v>0.887461421122213</v>
      </c>
      <c r="AC2793" s="13">
        <f t="shared" si="613"/>
        <v>0.112538578877786</v>
      </c>
      <c r="AD2793" s="13">
        <f t="shared" si="614"/>
        <v>0.00240997064963894</v>
      </c>
      <c r="AE2793" s="13">
        <f t="shared" si="615"/>
        <v>0.997590029350361</v>
      </c>
    </row>
    <row r="2794" spans="1:31">
      <c r="A2794" s="5" t="s">
        <v>5615</v>
      </c>
      <c r="B2794" s="5" t="s">
        <v>5616</v>
      </c>
      <c r="C2794" s="6">
        <v>0</v>
      </c>
      <c r="D2794" s="6">
        <v>0</v>
      </c>
      <c r="E2794" s="6">
        <v>0</v>
      </c>
      <c r="F2794" s="6">
        <v>0</v>
      </c>
      <c r="G2794" s="6">
        <v>0</v>
      </c>
      <c r="H2794" s="6">
        <v>41208877.5</v>
      </c>
      <c r="I2794" s="6">
        <v>0</v>
      </c>
      <c r="J2794" s="6">
        <v>0</v>
      </c>
      <c r="K2794" s="6">
        <v>10737902.14</v>
      </c>
      <c r="L2794" s="6">
        <v>213360000</v>
      </c>
      <c r="M2794" s="6">
        <v>256201716.58</v>
      </c>
      <c r="N2794" s="6">
        <v>0</v>
      </c>
      <c r="O2794" s="6">
        <v>-328247.91</v>
      </c>
      <c r="P2794" s="6">
        <v>83195481.67</v>
      </c>
      <c r="Q2794" s="6">
        <v>478922635.77</v>
      </c>
      <c r="R2794" s="8">
        <f t="shared" si="602"/>
        <v>51946779.64</v>
      </c>
      <c r="S2794" s="8">
        <f t="shared" si="603"/>
        <v>1031351586.11</v>
      </c>
      <c r="T2794" s="8">
        <f t="shared" si="604"/>
        <v>1083298365.75</v>
      </c>
      <c r="U2794" s="8">
        <f t="shared" si="605"/>
        <v>0</v>
      </c>
      <c r="V2794" s="8">
        <f t="shared" si="606"/>
        <v>51946779.64</v>
      </c>
      <c r="W2794" s="8">
        <f t="shared" si="607"/>
        <v>0</v>
      </c>
      <c r="X2794" s="8">
        <f t="shared" si="608"/>
        <v>1083298365.75</v>
      </c>
      <c r="Y2794" s="13">
        <f t="shared" si="609"/>
        <v>0.0479524213110353</v>
      </c>
      <c r="Z2794" s="13">
        <f t="shared" si="610"/>
        <v>0.952047578688965</v>
      </c>
      <c r="AA2794" s="13">
        <f t="shared" si="611"/>
        <v>1.05036767319662</v>
      </c>
      <c r="AB2794" s="13">
        <f t="shared" si="612"/>
        <v>0</v>
      </c>
      <c r="AC2794" s="13">
        <f t="shared" si="613"/>
        <v>1</v>
      </c>
      <c r="AD2794" s="13">
        <f t="shared" si="614"/>
        <v>0</v>
      </c>
      <c r="AE2794" s="13">
        <f t="shared" si="615"/>
        <v>1</v>
      </c>
    </row>
    <row r="2795" spans="1:31">
      <c r="A2795" s="5" t="s">
        <v>5617</v>
      </c>
      <c r="B2795" s="5" t="s">
        <v>5618</v>
      </c>
      <c r="C2795" s="6">
        <v>0</v>
      </c>
      <c r="D2795" s="6">
        <v>0</v>
      </c>
      <c r="E2795" s="6">
        <v>0</v>
      </c>
      <c r="F2795" s="6">
        <v>0</v>
      </c>
      <c r="G2795" s="6">
        <v>3694790.59</v>
      </c>
      <c r="H2795" s="6">
        <v>0</v>
      </c>
      <c r="I2795" s="6">
        <v>90376710.91</v>
      </c>
      <c r="J2795" s="6">
        <v>0</v>
      </c>
      <c r="K2795" s="6">
        <v>1077651.53</v>
      </c>
      <c r="L2795" s="6">
        <v>152319370</v>
      </c>
      <c r="M2795" s="6">
        <v>895083757.71</v>
      </c>
      <c r="N2795" s="6">
        <v>164905568.93</v>
      </c>
      <c r="O2795" s="6">
        <v>24241395.6</v>
      </c>
      <c r="P2795" s="6">
        <v>67103996.49</v>
      </c>
      <c r="Q2795" s="6">
        <v>510107559.74</v>
      </c>
      <c r="R2795" s="8">
        <f t="shared" si="602"/>
        <v>95149153.03</v>
      </c>
      <c r="S2795" s="8">
        <f t="shared" si="603"/>
        <v>1483950510.61</v>
      </c>
      <c r="T2795" s="8">
        <f t="shared" si="604"/>
        <v>1579099663.64</v>
      </c>
      <c r="U2795" s="8">
        <f t="shared" si="605"/>
        <v>3694790.59</v>
      </c>
      <c r="V2795" s="8">
        <f t="shared" si="606"/>
        <v>91454362.44</v>
      </c>
      <c r="W2795" s="8">
        <f t="shared" si="607"/>
        <v>3694790.59</v>
      </c>
      <c r="X2795" s="8">
        <f t="shared" si="608"/>
        <v>1575404873.05</v>
      </c>
      <c r="Y2795" s="13">
        <f t="shared" si="609"/>
        <v>0.0602553184076239</v>
      </c>
      <c r="Z2795" s="13">
        <f t="shared" si="610"/>
        <v>0.939744681592376</v>
      </c>
      <c r="AA2795" s="13">
        <f t="shared" si="611"/>
        <v>1.06411881821509</v>
      </c>
      <c r="AB2795" s="13">
        <f t="shared" si="612"/>
        <v>0.0388315657295977</v>
      </c>
      <c r="AC2795" s="13">
        <f t="shared" si="613"/>
        <v>0.961168434270402</v>
      </c>
      <c r="AD2795" s="13">
        <f t="shared" si="614"/>
        <v>0.00233980835730349</v>
      </c>
      <c r="AE2795" s="13">
        <f t="shared" si="615"/>
        <v>0.997660191642697</v>
      </c>
    </row>
    <row r="2796" spans="1:31">
      <c r="A2796" s="5" t="s">
        <v>5619</v>
      </c>
      <c r="B2796" s="5" t="s">
        <v>5620</v>
      </c>
      <c r="C2796" s="6">
        <v>0</v>
      </c>
      <c r="D2796" s="6">
        <v>0</v>
      </c>
      <c r="E2796" s="6">
        <v>0</v>
      </c>
      <c r="F2796" s="6">
        <v>0</v>
      </c>
      <c r="G2796" s="6">
        <v>821889145.73</v>
      </c>
      <c r="H2796" s="6">
        <v>327710411.9</v>
      </c>
      <c r="I2796" s="6">
        <v>0</v>
      </c>
      <c r="J2796" s="6">
        <v>0</v>
      </c>
      <c r="K2796" s="6">
        <v>1533299.52</v>
      </c>
      <c r="L2796" s="6">
        <v>718765340</v>
      </c>
      <c r="M2796" s="6">
        <v>3985598463.28</v>
      </c>
      <c r="N2796" s="6">
        <v>31006858</v>
      </c>
      <c r="O2796" s="6">
        <v>0</v>
      </c>
      <c r="P2796" s="6">
        <v>92209802.63</v>
      </c>
      <c r="Q2796" s="6">
        <v>2511833492.01</v>
      </c>
      <c r="R2796" s="8">
        <f t="shared" si="602"/>
        <v>1151132857.15</v>
      </c>
      <c r="S2796" s="8">
        <f t="shared" si="603"/>
        <v>7277400239.92</v>
      </c>
      <c r="T2796" s="8">
        <f t="shared" si="604"/>
        <v>8428533097.07</v>
      </c>
      <c r="U2796" s="8">
        <f t="shared" si="605"/>
        <v>821889145.73</v>
      </c>
      <c r="V2796" s="8">
        <f t="shared" si="606"/>
        <v>329243711.42</v>
      </c>
      <c r="W2796" s="8">
        <f t="shared" si="607"/>
        <v>821889145.73</v>
      </c>
      <c r="X2796" s="8">
        <f t="shared" si="608"/>
        <v>7606643951.34</v>
      </c>
      <c r="Y2796" s="13">
        <f t="shared" si="609"/>
        <v>0.136575705866323</v>
      </c>
      <c r="Z2796" s="13">
        <f t="shared" si="610"/>
        <v>0.863424294133677</v>
      </c>
      <c r="AA2796" s="13">
        <f t="shared" si="611"/>
        <v>1.15817913254729</v>
      </c>
      <c r="AB2796" s="13">
        <f t="shared" si="612"/>
        <v>0.71398287402277</v>
      </c>
      <c r="AC2796" s="13">
        <f t="shared" si="613"/>
        <v>0.28601712597723</v>
      </c>
      <c r="AD2796" s="13">
        <f t="shared" si="614"/>
        <v>0.0975127149961257</v>
      </c>
      <c r="AE2796" s="13">
        <f t="shared" si="615"/>
        <v>0.902487285003874</v>
      </c>
    </row>
    <row r="2797" spans="1:31">
      <c r="A2797" s="5" t="s">
        <v>5621</v>
      </c>
      <c r="B2797" s="5" t="s">
        <v>5622</v>
      </c>
      <c r="C2797" s="6">
        <v>0</v>
      </c>
      <c r="D2797" s="6">
        <v>0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0</v>
      </c>
      <c r="K2797" s="6">
        <v>764557.82</v>
      </c>
      <c r="L2797" s="6">
        <v>217360000</v>
      </c>
      <c r="M2797" s="6">
        <v>462084217.59</v>
      </c>
      <c r="N2797" s="6">
        <v>0</v>
      </c>
      <c r="O2797" s="6">
        <v>-179165.96</v>
      </c>
      <c r="P2797" s="6">
        <v>76284261.2</v>
      </c>
      <c r="Q2797" s="6">
        <v>204439734.18</v>
      </c>
      <c r="R2797" s="8">
        <f t="shared" si="602"/>
        <v>764557.82</v>
      </c>
      <c r="S2797" s="8">
        <f t="shared" si="603"/>
        <v>959989047.01</v>
      </c>
      <c r="T2797" s="8">
        <f t="shared" si="604"/>
        <v>960753604.83</v>
      </c>
      <c r="U2797" s="8">
        <f t="shared" si="605"/>
        <v>0</v>
      </c>
      <c r="V2797" s="8">
        <f t="shared" si="606"/>
        <v>764557.82</v>
      </c>
      <c r="W2797" s="8">
        <f t="shared" si="607"/>
        <v>0</v>
      </c>
      <c r="X2797" s="8">
        <f t="shared" si="608"/>
        <v>960753604.83</v>
      </c>
      <c r="Y2797" s="13">
        <f t="shared" si="609"/>
        <v>0.000795789696917436</v>
      </c>
      <c r="Z2797" s="13">
        <f t="shared" si="610"/>
        <v>0.999204210303082</v>
      </c>
      <c r="AA2797" s="13">
        <f t="shared" si="611"/>
        <v>1.00079642348252</v>
      </c>
      <c r="AB2797" s="13">
        <f t="shared" si="612"/>
        <v>0</v>
      </c>
      <c r="AC2797" s="13">
        <f t="shared" si="613"/>
        <v>1</v>
      </c>
      <c r="AD2797" s="13">
        <f t="shared" si="614"/>
        <v>0</v>
      </c>
      <c r="AE2797" s="13">
        <f t="shared" si="615"/>
        <v>1</v>
      </c>
    </row>
    <row r="2798" spans="1:31">
      <c r="A2798" s="5" t="s">
        <v>5623</v>
      </c>
      <c r="B2798" s="5" t="s">
        <v>5624</v>
      </c>
      <c r="C2798" s="6">
        <v>0</v>
      </c>
      <c r="D2798" s="6">
        <v>0</v>
      </c>
      <c r="E2798" s="6">
        <v>0</v>
      </c>
      <c r="F2798" s="6">
        <v>0</v>
      </c>
      <c r="G2798" s="6">
        <v>0</v>
      </c>
      <c r="H2798" s="6">
        <v>0</v>
      </c>
      <c r="I2798" s="6">
        <v>0</v>
      </c>
      <c r="J2798" s="6">
        <v>0</v>
      </c>
      <c r="K2798" s="6">
        <v>1548567.09</v>
      </c>
      <c r="L2798" s="6">
        <v>193107640</v>
      </c>
      <c r="M2798" s="6">
        <v>708662175.06</v>
      </c>
      <c r="N2798" s="6">
        <v>198962265.81</v>
      </c>
      <c r="O2798" s="6">
        <v>0</v>
      </c>
      <c r="P2798" s="6">
        <v>107457819.36</v>
      </c>
      <c r="Q2798" s="6">
        <v>797466140.97</v>
      </c>
      <c r="R2798" s="8">
        <f t="shared" si="602"/>
        <v>1548567.09</v>
      </c>
      <c r="S2798" s="8">
        <f t="shared" si="603"/>
        <v>1607731509.58</v>
      </c>
      <c r="T2798" s="8">
        <f t="shared" si="604"/>
        <v>1609280076.67</v>
      </c>
      <c r="U2798" s="8">
        <f t="shared" si="605"/>
        <v>0</v>
      </c>
      <c r="V2798" s="8">
        <f t="shared" si="606"/>
        <v>1548567.09</v>
      </c>
      <c r="W2798" s="8">
        <f t="shared" si="607"/>
        <v>0</v>
      </c>
      <c r="X2798" s="8">
        <f t="shared" si="608"/>
        <v>1609280076.67</v>
      </c>
      <c r="Y2798" s="13">
        <f t="shared" si="609"/>
        <v>0.000962273200575732</v>
      </c>
      <c r="Z2798" s="13">
        <f t="shared" si="610"/>
        <v>0.999037726799424</v>
      </c>
      <c r="AA2798" s="13">
        <f t="shared" si="611"/>
        <v>1.00096320006218</v>
      </c>
      <c r="AB2798" s="13">
        <f t="shared" si="612"/>
        <v>0</v>
      </c>
      <c r="AC2798" s="13">
        <f t="shared" si="613"/>
        <v>1</v>
      </c>
      <c r="AD2798" s="13">
        <f t="shared" si="614"/>
        <v>0</v>
      </c>
      <c r="AE2798" s="13">
        <f t="shared" si="615"/>
        <v>1</v>
      </c>
    </row>
    <row r="2799" spans="1:31">
      <c r="A2799" s="5" t="s">
        <v>5625</v>
      </c>
      <c r="B2799" s="5" t="s">
        <v>5626</v>
      </c>
      <c r="C2799" s="6">
        <v>0</v>
      </c>
      <c r="D2799" s="6">
        <v>0</v>
      </c>
      <c r="E2799" s="6">
        <v>0</v>
      </c>
      <c r="F2799" s="6">
        <v>0</v>
      </c>
      <c r="G2799" s="6">
        <v>135019833.01</v>
      </c>
      <c r="H2799" s="6">
        <v>0</v>
      </c>
      <c r="I2799" s="6">
        <v>0</v>
      </c>
      <c r="J2799" s="6">
        <v>0</v>
      </c>
      <c r="K2799" s="6">
        <v>68091964.83</v>
      </c>
      <c r="L2799" s="6">
        <v>481200000</v>
      </c>
      <c r="M2799" s="6">
        <v>1461593816.49</v>
      </c>
      <c r="N2799" s="6">
        <v>58347501.31</v>
      </c>
      <c r="O2799" s="6">
        <v>1937610.87</v>
      </c>
      <c r="P2799" s="6">
        <v>240600000</v>
      </c>
      <c r="Q2799" s="6">
        <v>1479086098.54</v>
      </c>
      <c r="R2799" s="8">
        <f t="shared" si="602"/>
        <v>203111797.84</v>
      </c>
      <c r="S2799" s="8">
        <f t="shared" si="603"/>
        <v>3606070024.59</v>
      </c>
      <c r="T2799" s="8">
        <f t="shared" si="604"/>
        <v>3809181822.43</v>
      </c>
      <c r="U2799" s="8">
        <f t="shared" si="605"/>
        <v>135019833.01</v>
      </c>
      <c r="V2799" s="8">
        <f t="shared" si="606"/>
        <v>68091964.83</v>
      </c>
      <c r="W2799" s="8">
        <f t="shared" si="607"/>
        <v>135019833.01</v>
      </c>
      <c r="X2799" s="8">
        <f t="shared" si="608"/>
        <v>3674161989.42</v>
      </c>
      <c r="Y2799" s="13">
        <f t="shared" si="609"/>
        <v>0.0533216337020186</v>
      </c>
      <c r="Z2799" s="13">
        <f t="shared" si="610"/>
        <v>0.946678366297981</v>
      </c>
      <c r="AA2799" s="13">
        <f t="shared" si="611"/>
        <v>1.05632497329641</v>
      </c>
      <c r="AB2799" s="13">
        <f t="shared" si="612"/>
        <v>0.66475623004608</v>
      </c>
      <c r="AC2799" s="13">
        <f t="shared" si="613"/>
        <v>0.33524376995392</v>
      </c>
      <c r="AD2799" s="13">
        <f t="shared" si="614"/>
        <v>0.0354458881996519</v>
      </c>
      <c r="AE2799" s="13">
        <f t="shared" si="615"/>
        <v>0.964554111800348</v>
      </c>
    </row>
    <row r="2800" spans="1:31">
      <c r="A2800" s="5" t="s">
        <v>5627</v>
      </c>
      <c r="B2800" s="5" t="s">
        <v>5628</v>
      </c>
      <c r="C2800" s="6">
        <v>0</v>
      </c>
      <c r="D2800" s="6">
        <v>0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0</v>
      </c>
      <c r="K2800" s="6">
        <v>110601.9</v>
      </c>
      <c r="L2800" s="6">
        <v>362314440</v>
      </c>
      <c r="M2800" s="6">
        <v>24260150.1</v>
      </c>
      <c r="N2800" s="6">
        <v>30396555.27</v>
      </c>
      <c r="O2800" s="6">
        <v>297126.16</v>
      </c>
      <c r="P2800" s="6">
        <v>22387597.24</v>
      </c>
      <c r="Q2800" s="6">
        <v>128797755.85</v>
      </c>
      <c r="R2800" s="8">
        <f t="shared" si="602"/>
        <v>110601.9</v>
      </c>
      <c r="S2800" s="8">
        <f t="shared" si="603"/>
        <v>507660514.08</v>
      </c>
      <c r="T2800" s="8">
        <f t="shared" si="604"/>
        <v>507771115.98</v>
      </c>
      <c r="U2800" s="8">
        <f t="shared" si="605"/>
        <v>0</v>
      </c>
      <c r="V2800" s="8">
        <f t="shared" si="606"/>
        <v>110601.9</v>
      </c>
      <c r="W2800" s="8">
        <f t="shared" si="607"/>
        <v>0</v>
      </c>
      <c r="X2800" s="8">
        <f t="shared" si="608"/>
        <v>507771115.98</v>
      </c>
      <c r="Y2800" s="13">
        <f t="shared" si="609"/>
        <v>0.000217818415658673</v>
      </c>
      <c r="Z2800" s="13">
        <f t="shared" si="610"/>
        <v>0.999782181584341</v>
      </c>
      <c r="AA2800" s="13">
        <f t="shared" si="611"/>
        <v>1.00021786587086</v>
      </c>
      <c r="AB2800" s="13">
        <f t="shared" si="612"/>
        <v>0</v>
      </c>
      <c r="AC2800" s="13">
        <f t="shared" si="613"/>
        <v>1</v>
      </c>
      <c r="AD2800" s="13">
        <f t="shared" si="614"/>
        <v>0</v>
      </c>
      <c r="AE2800" s="13">
        <f t="shared" si="615"/>
        <v>1</v>
      </c>
    </row>
    <row r="2801" spans="1:31">
      <c r="A2801" s="5" t="s">
        <v>5629</v>
      </c>
      <c r="B2801" s="5" t="s">
        <v>5630</v>
      </c>
      <c r="C2801" s="6">
        <v>0</v>
      </c>
      <c r="D2801" s="6">
        <v>0</v>
      </c>
      <c r="E2801" s="6">
        <v>306616.34</v>
      </c>
      <c r="F2801" s="6">
        <v>0</v>
      </c>
      <c r="G2801" s="6">
        <v>0</v>
      </c>
      <c r="H2801" s="6">
        <v>0</v>
      </c>
      <c r="I2801" s="6">
        <v>0</v>
      </c>
      <c r="J2801" s="6">
        <v>0</v>
      </c>
      <c r="K2801" s="6">
        <v>6744959.31</v>
      </c>
      <c r="L2801" s="6">
        <v>700000000</v>
      </c>
      <c r="M2801" s="6">
        <v>1143420202.35</v>
      </c>
      <c r="N2801" s="6">
        <v>0</v>
      </c>
      <c r="O2801" s="6">
        <v>0</v>
      </c>
      <c r="P2801" s="6">
        <v>266078682.61</v>
      </c>
      <c r="Q2801" s="6">
        <v>2391027100.96</v>
      </c>
      <c r="R2801" s="8">
        <f t="shared" si="602"/>
        <v>7051575.65</v>
      </c>
      <c r="S2801" s="8">
        <f t="shared" si="603"/>
        <v>4500525985.92</v>
      </c>
      <c r="T2801" s="8">
        <f t="shared" si="604"/>
        <v>4507577561.57</v>
      </c>
      <c r="U2801" s="8">
        <f t="shared" si="605"/>
        <v>306616.34</v>
      </c>
      <c r="V2801" s="8">
        <f t="shared" si="606"/>
        <v>6744959.31</v>
      </c>
      <c r="W2801" s="8">
        <f t="shared" si="607"/>
        <v>306616.34</v>
      </c>
      <c r="X2801" s="8">
        <f t="shared" si="608"/>
        <v>4507270945.23</v>
      </c>
      <c r="Y2801" s="13">
        <f t="shared" si="609"/>
        <v>0.00156438254332421</v>
      </c>
      <c r="Z2801" s="13">
        <f t="shared" si="610"/>
        <v>0.998435617456676</v>
      </c>
      <c r="AA2801" s="13">
        <f t="shared" si="611"/>
        <v>1.00156683367057</v>
      </c>
      <c r="AB2801" s="13">
        <f t="shared" si="612"/>
        <v>0.0434819613684496</v>
      </c>
      <c r="AC2801" s="13">
        <f t="shared" si="613"/>
        <v>0.95651803863155</v>
      </c>
      <c r="AD2801" s="13">
        <f t="shared" si="614"/>
        <v>6.80224213143001e-5</v>
      </c>
      <c r="AE2801" s="13">
        <f t="shared" si="615"/>
        <v>0.999931977578686</v>
      </c>
    </row>
    <row r="2802" spans="1:31">
      <c r="A2802" s="5" t="s">
        <v>5631</v>
      </c>
      <c r="B2802" s="5" t="s">
        <v>5632</v>
      </c>
      <c r="C2802" s="6">
        <v>0</v>
      </c>
      <c r="D2802" s="6">
        <v>0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0</v>
      </c>
      <c r="K2802" s="6">
        <v>31777075.25</v>
      </c>
      <c r="L2802" s="6">
        <v>565594658</v>
      </c>
      <c r="M2802" s="6">
        <v>522012723.8</v>
      </c>
      <c r="N2802" s="6">
        <v>0</v>
      </c>
      <c r="O2802" s="6">
        <v>3420929.46</v>
      </c>
      <c r="P2802" s="6">
        <v>232385403.62</v>
      </c>
      <c r="Q2802" s="6">
        <v>1600110504.07</v>
      </c>
      <c r="R2802" s="8">
        <f t="shared" si="602"/>
        <v>31777075.25</v>
      </c>
      <c r="S2802" s="8">
        <f t="shared" si="603"/>
        <v>2923524218.95</v>
      </c>
      <c r="T2802" s="8">
        <f t="shared" si="604"/>
        <v>2955301294.2</v>
      </c>
      <c r="U2802" s="8">
        <f t="shared" si="605"/>
        <v>0</v>
      </c>
      <c r="V2802" s="8">
        <f t="shared" si="606"/>
        <v>31777075.25</v>
      </c>
      <c r="W2802" s="8">
        <f t="shared" si="607"/>
        <v>0</v>
      </c>
      <c r="X2802" s="8">
        <f t="shared" si="608"/>
        <v>2955301294.2</v>
      </c>
      <c r="Y2802" s="13">
        <f t="shared" si="609"/>
        <v>0.0107525670267072</v>
      </c>
      <c r="Z2802" s="13">
        <f t="shared" si="610"/>
        <v>0.989247432973293</v>
      </c>
      <c r="AA2802" s="13">
        <f t="shared" si="611"/>
        <v>1.01086944142416</v>
      </c>
      <c r="AB2802" s="13">
        <f t="shared" si="612"/>
        <v>0</v>
      </c>
      <c r="AC2802" s="13">
        <f t="shared" si="613"/>
        <v>1</v>
      </c>
      <c r="AD2802" s="13">
        <f t="shared" si="614"/>
        <v>0</v>
      </c>
      <c r="AE2802" s="13">
        <f t="shared" si="615"/>
        <v>1</v>
      </c>
    </row>
    <row r="2803" spans="1:31">
      <c r="A2803" s="5" t="s">
        <v>5633</v>
      </c>
      <c r="B2803" s="5" t="s">
        <v>5634</v>
      </c>
      <c r="C2803" s="6">
        <v>0</v>
      </c>
      <c r="D2803" s="6">
        <v>0</v>
      </c>
      <c r="E2803" s="6">
        <v>0</v>
      </c>
      <c r="F2803" s="6">
        <v>0</v>
      </c>
      <c r="G2803" s="6">
        <v>0</v>
      </c>
      <c r="H2803" s="6">
        <v>168300000</v>
      </c>
      <c r="I2803" s="6">
        <v>0</v>
      </c>
      <c r="J2803" s="6">
        <v>0</v>
      </c>
      <c r="K2803" s="6">
        <v>30257815.64</v>
      </c>
      <c r="L2803" s="6">
        <v>195216580</v>
      </c>
      <c r="M2803" s="6">
        <v>388367692.04</v>
      </c>
      <c r="N2803" s="6">
        <v>0</v>
      </c>
      <c r="O2803" s="6">
        <v>0</v>
      </c>
      <c r="P2803" s="6">
        <v>75083300</v>
      </c>
      <c r="Q2803" s="6">
        <v>780055220.57</v>
      </c>
      <c r="R2803" s="8">
        <f t="shared" si="602"/>
        <v>198557815.64</v>
      </c>
      <c r="S2803" s="8">
        <f t="shared" si="603"/>
        <v>1438722792.61</v>
      </c>
      <c r="T2803" s="8">
        <f t="shared" si="604"/>
        <v>1637280608.25</v>
      </c>
      <c r="U2803" s="8">
        <f t="shared" si="605"/>
        <v>0</v>
      </c>
      <c r="V2803" s="8">
        <f t="shared" si="606"/>
        <v>198557815.64</v>
      </c>
      <c r="W2803" s="8">
        <f t="shared" si="607"/>
        <v>0</v>
      </c>
      <c r="X2803" s="8">
        <f t="shared" si="608"/>
        <v>1637280608.25</v>
      </c>
      <c r="Y2803" s="13">
        <f t="shared" si="609"/>
        <v>0.121272929416924</v>
      </c>
      <c r="Z2803" s="13">
        <f t="shared" si="610"/>
        <v>0.878727070583077</v>
      </c>
      <c r="AA2803" s="13">
        <f t="shared" si="611"/>
        <v>1.13800977968785</v>
      </c>
      <c r="AB2803" s="13">
        <f t="shared" si="612"/>
        <v>0</v>
      </c>
      <c r="AC2803" s="13">
        <f t="shared" si="613"/>
        <v>1</v>
      </c>
      <c r="AD2803" s="13">
        <f t="shared" si="614"/>
        <v>0</v>
      </c>
      <c r="AE2803" s="13">
        <f t="shared" si="615"/>
        <v>1</v>
      </c>
    </row>
    <row r="2804" spans="1:31">
      <c r="A2804" s="5" t="s">
        <v>5635</v>
      </c>
      <c r="B2804" s="5" t="s">
        <v>5636</v>
      </c>
      <c r="C2804" s="6">
        <v>0</v>
      </c>
      <c r="D2804" s="6">
        <v>0</v>
      </c>
      <c r="E2804" s="6">
        <v>0</v>
      </c>
      <c r="F2804" s="6">
        <v>0</v>
      </c>
      <c r="G2804" s="6">
        <v>24971186.48</v>
      </c>
      <c r="H2804" s="6">
        <v>0</v>
      </c>
      <c r="I2804" s="6">
        <v>0</v>
      </c>
      <c r="J2804" s="6">
        <v>0</v>
      </c>
      <c r="K2804" s="6">
        <v>25110554.26</v>
      </c>
      <c r="L2804" s="6">
        <v>1557484603</v>
      </c>
      <c r="M2804" s="6">
        <v>6492387352.79</v>
      </c>
      <c r="N2804" s="6">
        <v>2564078868.24</v>
      </c>
      <c r="O2804" s="6">
        <v>-451323880.1</v>
      </c>
      <c r="P2804" s="6">
        <v>219435265.62</v>
      </c>
      <c r="Q2804" s="6">
        <v>5323819708.9</v>
      </c>
      <c r="R2804" s="8">
        <f t="shared" si="602"/>
        <v>50081740.74</v>
      </c>
      <c r="S2804" s="8">
        <f t="shared" si="603"/>
        <v>10577724181.97</v>
      </c>
      <c r="T2804" s="8">
        <f t="shared" si="604"/>
        <v>10627805922.71</v>
      </c>
      <c r="U2804" s="8">
        <f t="shared" si="605"/>
        <v>24971186.48</v>
      </c>
      <c r="V2804" s="8">
        <f t="shared" si="606"/>
        <v>25110554.26</v>
      </c>
      <c r="W2804" s="8">
        <f t="shared" si="607"/>
        <v>24971186.48</v>
      </c>
      <c r="X2804" s="8">
        <f t="shared" si="608"/>
        <v>10602834736.23</v>
      </c>
      <c r="Y2804" s="13">
        <f t="shared" si="609"/>
        <v>0.00471233113440498</v>
      </c>
      <c r="Z2804" s="13">
        <f t="shared" si="610"/>
        <v>0.995287668865595</v>
      </c>
      <c r="AA2804" s="13">
        <f t="shared" si="611"/>
        <v>1.0047346423369</v>
      </c>
      <c r="AB2804" s="13">
        <f t="shared" si="612"/>
        <v>0.498608596886403</v>
      </c>
      <c r="AC2804" s="13">
        <f t="shared" si="613"/>
        <v>0.501391403113597</v>
      </c>
      <c r="AD2804" s="13">
        <f t="shared" si="614"/>
        <v>0.00234960881498978</v>
      </c>
      <c r="AE2804" s="13">
        <f t="shared" si="615"/>
        <v>0.99765039118501</v>
      </c>
    </row>
    <row r="2805" spans="1:31">
      <c r="A2805" s="5" t="s">
        <v>5637</v>
      </c>
      <c r="B2805" s="5" t="s">
        <v>5638</v>
      </c>
      <c r="C2805" s="6">
        <v>0</v>
      </c>
      <c r="D2805" s="6">
        <v>0</v>
      </c>
      <c r="E2805" s="6">
        <v>0</v>
      </c>
      <c r="F2805" s="6">
        <v>0</v>
      </c>
      <c r="G2805" s="6">
        <v>0</v>
      </c>
      <c r="H2805" s="6">
        <v>50063889.22</v>
      </c>
      <c r="I2805" s="6">
        <v>0</v>
      </c>
      <c r="J2805" s="6">
        <v>0</v>
      </c>
      <c r="K2805" s="6">
        <v>1423748.04</v>
      </c>
      <c r="L2805" s="6">
        <v>177408000</v>
      </c>
      <c r="M2805" s="6">
        <v>548693697.42</v>
      </c>
      <c r="N2805" s="6">
        <v>0</v>
      </c>
      <c r="O2805" s="6">
        <v>0</v>
      </c>
      <c r="P2805" s="6">
        <v>5861319.98</v>
      </c>
      <c r="Q2805" s="6">
        <v>-612844044.14</v>
      </c>
      <c r="R2805" s="8">
        <f t="shared" si="602"/>
        <v>51487637.26</v>
      </c>
      <c r="S2805" s="8">
        <f t="shared" si="603"/>
        <v>119118973.26</v>
      </c>
      <c r="T2805" s="8">
        <f t="shared" si="604"/>
        <v>170606610.52</v>
      </c>
      <c r="U2805" s="8">
        <f t="shared" si="605"/>
        <v>0</v>
      </c>
      <c r="V2805" s="8">
        <f t="shared" si="606"/>
        <v>51487637.26</v>
      </c>
      <c r="W2805" s="8">
        <f t="shared" si="607"/>
        <v>0</v>
      </c>
      <c r="X2805" s="8">
        <f t="shared" si="608"/>
        <v>170606610.52</v>
      </c>
      <c r="Y2805" s="13">
        <f t="shared" si="609"/>
        <v>0.301791572454715</v>
      </c>
      <c r="Z2805" s="13">
        <f t="shared" si="610"/>
        <v>0.698208427545285</v>
      </c>
      <c r="AA2805" s="13">
        <f t="shared" si="611"/>
        <v>1.43223708071777</v>
      </c>
      <c r="AB2805" s="13">
        <f t="shared" si="612"/>
        <v>0</v>
      </c>
      <c r="AC2805" s="13">
        <f t="shared" si="613"/>
        <v>1</v>
      </c>
      <c r="AD2805" s="13">
        <f t="shared" si="614"/>
        <v>0</v>
      </c>
      <c r="AE2805" s="13">
        <f t="shared" si="615"/>
        <v>1</v>
      </c>
    </row>
    <row r="2806" spans="1:31">
      <c r="A2806" s="5" t="s">
        <v>5639</v>
      </c>
      <c r="B2806" s="5" t="s">
        <v>5640</v>
      </c>
      <c r="C2806" s="6">
        <v>0</v>
      </c>
      <c r="D2806" s="6">
        <v>0</v>
      </c>
      <c r="E2806" s="6">
        <v>0</v>
      </c>
      <c r="F2806" s="6">
        <v>0</v>
      </c>
      <c r="G2806" s="6">
        <v>479707.75</v>
      </c>
      <c r="H2806" s="6">
        <v>0</v>
      </c>
      <c r="I2806" s="6">
        <v>0</v>
      </c>
      <c r="J2806" s="6">
        <v>0</v>
      </c>
      <c r="K2806" s="6">
        <v>27411529.58</v>
      </c>
      <c r="L2806" s="6">
        <v>2154587862</v>
      </c>
      <c r="M2806" s="6">
        <v>5043072856.3</v>
      </c>
      <c r="N2806" s="6">
        <v>0</v>
      </c>
      <c r="O2806" s="6">
        <v>-85351.04</v>
      </c>
      <c r="P2806" s="6">
        <v>42454275.24</v>
      </c>
      <c r="Q2806" s="6">
        <v>752506434.67</v>
      </c>
      <c r="R2806" s="8">
        <f t="shared" si="602"/>
        <v>27891237.33</v>
      </c>
      <c r="S2806" s="8">
        <f t="shared" si="603"/>
        <v>7992536077.17</v>
      </c>
      <c r="T2806" s="8">
        <f t="shared" si="604"/>
        <v>8020427314.5</v>
      </c>
      <c r="U2806" s="8">
        <f t="shared" si="605"/>
        <v>479707.75</v>
      </c>
      <c r="V2806" s="8">
        <f t="shared" si="606"/>
        <v>27411529.58</v>
      </c>
      <c r="W2806" s="8">
        <f t="shared" si="607"/>
        <v>479707.75</v>
      </c>
      <c r="X2806" s="8">
        <f t="shared" si="608"/>
        <v>8019947606.75</v>
      </c>
      <c r="Y2806" s="13">
        <f t="shared" si="609"/>
        <v>0.00347752510387768</v>
      </c>
      <c r="Z2806" s="13">
        <f t="shared" si="610"/>
        <v>0.996522474896122</v>
      </c>
      <c r="AA2806" s="13">
        <f t="shared" si="611"/>
        <v>1.00348966048582</v>
      </c>
      <c r="AB2806" s="13">
        <f t="shared" si="612"/>
        <v>0.0171992279985378</v>
      </c>
      <c r="AC2806" s="13">
        <f t="shared" si="613"/>
        <v>0.982800772001462</v>
      </c>
      <c r="AD2806" s="13">
        <f t="shared" si="614"/>
        <v>5.98107471322312e-5</v>
      </c>
      <c r="AE2806" s="13">
        <f t="shared" si="615"/>
        <v>0.999940189252868</v>
      </c>
    </row>
    <row r="2807" spans="1:31">
      <c r="A2807" s="5" t="s">
        <v>5641</v>
      </c>
      <c r="B2807" s="5" t="s">
        <v>5642</v>
      </c>
      <c r="C2807" s="6">
        <v>0</v>
      </c>
      <c r="D2807" s="6">
        <v>0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0</v>
      </c>
      <c r="K2807" s="6">
        <v>3757934.81</v>
      </c>
      <c r="L2807" s="6">
        <v>168306000</v>
      </c>
      <c r="M2807" s="6">
        <v>469830125.79</v>
      </c>
      <c r="N2807" s="6">
        <v>33886820</v>
      </c>
      <c r="O2807" s="6">
        <v>0</v>
      </c>
      <c r="P2807" s="6">
        <v>62351483.22</v>
      </c>
      <c r="Q2807" s="6">
        <v>563798808.91</v>
      </c>
      <c r="R2807" s="8">
        <f t="shared" si="602"/>
        <v>3757934.81</v>
      </c>
      <c r="S2807" s="8">
        <f t="shared" si="603"/>
        <v>1230399597.92</v>
      </c>
      <c r="T2807" s="8">
        <f t="shared" si="604"/>
        <v>1234157532.73</v>
      </c>
      <c r="U2807" s="8">
        <f t="shared" si="605"/>
        <v>0</v>
      </c>
      <c r="V2807" s="8">
        <f t="shared" si="606"/>
        <v>3757934.81</v>
      </c>
      <c r="W2807" s="8">
        <f t="shared" si="607"/>
        <v>0</v>
      </c>
      <c r="X2807" s="8">
        <f t="shared" si="608"/>
        <v>1234157532.73</v>
      </c>
      <c r="Y2807" s="13">
        <f t="shared" si="609"/>
        <v>0.00304493932933125</v>
      </c>
      <c r="Z2807" s="13">
        <f t="shared" si="610"/>
        <v>0.996955060670669</v>
      </c>
      <c r="AA2807" s="13">
        <f t="shared" si="611"/>
        <v>1.00305423930271</v>
      </c>
      <c r="AB2807" s="13">
        <f t="shared" si="612"/>
        <v>0</v>
      </c>
      <c r="AC2807" s="13">
        <f t="shared" si="613"/>
        <v>1</v>
      </c>
      <c r="AD2807" s="13">
        <f t="shared" si="614"/>
        <v>0</v>
      </c>
      <c r="AE2807" s="13">
        <f t="shared" si="615"/>
        <v>1</v>
      </c>
    </row>
    <row r="2808" spans="1:31">
      <c r="A2808" s="5" t="s">
        <v>5643</v>
      </c>
      <c r="B2808" s="5" t="s">
        <v>5644</v>
      </c>
      <c r="C2808" s="6">
        <v>0</v>
      </c>
      <c r="D2808" s="6">
        <v>0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0</v>
      </c>
      <c r="K2808" s="6">
        <v>37620890.93</v>
      </c>
      <c r="L2808" s="6">
        <v>1993779522</v>
      </c>
      <c r="M2808" s="6">
        <v>1327629860.15</v>
      </c>
      <c r="N2808" s="6">
        <v>226107090.56</v>
      </c>
      <c r="O2808" s="6">
        <v>-6240020</v>
      </c>
      <c r="P2808" s="6">
        <v>400000000</v>
      </c>
      <c r="Q2808" s="6">
        <v>5237855095.61</v>
      </c>
      <c r="R2808" s="8">
        <f t="shared" si="602"/>
        <v>37620890.93</v>
      </c>
      <c r="S2808" s="8">
        <f t="shared" si="603"/>
        <v>8726917367.2</v>
      </c>
      <c r="T2808" s="8">
        <f t="shared" si="604"/>
        <v>8764538258.13</v>
      </c>
      <c r="U2808" s="8">
        <f t="shared" si="605"/>
        <v>0</v>
      </c>
      <c r="V2808" s="8">
        <f t="shared" si="606"/>
        <v>37620890.93</v>
      </c>
      <c r="W2808" s="8">
        <f t="shared" si="607"/>
        <v>0</v>
      </c>
      <c r="X2808" s="8">
        <f t="shared" si="608"/>
        <v>8764538258.13</v>
      </c>
      <c r="Y2808" s="13">
        <f t="shared" si="609"/>
        <v>0.0042923985065731</v>
      </c>
      <c r="Z2808" s="13">
        <f t="shared" si="610"/>
        <v>0.995707601493427</v>
      </c>
      <c r="AA2808" s="13">
        <f t="shared" si="611"/>
        <v>1.00431090261853</v>
      </c>
      <c r="AB2808" s="13">
        <f t="shared" si="612"/>
        <v>0</v>
      </c>
      <c r="AC2808" s="13">
        <f t="shared" si="613"/>
        <v>1</v>
      </c>
      <c r="AD2808" s="13">
        <f t="shared" si="614"/>
        <v>0</v>
      </c>
      <c r="AE2808" s="13">
        <f t="shared" si="615"/>
        <v>1</v>
      </c>
    </row>
    <row r="2809" spans="1:31">
      <c r="A2809" s="5" t="s">
        <v>5645</v>
      </c>
      <c r="B2809" s="5" t="s">
        <v>5646</v>
      </c>
      <c r="C2809" s="6">
        <v>0</v>
      </c>
      <c r="D2809" s="6">
        <v>0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0</v>
      </c>
      <c r="K2809" s="6">
        <v>3795435.33</v>
      </c>
      <c r="L2809" s="6">
        <v>355597743</v>
      </c>
      <c r="M2809" s="6">
        <v>677293493.54</v>
      </c>
      <c r="N2809" s="6">
        <v>0</v>
      </c>
      <c r="O2809" s="6">
        <v>-142044.49</v>
      </c>
      <c r="P2809" s="6">
        <v>208329038.29</v>
      </c>
      <c r="Q2809" s="6">
        <v>755498933.66</v>
      </c>
      <c r="R2809" s="8">
        <f t="shared" si="602"/>
        <v>3795435.33</v>
      </c>
      <c r="S2809" s="8">
        <f t="shared" si="603"/>
        <v>1996577164</v>
      </c>
      <c r="T2809" s="8">
        <f t="shared" si="604"/>
        <v>2000372599.33</v>
      </c>
      <c r="U2809" s="8">
        <f t="shared" si="605"/>
        <v>0</v>
      </c>
      <c r="V2809" s="8">
        <f t="shared" si="606"/>
        <v>3795435.33</v>
      </c>
      <c r="W2809" s="8">
        <f t="shared" si="607"/>
        <v>0</v>
      </c>
      <c r="X2809" s="8">
        <f t="shared" si="608"/>
        <v>2000372599.33</v>
      </c>
      <c r="Y2809" s="13">
        <f t="shared" si="609"/>
        <v>0.00189736418668764</v>
      </c>
      <c r="Z2809" s="13">
        <f t="shared" si="610"/>
        <v>0.998102635813312</v>
      </c>
      <c r="AA2809" s="13">
        <f t="shared" si="611"/>
        <v>1.00190097102102</v>
      </c>
      <c r="AB2809" s="13">
        <f t="shared" si="612"/>
        <v>0</v>
      </c>
      <c r="AC2809" s="13">
        <f t="shared" si="613"/>
        <v>1</v>
      </c>
      <c r="AD2809" s="13">
        <f t="shared" si="614"/>
        <v>0</v>
      </c>
      <c r="AE2809" s="13">
        <f t="shared" si="615"/>
        <v>1</v>
      </c>
    </row>
    <row r="2810" spans="1:31">
      <c r="A2810" s="5" t="s">
        <v>5647</v>
      </c>
      <c r="B2810" s="5" t="s">
        <v>5648</v>
      </c>
      <c r="C2810" s="6">
        <v>0</v>
      </c>
      <c r="D2810" s="6">
        <v>0</v>
      </c>
      <c r="E2810" s="6">
        <v>0</v>
      </c>
      <c r="F2810" s="6">
        <v>0</v>
      </c>
      <c r="G2810" s="6">
        <v>90000000</v>
      </c>
      <c r="H2810" s="6">
        <v>889661694.28</v>
      </c>
      <c r="I2810" s="6">
        <v>573194058.06</v>
      </c>
      <c r="J2810" s="6">
        <v>0</v>
      </c>
      <c r="K2810" s="6">
        <v>62788568.63</v>
      </c>
      <c r="L2810" s="6">
        <v>312000000</v>
      </c>
      <c r="M2810" s="6">
        <v>836030930.49</v>
      </c>
      <c r="N2810" s="6">
        <v>79993210.71</v>
      </c>
      <c r="O2810" s="6">
        <v>14027.59</v>
      </c>
      <c r="P2810" s="6">
        <v>110455759.21</v>
      </c>
      <c r="Q2810" s="6">
        <v>864707578.08</v>
      </c>
      <c r="R2810" s="8">
        <f t="shared" si="602"/>
        <v>1615644320.97</v>
      </c>
      <c r="S2810" s="8">
        <f t="shared" si="603"/>
        <v>2043215084.66</v>
      </c>
      <c r="T2810" s="8">
        <f t="shared" si="604"/>
        <v>3658859405.63</v>
      </c>
      <c r="U2810" s="8">
        <f t="shared" si="605"/>
        <v>90000000</v>
      </c>
      <c r="V2810" s="8">
        <f t="shared" si="606"/>
        <v>1525644320.97</v>
      </c>
      <c r="W2810" s="8">
        <f t="shared" si="607"/>
        <v>90000000</v>
      </c>
      <c r="X2810" s="8">
        <f t="shared" si="608"/>
        <v>3568859405.63</v>
      </c>
      <c r="Y2810" s="13">
        <f t="shared" si="609"/>
        <v>0.441570484638999</v>
      </c>
      <c r="Z2810" s="13">
        <f t="shared" si="610"/>
        <v>0.558429515361001</v>
      </c>
      <c r="AA2810" s="13">
        <f t="shared" si="611"/>
        <v>1.7907362925714</v>
      </c>
      <c r="AB2810" s="13">
        <f t="shared" si="612"/>
        <v>0.0557053299614644</v>
      </c>
      <c r="AC2810" s="13">
        <f t="shared" si="613"/>
        <v>0.944294670038536</v>
      </c>
      <c r="AD2810" s="13">
        <f t="shared" si="614"/>
        <v>0.0245978295480592</v>
      </c>
      <c r="AE2810" s="13">
        <f t="shared" si="615"/>
        <v>0.975402170451941</v>
      </c>
    </row>
    <row r="2811" spans="1:31">
      <c r="A2811" s="5" t="s">
        <v>5649</v>
      </c>
      <c r="B2811" s="5" t="s">
        <v>5650</v>
      </c>
      <c r="C2811" s="6">
        <v>0</v>
      </c>
      <c r="D2811" s="6">
        <v>0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0</v>
      </c>
      <c r="K2811" s="6">
        <v>0</v>
      </c>
      <c r="L2811" s="6">
        <v>149611680</v>
      </c>
      <c r="M2811" s="6">
        <v>114158780.44</v>
      </c>
      <c r="N2811" s="6">
        <v>10408152.2</v>
      </c>
      <c r="O2811" s="6">
        <v>58304.4</v>
      </c>
      <c r="P2811" s="6">
        <v>23589876.83</v>
      </c>
      <c r="Q2811" s="6">
        <v>153258749.55</v>
      </c>
      <c r="R2811" s="8">
        <f t="shared" si="602"/>
        <v>0</v>
      </c>
      <c r="S2811" s="8">
        <f t="shared" si="603"/>
        <v>430269239.02</v>
      </c>
      <c r="T2811" s="8">
        <f t="shared" si="604"/>
        <v>430269239.02</v>
      </c>
      <c r="U2811" s="8">
        <f t="shared" si="605"/>
        <v>0</v>
      </c>
      <c r="V2811" s="8">
        <f t="shared" si="606"/>
        <v>0</v>
      </c>
      <c r="W2811" s="8">
        <f t="shared" si="607"/>
        <v>0</v>
      </c>
      <c r="X2811" s="8">
        <f t="shared" si="608"/>
        <v>430269239.02</v>
      </c>
      <c r="Y2811" s="13">
        <f t="shared" si="609"/>
        <v>0</v>
      </c>
      <c r="Z2811" s="13">
        <f t="shared" si="610"/>
        <v>1</v>
      </c>
      <c r="AA2811" s="13">
        <f t="shared" si="611"/>
        <v>1</v>
      </c>
      <c r="AB2811" s="13" t="e">
        <f t="shared" si="612"/>
        <v>#DIV/0!</v>
      </c>
      <c r="AC2811" s="13" t="e">
        <f t="shared" si="613"/>
        <v>#DIV/0!</v>
      </c>
      <c r="AD2811" s="13">
        <f t="shared" si="614"/>
        <v>0</v>
      </c>
      <c r="AE2811" s="13">
        <f t="shared" si="615"/>
        <v>1</v>
      </c>
    </row>
    <row r="2812" spans="1:31">
      <c r="A2812" s="5" t="s">
        <v>5651</v>
      </c>
      <c r="B2812" s="5" t="s">
        <v>5652</v>
      </c>
      <c r="C2812" s="6">
        <v>0</v>
      </c>
      <c r="D2812" s="6">
        <v>0</v>
      </c>
      <c r="E2812" s="6">
        <v>0</v>
      </c>
      <c r="F2812" s="6">
        <v>0</v>
      </c>
      <c r="G2812" s="6">
        <v>498862572.38</v>
      </c>
      <c r="H2812" s="6">
        <v>3471540000</v>
      </c>
      <c r="I2812" s="6">
        <v>276532943.4</v>
      </c>
      <c r="J2812" s="6">
        <v>0</v>
      </c>
      <c r="K2812" s="6">
        <v>0</v>
      </c>
      <c r="L2812" s="6">
        <v>2418493612</v>
      </c>
      <c r="M2812" s="6">
        <v>1298542435.51</v>
      </c>
      <c r="N2812" s="6">
        <v>105868950</v>
      </c>
      <c r="O2812" s="6">
        <v>0</v>
      </c>
      <c r="P2812" s="6">
        <v>72798988.04</v>
      </c>
      <c r="Q2812" s="6">
        <v>1056638300.57</v>
      </c>
      <c r="R2812" s="8">
        <f t="shared" si="602"/>
        <v>4246935515.78</v>
      </c>
      <c r="S2812" s="8">
        <f t="shared" si="603"/>
        <v>4740604386.12</v>
      </c>
      <c r="T2812" s="8">
        <f t="shared" si="604"/>
        <v>8987539901.9</v>
      </c>
      <c r="U2812" s="8">
        <f t="shared" si="605"/>
        <v>498862572.38</v>
      </c>
      <c r="V2812" s="8">
        <f t="shared" si="606"/>
        <v>3748072943.4</v>
      </c>
      <c r="W2812" s="8">
        <f t="shared" si="607"/>
        <v>498862572.38</v>
      </c>
      <c r="X2812" s="8">
        <f t="shared" si="608"/>
        <v>8488677329.52</v>
      </c>
      <c r="Y2812" s="13">
        <f t="shared" si="609"/>
        <v>0.472535928867719</v>
      </c>
      <c r="Z2812" s="13">
        <f t="shared" si="610"/>
        <v>0.527464071132282</v>
      </c>
      <c r="AA2812" s="13">
        <f t="shared" si="611"/>
        <v>1.89586372746365</v>
      </c>
      <c r="AB2812" s="13">
        <f t="shared" si="612"/>
        <v>0.117464126904309</v>
      </c>
      <c r="AC2812" s="13">
        <f t="shared" si="613"/>
        <v>0.882535873095691</v>
      </c>
      <c r="AD2812" s="13">
        <f t="shared" si="614"/>
        <v>0.0555060203153633</v>
      </c>
      <c r="AE2812" s="13">
        <f t="shared" si="615"/>
        <v>0.944493979684637</v>
      </c>
    </row>
    <row r="2813" spans="1:31">
      <c r="A2813" s="5" t="s">
        <v>5653</v>
      </c>
      <c r="B2813" s="5" t="s">
        <v>5654</v>
      </c>
      <c r="C2813" s="6">
        <v>0</v>
      </c>
      <c r="D2813" s="6">
        <v>0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6">
        <v>0</v>
      </c>
      <c r="K2813" s="6">
        <v>671387.25</v>
      </c>
      <c r="L2813" s="6">
        <v>434459000</v>
      </c>
      <c r="M2813" s="6">
        <v>303457368.22</v>
      </c>
      <c r="N2813" s="6">
        <v>46351655</v>
      </c>
      <c r="O2813" s="6">
        <v>12478497.41</v>
      </c>
      <c r="P2813" s="6">
        <v>31406700.95</v>
      </c>
      <c r="Q2813" s="6">
        <v>301551389.76</v>
      </c>
      <c r="R2813" s="8">
        <f t="shared" si="602"/>
        <v>671387.25</v>
      </c>
      <c r="S2813" s="8">
        <f t="shared" si="603"/>
        <v>1037001301.34</v>
      </c>
      <c r="T2813" s="8">
        <f t="shared" si="604"/>
        <v>1037672688.59</v>
      </c>
      <c r="U2813" s="8">
        <f t="shared" si="605"/>
        <v>0</v>
      </c>
      <c r="V2813" s="8">
        <f t="shared" si="606"/>
        <v>671387.25</v>
      </c>
      <c r="W2813" s="8">
        <f t="shared" si="607"/>
        <v>0</v>
      </c>
      <c r="X2813" s="8">
        <f t="shared" si="608"/>
        <v>1037672688.59</v>
      </c>
      <c r="Y2813" s="13">
        <f t="shared" si="609"/>
        <v>0.000647012547773892</v>
      </c>
      <c r="Z2813" s="13">
        <f t="shared" si="610"/>
        <v>0.999352987452226</v>
      </c>
      <c r="AA2813" s="13">
        <f t="shared" si="611"/>
        <v>1.00064743144404</v>
      </c>
      <c r="AB2813" s="13">
        <f t="shared" si="612"/>
        <v>0</v>
      </c>
      <c r="AC2813" s="13">
        <f t="shared" si="613"/>
        <v>1</v>
      </c>
      <c r="AD2813" s="13">
        <f t="shared" si="614"/>
        <v>0</v>
      </c>
      <c r="AE2813" s="13">
        <f t="shared" si="615"/>
        <v>1</v>
      </c>
    </row>
    <row r="2814" spans="1:31">
      <c r="A2814" s="5" t="s">
        <v>5655</v>
      </c>
      <c r="B2814" s="5" t="s">
        <v>5656</v>
      </c>
      <c r="C2814" s="6">
        <v>0</v>
      </c>
      <c r="D2814" s="6">
        <v>0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0</v>
      </c>
      <c r="K2814" s="6">
        <v>19034735.33</v>
      </c>
      <c r="L2814" s="6">
        <v>454542698</v>
      </c>
      <c r="M2814" s="6">
        <v>750839454.27</v>
      </c>
      <c r="N2814" s="6">
        <v>0</v>
      </c>
      <c r="O2814" s="6">
        <v>0</v>
      </c>
      <c r="P2814" s="6">
        <v>141858227.16</v>
      </c>
      <c r="Q2814" s="6">
        <v>1462201860.96</v>
      </c>
      <c r="R2814" s="8">
        <f t="shared" si="602"/>
        <v>19034735.33</v>
      </c>
      <c r="S2814" s="8">
        <f t="shared" si="603"/>
        <v>2809442240.39</v>
      </c>
      <c r="T2814" s="8">
        <f t="shared" si="604"/>
        <v>2828476975.72</v>
      </c>
      <c r="U2814" s="8">
        <f t="shared" si="605"/>
        <v>0</v>
      </c>
      <c r="V2814" s="8">
        <f t="shared" si="606"/>
        <v>19034735.33</v>
      </c>
      <c r="W2814" s="8">
        <f t="shared" si="607"/>
        <v>0</v>
      </c>
      <c r="X2814" s="8">
        <f t="shared" si="608"/>
        <v>2828476975.72</v>
      </c>
      <c r="Y2814" s="13">
        <f t="shared" si="609"/>
        <v>0.00672967660454603</v>
      </c>
      <c r="Z2814" s="13">
        <f t="shared" si="610"/>
        <v>0.993270323395454</v>
      </c>
      <c r="AA2814" s="13">
        <f t="shared" si="611"/>
        <v>1.00677527199397</v>
      </c>
      <c r="AB2814" s="13">
        <f t="shared" si="612"/>
        <v>0</v>
      </c>
      <c r="AC2814" s="13">
        <f t="shared" si="613"/>
        <v>1</v>
      </c>
      <c r="AD2814" s="13">
        <f t="shared" si="614"/>
        <v>0</v>
      </c>
      <c r="AE2814" s="13">
        <f t="shared" si="615"/>
        <v>1</v>
      </c>
    </row>
    <row r="2815" spans="1:31">
      <c r="A2815" s="5" t="s">
        <v>5657</v>
      </c>
      <c r="B2815" s="5" t="s">
        <v>5658</v>
      </c>
      <c r="C2815" s="6">
        <v>0</v>
      </c>
      <c r="D2815" s="6">
        <v>0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0</v>
      </c>
      <c r="K2815" s="6">
        <v>745298.79</v>
      </c>
      <c r="L2815" s="6">
        <v>93338000</v>
      </c>
      <c r="M2815" s="6">
        <v>178492595.3</v>
      </c>
      <c r="N2815" s="6">
        <v>0</v>
      </c>
      <c r="O2815" s="6">
        <v>0</v>
      </c>
      <c r="P2815" s="6">
        <v>30175234.96</v>
      </c>
      <c r="Q2815" s="6">
        <v>248109757.53</v>
      </c>
      <c r="R2815" s="8">
        <f t="shared" si="602"/>
        <v>745298.79</v>
      </c>
      <c r="S2815" s="8">
        <f t="shared" si="603"/>
        <v>550115587.79</v>
      </c>
      <c r="T2815" s="8">
        <f t="shared" si="604"/>
        <v>550860886.58</v>
      </c>
      <c r="U2815" s="8">
        <f t="shared" si="605"/>
        <v>0</v>
      </c>
      <c r="V2815" s="8">
        <f t="shared" si="606"/>
        <v>745298.79</v>
      </c>
      <c r="W2815" s="8">
        <f t="shared" si="607"/>
        <v>0</v>
      </c>
      <c r="X2815" s="8">
        <f t="shared" si="608"/>
        <v>550860886.58</v>
      </c>
      <c r="Y2815" s="13">
        <f t="shared" si="609"/>
        <v>0.00135297097353773</v>
      </c>
      <c r="Z2815" s="13">
        <f t="shared" si="610"/>
        <v>0.998647029026462</v>
      </c>
      <c r="AA2815" s="13">
        <f t="shared" si="611"/>
        <v>1.001354803984</v>
      </c>
      <c r="AB2815" s="13">
        <f t="shared" si="612"/>
        <v>0</v>
      </c>
      <c r="AC2815" s="13">
        <f t="shared" si="613"/>
        <v>1</v>
      </c>
      <c r="AD2815" s="13">
        <f t="shared" si="614"/>
        <v>0</v>
      </c>
      <c r="AE2815" s="13">
        <f t="shared" si="615"/>
        <v>1</v>
      </c>
    </row>
    <row r="2816" spans="1:31">
      <c r="A2816" s="5" t="s">
        <v>5659</v>
      </c>
      <c r="B2816" s="5" t="s">
        <v>5660</v>
      </c>
      <c r="C2816" s="6">
        <v>0</v>
      </c>
      <c r="D2816" s="6">
        <v>0</v>
      </c>
      <c r="E2816" s="6">
        <v>0</v>
      </c>
      <c r="F2816" s="6">
        <v>0</v>
      </c>
      <c r="G2816" s="6">
        <v>0</v>
      </c>
      <c r="H2816" s="6">
        <v>70236708</v>
      </c>
      <c r="I2816" s="6">
        <v>0</v>
      </c>
      <c r="J2816" s="6">
        <v>0</v>
      </c>
      <c r="K2816" s="6">
        <v>564990.92</v>
      </c>
      <c r="L2816" s="6">
        <v>130000000</v>
      </c>
      <c r="M2816" s="6">
        <v>225941656.55</v>
      </c>
      <c r="N2816" s="6">
        <v>0</v>
      </c>
      <c r="O2816" s="6">
        <v>0</v>
      </c>
      <c r="P2816" s="6">
        <v>24264145.48</v>
      </c>
      <c r="Q2816" s="6">
        <v>149494760.74</v>
      </c>
      <c r="R2816" s="8">
        <f t="shared" si="602"/>
        <v>70801698.92</v>
      </c>
      <c r="S2816" s="8">
        <f t="shared" si="603"/>
        <v>529700562.77</v>
      </c>
      <c r="T2816" s="8">
        <f t="shared" si="604"/>
        <v>600502261.69</v>
      </c>
      <c r="U2816" s="8">
        <f t="shared" si="605"/>
        <v>0</v>
      </c>
      <c r="V2816" s="8">
        <f t="shared" si="606"/>
        <v>70801698.92</v>
      </c>
      <c r="W2816" s="8">
        <f t="shared" si="607"/>
        <v>0</v>
      </c>
      <c r="X2816" s="8">
        <f t="shared" si="608"/>
        <v>600502261.69</v>
      </c>
      <c r="Y2816" s="13">
        <f t="shared" si="609"/>
        <v>0.117904133650957</v>
      </c>
      <c r="Z2816" s="13">
        <f t="shared" si="610"/>
        <v>0.882095866349042</v>
      </c>
      <c r="AA2816" s="13">
        <f t="shared" si="611"/>
        <v>1.13366362789904</v>
      </c>
      <c r="AB2816" s="13">
        <f t="shared" si="612"/>
        <v>0</v>
      </c>
      <c r="AC2816" s="13">
        <f t="shared" si="613"/>
        <v>1</v>
      </c>
      <c r="AD2816" s="13">
        <f t="shared" si="614"/>
        <v>0</v>
      </c>
      <c r="AE2816" s="13">
        <f t="shared" si="615"/>
        <v>1</v>
      </c>
    </row>
    <row r="2817" spans="1:31">
      <c r="A2817" s="5" t="s">
        <v>5661</v>
      </c>
      <c r="B2817" s="5" t="s">
        <v>5662</v>
      </c>
      <c r="C2817" s="6">
        <v>0</v>
      </c>
      <c r="D2817" s="6">
        <v>0</v>
      </c>
      <c r="E2817" s="6">
        <v>117579.45</v>
      </c>
      <c r="F2817" s="6">
        <v>0</v>
      </c>
      <c r="G2817" s="6">
        <v>0</v>
      </c>
      <c r="H2817" s="6">
        <v>0</v>
      </c>
      <c r="I2817" s="6">
        <v>0</v>
      </c>
      <c r="J2817" s="6">
        <v>0</v>
      </c>
      <c r="K2817" s="6">
        <v>8658979.55</v>
      </c>
      <c r="L2817" s="6">
        <v>225009666</v>
      </c>
      <c r="M2817" s="6">
        <v>702959232.78</v>
      </c>
      <c r="N2817" s="6">
        <v>0</v>
      </c>
      <c r="O2817" s="6">
        <v>0</v>
      </c>
      <c r="P2817" s="6">
        <v>40636136.98</v>
      </c>
      <c r="Q2817" s="6">
        <v>256256667.43</v>
      </c>
      <c r="R2817" s="8">
        <f t="shared" si="602"/>
        <v>8776559</v>
      </c>
      <c r="S2817" s="8">
        <f t="shared" si="603"/>
        <v>1224861703.19</v>
      </c>
      <c r="T2817" s="8">
        <f t="shared" si="604"/>
        <v>1233638262.19</v>
      </c>
      <c r="U2817" s="8">
        <f t="shared" si="605"/>
        <v>117579.45</v>
      </c>
      <c r="V2817" s="8">
        <f t="shared" si="606"/>
        <v>8658979.55</v>
      </c>
      <c r="W2817" s="8">
        <f t="shared" si="607"/>
        <v>117579.45</v>
      </c>
      <c r="X2817" s="8">
        <f t="shared" si="608"/>
        <v>1233520682.74</v>
      </c>
      <c r="Y2817" s="13">
        <f t="shared" si="609"/>
        <v>0.00711436996483842</v>
      </c>
      <c r="Z2817" s="13">
        <f t="shared" si="610"/>
        <v>0.992885630035162</v>
      </c>
      <c r="AA2817" s="13">
        <f t="shared" si="611"/>
        <v>1.00716534689357</v>
      </c>
      <c r="AB2817" s="13">
        <f t="shared" si="612"/>
        <v>0.0133969873614477</v>
      </c>
      <c r="AC2817" s="13">
        <f t="shared" si="613"/>
        <v>0.986603012638552</v>
      </c>
      <c r="AD2817" s="13">
        <f t="shared" si="614"/>
        <v>9.53111245036034e-5</v>
      </c>
      <c r="AE2817" s="13">
        <f t="shared" si="615"/>
        <v>0.999904688875496</v>
      </c>
    </row>
    <row r="2818" spans="1:31">
      <c r="A2818" s="5" t="s">
        <v>5663</v>
      </c>
      <c r="B2818" s="5" t="s">
        <v>5664</v>
      </c>
      <c r="C2818" s="6">
        <v>0</v>
      </c>
      <c r="D2818" s="6">
        <v>0</v>
      </c>
      <c r="E2818" s="6">
        <v>0</v>
      </c>
      <c r="F2818" s="6">
        <v>0</v>
      </c>
      <c r="G2818" s="6">
        <v>18399450.3</v>
      </c>
      <c r="H2818" s="6">
        <v>6094184.2</v>
      </c>
      <c r="I2818" s="6">
        <v>0</v>
      </c>
      <c r="J2818" s="6">
        <v>0</v>
      </c>
      <c r="K2818" s="6">
        <v>4285330.53</v>
      </c>
      <c r="L2818" s="6">
        <v>380613356</v>
      </c>
      <c r="M2818" s="6">
        <v>5535897692.75</v>
      </c>
      <c r="N2818" s="6">
        <v>8106804.52</v>
      </c>
      <c r="O2818" s="6">
        <v>27778694.53</v>
      </c>
      <c r="P2818" s="6">
        <v>59290828.07</v>
      </c>
      <c r="Q2818" s="6">
        <v>819844619.72</v>
      </c>
      <c r="R2818" s="8">
        <f t="shared" si="602"/>
        <v>28778965.03</v>
      </c>
      <c r="S2818" s="8">
        <f t="shared" si="603"/>
        <v>6815318386.55</v>
      </c>
      <c r="T2818" s="8">
        <f t="shared" si="604"/>
        <v>6844097351.58</v>
      </c>
      <c r="U2818" s="8">
        <f t="shared" si="605"/>
        <v>18399450.3</v>
      </c>
      <c r="V2818" s="8">
        <f t="shared" si="606"/>
        <v>10379514.73</v>
      </c>
      <c r="W2818" s="8">
        <f t="shared" si="607"/>
        <v>18399450.3</v>
      </c>
      <c r="X2818" s="8">
        <f t="shared" si="608"/>
        <v>6825697901.28</v>
      </c>
      <c r="Y2818" s="13">
        <f t="shared" si="609"/>
        <v>0.00420493215564156</v>
      </c>
      <c r="Z2818" s="13">
        <f t="shared" si="610"/>
        <v>0.995795067844358</v>
      </c>
      <c r="AA2818" s="13">
        <f t="shared" si="611"/>
        <v>1.00422268827335</v>
      </c>
      <c r="AB2818" s="13">
        <f t="shared" si="612"/>
        <v>0.639336761444336</v>
      </c>
      <c r="AC2818" s="13">
        <f t="shared" si="613"/>
        <v>0.360663238555664</v>
      </c>
      <c r="AD2818" s="13">
        <f t="shared" si="614"/>
        <v>0.00268836770648103</v>
      </c>
      <c r="AE2818" s="13">
        <f t="shared" si="615"/>
        <v>0.997311632293519</v>
      </c>
    </row>
    <row r="2819" spans="1:31">
      <c r="A2819" s="5" t="s">
        <v>5665</v>
      </c>
      <c r="B2819" s="5" t="s">
        <v>5666</v>
      </c>
      <c r="C2819" s="6">
        <v>0</v>
      </c>
      <c r="D2819" s="6">
        <v>0</v>
      </c>
      <c r="E2819" s="6">
        <v>0</v>
      </c>
      <c r="F2819" s="6">
        <v>0</v>
      </c>
      <c r="G2819" s="6">
        <v>7449976.81</v>
      </c>
      <c r="H2819" s="6">
        <v>0</v>
      </c>
      <c r="I2819" s="6">
        <v>0</v>
      </c>
      <c r="J2819" s="6">
        <v>0</v>
      </c>
      <c r="K2819" s="6">
        <v>7919567.84</v>
      </c>
      <c r="L2819" s="6">
        <v>417369292</v>
      </c>
      <c r="M2819" s="6">
        <v>440194948.73</v>
      </c>
      <c r="N2819" s="6">
        <v>0</v>
      </c>
      <c r="O2819" s="6">
        <v>0</v>
      </c>
      <c r="P2819" s="6">
        <v>15922184.21</v>
      </c>
      <c r="Q2819" s="6">
        <v>457753002.66</v>
      </c>
      <c r="R2819" s="8">
        <f t="shared" ref="R2819:R2882" si="616">C2819+D2819+E2819+F2819+G2819+H2819+I2819+J2819+K2819</f>
        <v>15369544.65</v>
      </c>
      <c r="S2819" s="8">
        <f t="shared" ref="S2819:S2882" si="617">L2819+M2819-N2819+O2819+P2819+Q2819</f>
        <v>1331239427.6</v>
      </c>
      <c r="T2819" s="8">
        <f t="shared" ref="T2819:T2882" si="618">R2819+S2819</f>
        <v>1346608972.25</v>
      </c>
      <c r="U2819" s="8">
        <f t="shared" ref="U2819:U2882" si="619">C2819+D2819+E2819+F2819+G2819</f>
        <v>7449976.81</v>
      </c>
      <c r="V2819" s="8">
        <f t="shared" ref="V2819:V2882" si="620">H2819+I2819+J2819+K2819</f>
        <v>7919567.84</v>
      </c>
      <c r="W2819" s="8">
        <f t="shared" ref="W2819:W2882" si="621">U2819</f>
        <v>7449976.81</v>
      </c>
      <c r="X2819" s="8">
        <f t="shared" ref="X2819:X2882" si="622">V2819+S2819</f>
        <v>1339158995.44</v>
      </c>
      <c r="Y2819" s="13">
        <f t="shared" ref="Y2819:Y2882" si="623">R2819/T2819</f>
        <v>0.0114135171877844</v>
      </c>
      <c r="Z2819" s="13">
        <f t="shared" ref="Z2819:Z2882" si="624">S2819/T2819</f>
        <v>0.988586482812216</v>
      </c>
      <c r="AA2819" s="13">
        <f t="shared" ref="AA2819:AA2882" si="625">T2819/S2819</f>
        <v>1.01154528954848</v>
      </c>
      <c r="AB2819" s="13">
        <f t="shared" ref="AB2819:AB2882" si="626">U2819/R2819</f>
        <v>0.484723326530041</v>
      </c>
      <c r="AC2819" s="13">
        <f t="shared" ref="AC2819:AC2882" si="627">V2819/R2819</f>
        <v>0.515276673469959</v>
      </c>
      <c r="AD2819" s="13">
        <f t="shared" ref="AD2819:AD2882" si="628">W2819/T2819</f>
        <v>0.00553239801867063</v>
      </c>
      <c r="AE2819" s="13">
        <f t="shared" ref="AE2819:AE2882" si="629">X2819/T2819</f>
        <v>0.994467601981329</v>
      </c>
    </row>
    <row r="2820" spans="1:31">
      <c r="A2820" s="5" t="s">
        <v>5667</v>
      </c>
      <c r="B2820" s="5" t="s">
        <v>5668</v>
      </c>
      <c r="C2820" s="6">
        <v>0</v>
      </c>
      <c r="D2820" s="6">
        <v>0</v>
      </c>
      <c r="E2820" s="6">
        <v>0</v>
      </c>
      <c r="F2820" s="6">
        <v>0</v>
      </c>
      <c r="G2820" s="6">
        <v>63740340.82</v>
      </c>
      <c r="H2820" s="6">
        <v>0</v>
      </c>
      <c r="I2820" s="6">
        <v>0</v>
      </c>
      <c r="J2820" s="6">
        <v>0</v>
      </c>
      <c r="K2820" s="6">
        <v>0</v>
      </c>
      <c r="L2820" s="6">
        <v>368666700</v>
      </c>
      <c r="M2820" s="6">
        <v>906374783.14</v>
      </c>
      <c r="N2820" s="6">
        <v>0</v>
      </c>
      <c r="O2820" s="6">
        <v>-131629.15</v>
      </c>
      <c r="P2820" s="6">
        <v>95350215.8</v>
      </c>
      <c r="Q2820" s="6">
        <v>418597254.53</v>
      </c>
      <c r="R2820" s="8">
        <f t="shared" si="616"/>
        <v>63740340.82</v>
      </c>
      <c r="S2820" s="8">
        <f t="shared" si="617"/>
        <v>1788857324.32</v>
      </c>
      <c r="T2820" s="8">
        <f t="shared" si="618"/>
        <v>1852597665.14</v>
      </c>
      <c r="U2820" s="8">
        <f t="shared" si="619"/>
        <v>63740340.82</v>
      </c>
      <c r="V2820" s="8">
        <f t="shared" si="620"/>
        <v>0</v>
      </c>
      <c r="W2820" s="8">
        <f t="shared" si="621"/>
        <v>63740340.82</v>
      </c>
      <c r="X2820" s="8">
        <f t="shared" si="622"/>
        <v>1788857324.32</v>
      </c>
      <c r="Y2820" s="13">
        <f t="shared" si="623"/>
        <v>0.0344059274279519</v>
      </c>
      <c r="Z2820" s="13">
        <f t="shared" si="624"/>
        <v>0.965594072572048</v>
      </c>
      <c r="AA2820" s="13">
        <f t="shared" si="625"/>
        <v>1.03563187513807</v>
      </c>
      <c r="AB2820" s="13">
        <f t="shared" si="626"/>
        <v>1</v>
      </c>
      <c r="AC2820" s="13">
        <f t="shared" si="627"/>
        <v>0</v>
      </c>
      <c r="AD2820" s="13">
        <f t="shared" si="628"/>
        <v>0.0344059274279519</v>
      </c>
      <c r="AE2820" s="13">
        <f t="shared" si="629"/>
        <v>0.965594072572048</v>
      </c>
    </row>
    <row r="2821" spans="1:31">
      <c r="A2821" s="5" t="s">
        <v>5669</v>
      </c>
      <c r="B2821" s="5" t="s">
        <v>5670</v>
      </c>
      <c r="C2821" s="6">
        <v>0</v>
      </c>
      <c r="D2821" s="6">
        <v>0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0</v>
      </c>
      <c r="K2821" s="6">
        <v>31527532.88</v>
      </c>
      <c r="L2821" s="6">
        <v>307000000</v>
      </c>
      <c r="M2821" s="6">
        <v>344863254.73</v>
      </c>
      <c r="N2821" s="6">
        <v>0</v>
      </c>
      <c r="O2821" s="6">
        <v>12696255.64</v>
      </c>
      <c r="P2821" s="6">
        <v>35571024.48</v>
      </c>
      <c r="Q2821" s="6">
        <v>386874900.64</v>
      </c>
      <c r="R2821" s="8">
        <f t="shared" si="616"/>
        <v>31527532.88</v>
      </c>
      <c r="S2821" s="8">
        <f t="shared" si="617"/>
        <v>1087005435.49</v>
      </c>
      <c r="T2821" s="8">
        <f t="shared" si="618"/>
        <v>1118532968.37</v>
      </c>
      <c r="U2821" s="8">
        <f t="shared" si="619"/>
        <v>0</v>
      </c>
      <c r="V2821" s="8">
        <f t="shared" si="620"/>
        <v>31527532.88</v>
      </c>
      <c r="W2821" s="8">
        <f t="shared" si="621"/>
        <v>0</v>
      </c>
      <c r="X2821" s="8">
        <f t="shared" si="622"/>
        <v>1118532968.37</v>
      </c>
      <c r="Y2821" s="13">
        <f t="shared" si="623"/>
        <v>0.0281865030102278</v>
      </c>
      <c r="Z2821" s="13">
        <f t="shared" si="624"/>
        <v>0.971813496989772</v>
      </c>
      <c r="AA2821" s="13">
        <f t="shared" si="625"/>
        <v>1.0290040250496</v>
      </c>
      <c r="AB2821" s="13">
        <f t="shared" si="626"/>
        <v>0</v>
      </c>
      <c r="AC2821" s="13">
        <f t="shared" si="627"/>
        <v>1</v>
      </c>
      <c r="AD2821" s="13">
        <f t="shared" si="628"/>
        <v>0</v>
      </c>
      <c r="AE2821" s="13">
        <f t="shared" si="629"/>
        <v>1</v>
      </c>
    </row>
    <row r="2822" spans="1:31">
      <c r="A2822" s="5" t="s">
        <v>5671</v>
      </c>
      <c r="B2822" s="5" t="s">
        <v>5672</v>
      </c>
      <c r="C2822" s="6">
        <v>0</v>
      </c>
      <c r="D2822" s="6">
        <v>0</v>
      </c>
      <c r="E2822" s="6">
        <v>0</v>
      </c>
      <c r="F2822" s="6">
        <v>0</v>
      </c>
      <c r="G2822" s="6">
        <v>7778009.22</v>
      </c>
      <c r="H2822" s="6">
        <v>0</v>
      </c>
      <c r="I2822" s="6">
        <v>0</v>
      </c>
      <c r="J2822" s="6">
        <v>0</v>
      </c>
      <c r="K2822" s="6">
        <v>13559830.58</v>
      </c>
      <c r="L2822" s="6">
        <v>438896835</v>
      </c>
      <c r="M2822" s="6">
        <v>1339318944.28</v>
      </c>
      <c r="N2822" s="6">
        <v>0</v>
      </c>
      <c r="O2822" s="6">
        <v>591621.62</v>
      </c>
      <c r="P2822" s="6">
        <v>71367121.44</v>
      </c>
      <c r="Q2822" s="6">
        <v>695461928.52</v>
      </c>
      <c r="R2822" s="8">
        <f t="shared" si="616"/>
        <v>21337839.8</v>
      </c>
      <c r="S2822" s="8">
        <f t="shared" si="617"/>
        <v>2545636450.86</v>
      </c>
      <c r="T2822" s="8">
        <f t="shared" si="618"/>
        <v>2566974290.66</v>
      </c>
      <c r="U2822" s="8">
        <f t="shared" si="619"/>
        <v>7778009.22</v>
      </c>
      <c r="V2822" s="8">
        <f t="shared" si="620"/>
        <v>13559830.58</v>
      </c>
      <c r="W2822" s="8">
        <f t="shared" si="621"/>
        <v>7778009.22</v>
      </c>
      <c r="X2822" s="8">
        <f t="shared" si="622"/>
        <v>2559196281.44</v>
      </c>
      <c r="Y2822" s="13">
        <f t="shared" si="623"/>
        <v>0.00831244780192706</v>
      </c>
      <c r="Z2822" s="13">
        <f t="shared" si="624"/>
        <v>0.991687552198073</v>
      </c>
      <c r="AA2822" s="13">
        <f t="shared" si="625"/>
        <v>1.00838212376822</v>
      </c>
      <c r="AB2822" s="13">
        <f t="shared" si="626"/>
        <v>0.364517181350288</v>
      </c>
      <c r="AC2822" s="13">
        <f t="shared" si="627"/>
        <v>0.635482818649712</v>
      </c>
      <c r="AD2822" s="13">
        <f t="shared" si="628"/>
        <v>0.00303003004287985</v>
      </c>
      <c r="AE2822" s="13">
        <f t="shared" si="629"/>
        <v>0.99696996995712</v>
      </c>
    </row>
    <row r="2823" spans="1:31">
      <c r="A2823" s="5" t="s">
        <v>5673</v>
      </c>
      <c r="B2823" s="5" t="s">
        <v>5674</v>
      </c>
      <c r="C2823" s="6">
        <v>0</v>
      </c>
      <c r="D2823" s="6">
        <v>0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0</v>
      </c>
      <c r="K2823" s="6">
        <v>0</v>
      </c>
      <c r="L2823" s="6">
        <v>520520000</v>
      </c>
      <c r="M2823" s="6">
        <v>755885846.82</v>
      </c>
      <c r="N2823" s="6">
        <v>0</v>
      </c>
      <c r="O2823" s="6">
        <v>0</v>
      </c>
      <c r="P2823" s="6">
        <v>44315215.6</v>
      </c>
      <c r="Q2823" s="6">
        <v>305487571.44</v>
      </c>
      <c r="R2823" s="8">
        <f t="shared" si="616"/>
        <v>0</v>
      </c>
      <c r="S2823" s="8">
        <f t="shared" si="617"/>
        <v>1626208633.86</v>
      </c>
      <c r="T2823" s="8">
        <f t="shared" si="618"/>
        <v>1626208633.86</v>
      </c>
      <c r="U2823" s="8">
        <f t="shared" si="619"/>
        <v>0</v>
      </c>
      <c r="V2823" s="8">
        <f t="shared" si="620"/>
        <v>0</v>
      </c>
      <c r="W2823" s="8">
        <f t="shared" si="621"/>
        <v>0</v>
      </c>
      <c r="X2823" s="8">
        <f t="shared" si="622"/>
        <v>1626208633.86</v>
      </c>
      <c r="Y2823" s="13">
        <f t="shared" si="623"/>
        <v>0</v>
      </c>
      <c r="Z2823" s="13">
        <f t="shared" si="624"/>
        <v>1</v>
      </c>
      <c r="AA2823" s="13">
        <f t="shared" si="625"/>
        <v>1</v>
      </c>
      <c r="AB2823" s="13" t="e">
        <f t="shared" si="626"/>
        <v>#DIV/0!</v>
      </c>
      <c r="AC2823" s="13" t="e">
        <f t="shared" si="627"/>
        <v>#DIV/0!</v>
      </c>
      <c r="AD2823" s="13">
        <f t="shared" si="628"/>
        <v>0</v>
      </c>
      <c r="AE2823" s="13">
        <f t="shared" si="629"/>
        <v>1</v>
      </c>
    </row>
    <row r="2824" spans="1:31">
      <c r="A2824" s="5" t="s">
        <v>5675</v>
      </c>
      <c r="B2824" s="5" t="s">
        <v>5676</v>
      </c>
      <c r="C2824" s="6">
        <v>0</v>
      </c>
      <c r="D2824" s="6">
        <v>0</v>
      </c>
      <c r="E2824" s="6">
        <v>0</v>
      </c>
      <c r="F2824" s="6">
        <v>0</v>
      </c>
      <c r="G2824" s="6">
        <v>0</v>
      </c>
      <c r="H2824" s="6">
        <v>0</v>
      </c>
      <c r="I2824" s="6">
        <v>0</v>
      </c>
      <c r="J2824" s="6">
        <v>0</v>
      </c>
      <c r="K2824" s="6">
        <v>3559404.29</v>
      </c>
      <c r="L2824" s="6">
        <v>128000000</v>
      </c>
      <c r="M2824" s="6">
        <v>731104782.13</v>
      </c>
      <c r="N2824" s="6">
        <v>0</v>
      </c>
      <c r="O2824" s="6">
        <v>0</v>
      </c>
      <c r="P2824" s="6">
        <v>33987720.37</v>
      </c>
      <c r="Q2824" s="6">
        <v>128382210.43</v>
      </c>
      <c r="R2824" s="8">
        <f t="shared" si="616"/>
        <v>3559404.29</v>
      </c>
      <c r="S2824" s="8">
        <f t="shared" si="617"/>
        <v>1021474712.93</v>
      </c>
      <c r="T2824" s="8">
        <f t="shared" si="618"/>
        <v>1025034117.22</v>
      </c>
      <c r="U2824" s="8">
        <f t="shared" si="619"/>
        <v>0</v>
      </c>
      <c r="V2824" s="8">
        <f t="shared" si="620"/>
        <v>3559404.29</v>
      </c>
      <c r="W2824" s="8">
        <f t="shared" si="621"/>
        <v>0</v>
      </c>
      <c r="X2824" s="8">
        <f t="shared" si="622"/>
        <v>1025034117.22</v>
      </c>
      <c r="Y2824" s="13">
        <f t="shared" si="623"/>
        <v>0.00347247396960159</v>
      </c>
      <c r="Z2824" s="13">
        <f t="shared" si="624"/>
        <v>0.996527526030398</v>
      </c>
      <c r="AA2824" s="13">
        <f t="shared" si="625"/>
        <v>1.00348457406233</v>
      </c>
      <c r="AB2824" s="13">
        <f t="shared" si="626"/>
        <v>0</v>
      </c>
      <c r="AC2824" s="13">
        <f t="shared" si="627"/>
        <v>1</v>
      </c>
      <c r="AD2824" s="13">
        <f t="shared" si="628"/>
        <v>0</v>
      </c>
      <c r="AE2824" s="13">
        <f t="shared" si="629"/>
        <v>1</v>
      </c>
    </row>
    <row r="2825" spans="1:31">
      <c r="A2825" s="5" t="s">
        <v>5677</v>
      </c>
      <c r="B2825" s="5" t="s">
        <v>5678</v>
      </c>
      <c r="C2825" s="6">
        <v>0</v>
      </c>
      <c r="D2825" s="6">
        <v>0</v>
      </c>
      <c r="E2825" s="6">
        <v>0</v>
      </c>
      <c r="F2825" s="6">
        <v>0</v>
      </c>
      <c r="G2825" s="6">
        <v>13394495.47</v>
      </c>
      <c r="H2825" s="6">
        <v>26033759.01</v>
      </c>
      <c r="I2825" s="6">
        <v>0</v>
      </c>
      <c r="J2825" s="6">
        <v>0</v>
      </c>
      <c r="K2825" s="6">
        <v>354748.17</v>
      </c>
      <c r="L2825" s="6">
        <v>219700000</v>
      </c>
      <c r="M2825" s="6">
        <v>117799200</v>
      </c>
      <c r="N2825" s="6">
        <v>0</v>
      </c>
      <c r="O2825" s="6">
        <v>0</v>
      </c>
      <c r="P2825" s="6">
        <v>32668913.13</v>
      </c>
      <c r="Q2825" s="6">
        <v>84626838.28</v>
      </c>
      <c r="R2825" s="8">
        <f t="shared" si="616"/>
        <v>39783002.65</v>
      </c>
      <c r="S2825" s="8">
        <f t="shared" si="617"/>
        <v>454794951.41</v>
      </c>
      <c r="T2825" s="8">
        <f t="shared" si="618"/>
        <v>494577954.06</v>
      </c>
      <c r="U2825" s="8">
        <f t="shared" si="619"/>
        <v>13394495.47</v>
      </c>
      <c r="V2825" s="8">
        <f t="shared" si="620"/>
        <v>26388507.18</v>
      </c>
      <c r="W2825" s="8">
        <f t="shared" si="621"/>
        <v>13394495.47</v>
      </c>
      <c r="X2825" s="8">
        <f t="shared" si="622"/>
        <v>481183458.59</v>
      </c>
      <c r="Y2825" s="13">
        <f t="shared" si="623"/>
        <v>0.0804382854581782</v>
      </c>
      <c r="Z2825" s="13">
        <f t="shared" si="624"/>
        <v>0.919561714541822</v>
      </c>
      <c r="AA2825" s="13">
        <f t="shared" si="625"/>
        <v>1.08747459163005</v>
      </c>
      <c r="AB2825" s="13">
        <f t="shared" si="626"/>
        <v>0.33668890173628</v>
      </c>
      <c r="AC2825" s="13">
        <f t="shared" si="627"/>
        <v>0.66331109826372</v>
      </c>
      <c r="AD2825" s="13">
        <f t="shared" si="628"/>
        <v>0.0270826779884634</v>
      </c>
      <c r="AE2825" s="13">
        <f t="shared" si="629"/>
        <v>0.972917322011537</v>
      </c>
    </row>
    <row r="2826" spans="1:31">
      <c r="A2826" s="5" t="s">
        <v>5679</v>
      </c>
      <c r="B2826" s="5" t="s">
        <v>5680</v>
      </c>
      <c r="C2826" s="6">
        <v>0</v>
      </c>
      <c r="D2826" s="6">
        <v>0</v>
      </c>
      <c r="E2826" s="6">
        <v>0</v>
      </c>
      <c r="F2826" s="6">
        <v>0</v>
      </c>
      <c r="G2826" s="6">
        <v>2303885.28</v>
      </c>
      <c r="H2826" s="6">
        <v>0</v>
      </c>
      <c r="I2826" s="6">
        <v>0</v>
      </c>
      <c r="J2826" s="6">
        <v>0</v>
      </c>
      <c r="K2826" s="6">
        <v>5798279.42</v>
      </c>
      <c r="L2826" s="6">
        <v>405139820</v>
      </c>
      <c r="M2826" s="6">
        <v>560799806.82</v>
      </c>
      <c r="N2826" s="6">
        <v>89785528.86</v>
      </c>
      <c r="O2826" s="6">
        <v>-2901227.41</v>
      </c>
      <c r="P2826" s="6">
        <v>203096961.1</v>
      </c>
      <c r="Q2826" s="6">
        <v>1181626697.07</v>
      </c>
      <c r="R2826" s="8">
        <f t="shared" si="616"/>
        <v>8102164.7</v>
      </c>
      <c r="S2826" s="8">
        <f t="shared" si="617"/>
        <v>2257976528.72</v>
      </c>
      <c r="T2826" s="8">
        <f t="shared" si="618"/>
        <v>2266078693.42</v>
      </c>
      <c r="U2826" s="8">
        <f t="shared" si="619"/>
        <v>2303885.28</v>
      </c>
      <c r="V2826" s="8">
        <f t="shared" si="620"/>
        <v>5798279.42</v>
      </c>
      <c r="W2826" s="8">
        <f t="shared" si="621"/>
        <v>2303885.28</v>
      </c>
      <c r="X2826" s="8">
        <f t="shared" si="622"/>
        <v>2263774808.14</v>
      </c>
      <c r="Y2826" s="13">
        <f t="shared" si="623"/>
        <v>0.00357541188817767</v>
      </c>
      <c r="Z2826" s="13">
        <f t="shared" si="624"/>
        <v>0.996424588111822</v>
      </c>
      <c r="AA2826" s="13">
        <f t="shared" si="625"/>
        <v>1.00358824132888</v>
      </c>
      <c r="AB2826" s="13">
        <f t="shared" si="626"/>
        <v>0.28435428867547</v>
      </c>
      <c r="AC2826" s="13">
        <f t="shared" si="627"/>
        <v>0.71564571132453</v>
      </c>
      <c r="AD2826" s="13">
        <f t="shared" si="628"/>
        <v>0.00101668370418458</v>
      </c>
      <c r="AE2826" s="13">
        <f t="shared" si="629"/>
        <v>0.998983316295815</v>
      </c>
    </row>
    <row r="2827" spans="1:31">
      <c r="A2827" s="5" t="s">
        <v>5681</v>
      </c>
      <c r="B2827" s="5" t="s">
        <v>5682</v>
      </c>
      <c r="C2827" s="6">
        <v>0</v>
      </c>
      <c r="D2827" s="6">
        <v>0</v>
      </c>
      <c r="E2827" s="6">
        <v>0</v>
      </c>
      <c r="F2827" s="6">
        <v>0</v>
      </c>
      <c r="G2827" s="6">
        <v>0</v>
      </c>
      <c r="H2827" s="6">
        <v>0</v>
      </c>
      <c r="I2827" s="6">
        <v>0</v>
      </c>
      <c r="J2827" s="6">
        <v>0</v>
      </c>
      <c r="K2827" s="6">
        <v>2418380.09</v>
      </c>
      <c r="L2827" s="6">
        <v>152350000</v>
      </c>
      <c r="M2827" s="6">
        <v>264996729.26</v>
      </c>
      <c r="N2827" s="6">
        <v>14346600</v>
      </c>
      <c r="O2827" s="6">
        <v>0</v>
      </c>
      <c r="P2827" s="6">
        <v>37454009.44</v>
      </c>
      <c r="Q2827" s="6">
        <v>245688234.62</v>
      </c>
      <c r="R2827" s="8">
        <f t="shared" si="616"/>
        <v>2418380.09</v>
      </c>
      <c r="S2827" s="8">
        <f t="shared" si="617"/>
        <v>686142373.32</v>
      </c>
      <c r="T2827" s="8">
        <f t="shared" si="618"/>
        <v>688560753.41</v>
      </c>
      <c r="U2827" s="8">
        <f t="shared" si="619"/>
        <v>0</v>
      </c>
      <c r="V2827" s="8">
        <f t="shared" si="620"/>
        <v>2418380.09</v>
      </c>
      <c r="W2827" s="8">
        <f t="shared" si="621"/>
        <v>0</v>
      </c>
      <c r="X2827" s="8">
        <f t="shared" si="622"/>
        <v>688560753.41</v>
      </c>
      <c r="Y2827" s="13">
        <f t="shared" si="623"/>
        <v>0.00351222470642324</v>
      </c>
      <c r="Z2827" s="13">
        <f t="shared" si="624"/>
        <v>0.996487775293577</v>
      </c>
      <c r="AA2827" s="13">
        <f t="shared" si="625"/>
        <v>1.00352460390735</v>
      </c>
      <c r="AB2827" s="13">
        <f t="shared" si="626"/>
        <v>0</v>
      </c>
      <c r="AC2827" s="13">
        <f t="shared" si="627"/>
        <v>1</v>
      </c>
      <c r="AD2827" s="13">
        <f t="shared" si="628"/>
        <v>0</v>
      </c>
      <c r="AE2827" s="13">
        <f t="shared" si="629"/>
        <v>1</v>
      </c>
    </row>
    <row r="2828" spans="1:31">
      <c r="A2828" s="5" t="s">
        <v>5683</v>
      </c>
      <c r="B2828" s="5" t="s">
        <v>5684</v>
      </c>
      <c r="C2828" s="6">
        <v>0</v>
      </c>
      <c r="D2828" s="6">
        <v>0</v>
      </c>
      <c r="E2828" s="6">
        <v>0</v>
      </c>
      <c r="F2828" s="6">
        <v>0</v>
      </c>
      <c r="G2828" s="6">
        <v>0</v>
      </c>
      <c r="H2828" s="6">
        <v>0</v>
      </c>
      <c r="I2828" s="6">
        <v>0</v>
      </c>
      <c r="J2828" s="6">
        <v>0</v>
      </c>
      <c r="K2828" s="6">
        <v>24764805.16</v>
      </c>
      <c r="L2828" s="6">
        <v>201226732</v>
      </c>
      <c r="M2828" s="6">
        <v>187062936.09</v>
      </c>
      <c r="N2828" s="6">
        <v>0</v>
      </c>
      <c r="O2828" s="6">
        <v>0</v>
      </c>
      <c r="P2828" s="6">
        <v>27872535.94</v>
      </c>
      <c r="Q2828" s="6">
        <v>272037653.16</v>
      </c>
      <c r="R2828" s="8">
        <f t="shared" si="616"/>
        <v>24764805.16</v>
      </c>
      <c r="S2828" s="8">
        <f t="shared" si="617"/>
        <v>688199857.19</v>
      </c>
      <c r="T2828" s="8">
        <f t="shared" si="618"/>
        <v>712964662.35</v>
      </c>
      <c r="U2828" s="8">
        <f t="shared" si="619"/>
        <v>0</v>
      </c>
      <c r="V2828" s="8">
        <f t="shared" si="620"/>
        <v>24764805.16</v>
      </c>
      <c r="W2828" s="8">
        <f t="shared" si="621"/>
        <v>0</v>
      </c>
      <c r="X2828" s="8">
        <f t="shared" si="622"/>
        <v>712964662.35</v>
      </c>
      <c r="Y2828" s="13">
        <f t="shared" si="623"/>
        <v>0.0347349686005093</v>
      </c>
      <c r="Z2828" s="13">
        <f t="shared" si="624"/>
        <v>0.965265031399491</v>
      </c>
      <c r="AA2828" s="13">
        <f t="shared" si="625"/>
        <v>1.03598490307905</v>
      </c>
      <c r="AB2828" s="13">
        <f t="shared" si="626"/>
        <v>0</v>
      </c>
      <c r="AC2828" s="13">
        <f t="shared" si="627"/>
        <v>1</v>
      </c>
      <c r="AD2828" s="13">
        <f t="shared" si="628"/>
        <v>0</v>
      </c>
      <c r="AE2828" s="13">
        <f t="shared" si="629"/>
        <v>1</v>
      </c>
    </row>
    <row r="2829" spans="1:31">
      <c r="A2829" s="5" t="s">
        <v>5685</v>
      </c>
      <c r="B2829" s="5" t="s">
        <v>5686</v>
      </c>
      <c r="C2829" s="6">
        <v>0</v>
      </c>
      <c r="D2829" s="6">
        <v>0</v>
      </c>
      <c r="E2829" s="6">
        <v>0</v>
      </c>
      <c r="F2829" s="6">
        <v>0</v>
      </c>
      <c r="G2829" s="6">
        <v>0</v>
      </c>
      <c r="H2829" s="6">
        <v>0</v>
      </c>
      <c r="I2829" s="6">
        <v>247047985.66</v>
      </c>
      <c r="J2829" s="6">
        <v>0</v>
      </c>
      <c r="K2829" s="6">
        <v>189903.45</v>
      </c>
      <c r="L2829" s="6">
        <v>401688625</v>
      </c>
      <c r="M2829" s="6">
        <v>132944654.02</v>
      </c>
      <c r="N2829" s="6">
        <v>6550283.52</v>
      </c>
      <c r="O2829" s="6">
        <v>-398911.1</v>
      </c>
      <c r="P2829" s="6">
        <v>70290710.99</v>
      </c>
      <c r="Q2829" s="6">
        <v>587158824.82</v>
      </c>
      <c r="R2829" s="8">
        <f t="shared" si="616"/>
        <v>247237889.11</v>
      </c>
      <c r="S2829" s="8">
        <f t="shared" si="617"/>
        <v>1185133620.21</v>
      </c>
      <c r="T2829" s="8">
        <f t="shared" si="618"/>
        <v>1432371509.32</v>
      </c>
      <c r="U2829" s="8">
        <f t="shared" si="619"/>
        <v>0</v>
      </c>
      <c r="V2829" s="8">
        <f t="shared" si="620"/>
        <v>247237889.11</v>
      </c>
      <c r="W2829" s="8">
        <f t="shared" si="621"/>
        <v>0</v>
      </c>
      <c r="X2829" s="8">
        <f t="shared" si="622"/>
        <v>1432371509.32</v>
      </c>
      <c r="Y2829" s="13">
        <f t="shared" si="623"/>
        <v>0.172607376997727</v>
      </c>
      <c r="Z2829" s="13">
        <f t="shared" si="624"/>
        <v>0.827392623002273</v>
      </c>
      <c r="AA2829" s="13">
        <f t="shared" si="625"/>
        <v>1.20861604539258</v>
      </c>
      <c r="AB2829" s="13">
        <f t="shared" si="626"/>
        <v>0</v>
      </c>
      <c r="AC2829" s="13">
        <f t="shared" si="627"/>
        <v>1</v>
      </c>
      <c r="AD2829" s="13">
        <f t="shared" si="628"/>
        <v>0</v>
      </c>
      <c r="AE2829" s="13">
        <f t="shared" si="629"/>
        <v>1</v>
      </c>
    </row>
    <row r="2830" spans="1:31">
      <c r="A2830" s="5" t="s">
        <v>5687</v>
      </c>
      <c r="B2830" s="5" t="s">
        <v>5688</v>
      </c>
      <c r="C2830" s="6">
        <v>0</v>
      </c>
      <c r="D2830" s="6">
        <v>0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0</v>
      </c>
      <c r="K2830" s="6">
        <v>862244.87</v>
      </c>
      <c r="L2830" s="6">
        <v>87937500</v>
      </c>
      <c r="M2830" s="6">
        <v>280173630.83</v>
      </c>
      <c r="N2830" s="6">
        <v>15217537.5</v>
      </c>
      <c r="O2830" s="6">
        <v>-38230.36</v>
      </c>
      <c r="P2830" s="6">
        <v>31287469.99</v>
      </c>
      <c r="Q2830" s="6">
        <v>236227857.72</v>
      </c>
      <c r="R2830" s="8">
        <f t="shared" si="616"/>
        <v>862244.87</v>
      </c>
      <c r="S2830" s="8">
        <f t="shared" si="617"/>
        <v>620370690.68</v>
      </c>
      <c r="T2830" s="8">
        <f t="shared" si="618"/>
        <v>621232935.55</v>
      </c>
      <c r="U2830" s="8">
        <f t="shared" si="619"/>
        <v>0</v>
      </c>
      <c r="V2830" s="8">
        <f t="shared" si="620"/>
        <v>862244.87</v>
      </c>
      <c r="W2830" s="8">
        <f t="shared" si="621"/>
        <v>0</v>
      </c>
      <c r="X2830" s="8">
        <f t="shared" si="622"/>
        <v>621232935.55</v>
      </c>
      <c r="Y2830" s="13">
        <f t="shared" si="623"/>
        <v>0.00138795743216129</v>
      </c>
      <c r="Z2830" s="13">
        <f t="shared" si="624"/>
        <v>0.998612042567839</v>
      </c>
      <c r="AA2830" s="13">
        <f t="shared" si="625"/>
        <v>1.00138988653551</v>
      </c>
      <c r="AB2830" s="13">
        <f t="shared" si="626"/>
        <v>0</v>
      </c>
      <c r="AC2830" s="13">
        <f t="shared" si="627"/>
        <v>1</v>
      </c>
      <c r="AD2830" s="13">
        <f t="shared" si="628"/>
        <v>0</v>
      </c>
      <c r="AE2830" s="13">
        <f t="shared" si="629"/>
        <v>1</v>
      </c>
    </row>
    <row r="2831" spans="1:31">
      <c r="A2831" s="5" t="s">
        <v>5689</v>
      </c>
      <c r="B2831" s="5" t="s">
        <v>5690</v>
      </c>
      <c r="C2831" s="6">
        <v>0</v>
      </c>
      <c r="D2831" s="6">
        <v>0</v>
      </c>
      <c r="E2831" s="6">
        <v>0</v>
      </c>
      <c r="F2831" s="6">
        <v>0</v>
      </c>
      <c r="G2831" s="6">
        <v>0</v>
      </c>
      <c r="H2831" s="6">
        <v>0</v>
      </c>
      <c r="I2831" s="6">
        <v>0</v>
      </c>
      <c r="J2831" s="6">
        <v>0</v>
      </c>
      <c r="K2831" s="6">
        <v>127936.68</v>
      </c>
      <c r="L2831" s="6">
        <v>178516800</v>
      </c>
      <c r="M2831" s="6">
        <v>373034101.55</v>
      </c>
      <c r="N2831" s="6">
        <v>0</v>
      </c>
      <c r="O2831" s="6">
        <v>-487788.56</v>
      </c>
      <c r="P2831" s="6">
        <v>38651314.69</v>
      </c>
      <c r="Q2831" s="6">
        <v>355391714.88</v>
      </c>
      <c r="R2831" s="8">
        <f t="shared" si="616"/>
        <v>127936.68</v>
      </c>
      <c r="S2831" s="8">
        <f t="shared" si="617"/>
        <v>945106142.56</v>
      </c>
      <c r="T2831" s="8">
        <f t="shared" si="618"/>
        <v>945234079.24</v>
      </c>
      <c r="U2831" s="8">
        <f t="shared" si="619"/>
        <v>0</v>
      </c>
      <c r="V2831" s="8">
        <f t="shared" si="620"/>
        <v>127936.68</v>
      </c>
      <c r="W2831" s="8">
        <f t="shared" si="621"/>
        <v>0</v>
      </c>
      <c r="X2831" s="8">
        <f t="shared" si="622"/>
        <v>945234079.24</v>
      </c>
      <c r="Y2831" s="13">
        <f t="shared" si="623"/>
        <v>0.000135349203768516</v>
      </c>
      <c r="Z2831" s="13">
        <f t="shared" si="624"/>
        <v>0.999864650796232</v>
      </c>
      <c r="AA2831" s="13">
        <f t="shared" si="625"/>
        <v>1.00013536752566</v>
      </c>
      <c r="AB2831" s="13">
        <f t="shared" si="626"/>
        <v>0</v>
      </c>
      <c r="AC2831" s="13">
        <f t="shared" si="627"/>
        <v>1</v>
      </c>
      <c r="AD2831" s="13">
        <f t="shared" si="628"/>
        <v>0</v>
      </c>
      <c r="AE2831" s="13">
        <f t="shared" si="629"/>
        <v>1</v>
      </c>
    </row>
    <row r="2832" spans="1:31">
      <c r="A2832" s="5" t="s">
        <v>5691</v>
      </c>
      <c r="B2832" s="5" t="s">
        <v>5692</v>
      </c>
      <c r="C2832" s="6">
        <v>0</v>
      </c>
      <c r="D2832" s="6">
        <v>0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0</v>
      </c>
      <c r="K2832" s="6">
        <v>2263109.42</v>
      </c>
      <c r="L2832" s="6">
        <v>295721200</v>
      </c>
      <c r="M2832" s="6">
        <v>481440828.7</v>
      </c>
      <c r="N2832" s="6">
        <v>0</v>
      </c>
      <c r="O2832" s="6">
        <v>-3478769.09</v>
      </c>
      <c r="P2832" s="6">
        <v>65697953.8</v>
      </c>
      <c r="Q2832" s="6">
        <v>484310063.23</v>
      </c>
      <c r="R2832" s="8">
        <f t="shared" si="616"/>
        <v>2263109.42</v>
      </c>
      <c r="S2832" s="8">
        <f t="shared" si="617"/>
        <v>1323691276.64</v>
      </c>
      <c r="T2832" s="8">
        <f t="shared" si="618"/>
        <v>1325954386.06</v>
      </c>
      <c r="U2832" s="8">
        <f t="shared" si="619"/>
        <v>0</v>
      </c>
      <c r="V2832" s="8">
        <f t="shared" si="620"/>
        <v>2263109.42</v>
      </c>
      <c r="W2832" s="8">
        <f t="shared" si="621"/>
        <v>0</v>
      </c>
      <c r="X2832" s="8">
        <f t="shared" si="622"/>
        <v>1325954386.06</v>
      </c>
      <c r="Y2832" s="13">
        <f t="shared" si="623"/>
        <v>0.00170677773216974</v>
      </c>
      <c r="Z2832" s="13">
        <f t="shared" si="624"/>
        <v>0.99829322226783</v>
      </c>
      <c r="AA2832" s="13">
        <f t="shared" si="625"/>
        <v>1.0017096958029</v>
      </c>
      <c r="AB2832" s="13">
        <f t="shared" si="626"/>
        <v>0</v>
      </c>
      <c r="AC2832" s="13">
        <f t="shared" si="627"/>
        <v>1</v>
      </c>
      <c r="AD2832" s="13">
        <f t="shared" si="628"/>
        <v>0</v>
      </c>
      <c r="AE2832" s="13">
        <f t="shared" si="629"/>
        <v>1</v>
      </c>
    </row>
    <row r="2833" spans="1:31">
      <c r="A2833" s="5" t="s">
        <v>5693</v>
      </c>
      <c r="B2833" s="5" t="s">
        <v>5694</v>
      </c>
      <c r="C2833" s="6">
        <v>0</v>
      </c>
      <c r="D2833" s="6">
        <v>0</v>
      </c>
      <c r="E2833" s="6">
        <v>0</v>
      </c>
      <c r="F2833" s="6">
        <v>0</v>
      </c>
      <c r="G2833" s="6">
        <v>28809900.8</v>
      </c>
      <c r="H2833" s="6">
        <v>0</v>
      </c>
      <c r="I2833" s="6">
        <v>0</v>
      </c>
      <c r="J2833" s="6">
        <v>0</v>
      </c>
      <c r="K2833" s="6">
        <v>23409426.88</v>
      </c>
      <c r="L2833" s="6">
        <v>266670000</v>
      </c>
      <c r="M2833" s="6">
        <v>895170906.68</v>
      </c>
      <c r="N2833" s="6">
        <v>22691819.86</v>
      </c>
      <c r="O2833" s="6">
        <v>0</v>
      </c>
      <c r="P2833" s="6">
        <v>133435119.74</v>
      </c>
      <c r="Q2833" s="6">
        <v>1228582213.44</v>
      </c>
      <c r="R2833" s="8">
        <f t="shared" si="616"/>
        <v>52219327.68</v>
      </c>
      <c r="S2833" s="8">
        <f t="shared" si="617"/>
        <v>2501166420</v>
      </c>
      <c r="T2833" s="8">
        <f t="shared" si="618"/>
        <v>2553385747.68</v>
      </c>
      <c r="U2833" s="8">
        <f t="shared" si="619"/>
        <v>28809900.8</v>
      </c>
      <c r="V2833" s="8">
        <f t="shared" si="620"/>
        <v>23409426.88</v>
      </c>
      <c r="W2833" s="8">
        <f t="shared" si="621"/>
        <v>28809900.8</v>
      </c>
      <c r="X2833" s="8">
        <f t="shared" si="622"/>
        <v>2524575846.88</v>
      </c>
      <c r="Y2833" s="13">
        <f t="shared" si="623"/>
        <v>0.0204510140026615</v>
      </c>
      <c r="Z2833" s="13">
        <f t="shared" si="624"/>
        <v>0.979548985997339</v>
      </c>
      <c r="AA2833" s="13">
        <f t="shared" si="625"/>
        <v>1.02087799006993</v>
      </c>
      <c r="AB2833" s="13">
        <f t="shared" si="626"/>
        <v>0.551709531316586</v>
      </c>
      <c r="AC2833" s="13">
        <f t="shared" si="627"/>
        <v>0.448290468683414</v>
      </c>
      <c r="AD2833" s="13">
        <f t="shared" si="628"/>
        <v>0.0112830193503573</v>
      </c>
      <c r="AE2833" s="13">
        <f t="shared" si="629"/>
        <v>0.988716980649643</v>
      </c>
    </row>
    <row r="2834" spans="1:31">
      <c r="A2834" s="5" t="s">
        <v>5695</v>
      </c>
      <c r="B2834" s="5" t="s">
        <v>5696</v>
      </c>
      <c r="C2834" s="6">
        <v>0</v>
      </c>
      <c r="D2834" s="6">
        <v>0</v>
      </c>
      <c r="E2834" s="6">
        <v>0</v>
      </c>
      <c r="F2834" s="6">
        <v>0</v>
      </c>
      <c r="G2834" s="6">
        <v>0</v>
      </c>
      <c r="H2834" s="6">
        <v>0</v>
      </c>
      <c r="I2834" s="6">
        <v>0</v>
      </c>
      <c r="J2834" s="6">
        <v>0</v>
      </c>
      <c r="K2834" s="6">
        <v>1293648.77</v>
      </c>
      <c r="L2834" s="6">
        <v>175071680</v>
      </c>
      <c r="M2834" s="6">
        <v>760297946.45</v>
      </c>
      <c r="N2834" s="6">
        <v>144875592</v>
      </c>
      <c r="O2834" s="6">
        <v>0</v>
      </c>
      <c r="P2834" s="6">
        <v>46254808.68</v>
      </c>
      <c r="Q2834" s="6">
        <v>859148049.42</v>
      </c>
      <c r="R2834" s="8">
        <f t="shared" si="616"/>
        <v>1293648.77</v>
      </c>
      <c r="S2834" s="8">
        <f t="shared" si="617"/>
        <v>1695896892.55</v>
      </c>
      <c r="T2834" s="8">
        <f t="shared" si="618"/>
        <v>1697190541.32</v>
      </c>
      <c r="U2834" s="8">
        <f t="shared" si="619"/>
        <v>0</v>
      </c>
      <c r="V2834" s="8">
        <f t="shared" si="620"/>
        <v>1293648.77</v>
      </c>
      <c r="W2834" s="8">
        <f t="shared" si="621"/>
        <v>0</v>
      </c>
      <c r="X2834" s="8">
        <f t="shared" si="622"/>
        <v>1697190541.32</v>
      </c>
      <c r="Y2834" s="13">
        <f t="shared" si="623"/>
        <v>0.000762229542590932</v>
      </c>
      <c r="Z2834" s="13">
        <f t="shared" si="624"/>
        <v>0.999237770457409</v>
      </c>
      <c r="AA2834" s="13">
        <f t="shared" si="625"/>
        <v>1.00076281097966</v>
      </c>
      <c r="AB2834" s="13">
        <f t="shared" si="626"/>
        <v>0</v>
      </c>
      <c r="AC2834" s="13">
        <f t="shared" si="627"/>
        <v>1</v>
      </c>
      <c r="AD2834" s="13">
        <f t="shared" si="628"/>
        <v>0</v>
      </c>
      <c r="AE2834" s="13">
        <f t="shared" si="629"/>
        <v>1</v>
      </c>
    </row>
    <row r="2835" spans="1:31">
      <c r="A2835" s="5" t="s">
        <v>5697</v>
      </c>
      <c r="B2835" s="5" t="s">
        <v>5698</v>
      </c>
      <c r="C2835" s="6">
        <v>0</v>
      </c>
      <c r="D2835" s="6">
        <v>0</v>
      </c>
      <c r="E2835" s="6">
        <v>0</v>
      </c>
      <c r="F2835" s="6">
        <v>0</v>
      </c>
      <c r="G2835" s="6">
        <v>0</v>
      </c>
      <c r="H2835" s="6">
        <v>0</v>
      </c>
      <c r="I2835" s="6">
        <v>0</v>
      </c>
      <c r="J2835" s="6">
        <v>0</v>
      </c>
      <c r="K2835" s="6">
        <v>5711076.71</v>
      </c>
      <c r="L2835" s="6">
        <v>401000000</v>
      </c>
      <c r="M2835" s="6">
        <v>337607257.81</v>
      </c>
      <c r="N2835" s="6">
        <v>0</v>
      </c>
      <c r="O2835" s="6">
        <v>27519269.24</v>
      </c>
      <c r="P2835" s="6">
        <v>116472246.55</v>
      </c>
      <c r="Q2835" s="6">
        <v>894407449.71</v>
      </c>
      <c r="R2835" s="8">
        <f t="shared" si="616"/>
        <v>5711076.71</v>
      </c>
      <c r="S2835" s="8">
        <f t="shared" si="617"/>
        <v>1777006223.31</v>
      </c>
      <c r="T2835" s="8">
        <f t="shared" si="618"/>
        <v>1782717300.02</v>
      </c>
      <c r="U2835" s="8">
        <f t="shared" si="619"/>
        <v>0</v>
      </c>
      <c r="V2835" s="8">
        <f t="shared" si="620"/>
        <v>5711076.71</v>
      </c>
      <c r="W2835" s="8">
        <f t="shared" si="621"/>
        <v>0</v>
      </c>
      <c r="X2835" s="8">
        <f t="shared" si="622"/>
        <v>1782717300.02</v>
      </c>
      <c r="Y2835" s="13">
        <f t="shared" si="623"/>
        <v>0.00320357956358865</v>
      </c>
      <c r="Z2835" s="13">
        <f t="shared" si="624"/>
        <v>0.996796420436411</v>
      </c>
      <c r="AA2835" s="13">
        <f t="shared" si="625"/>
        <v>1.00321387546936</v>
      </c>
      <c r="AB2835" s="13">
        <f t="shared" si="626"/>
        <v>0</v>
      </c>
      <c r="AC2835" s="13">
        <f t="shared" si="627"/>
        <v>1</v>
      </c>
      <c r="AD2835" s="13">
        <f t="shared" si="628"/>
        <v>0</v>
      </c>
      <c r="AE2835" s="13">
        <f t="shared" si="629"/>
        <v>1</v>
      </c>
    </row>
    <row r="2836" spans="1:31">
      <c r="A2836" s="5" t="s">
        <v>5699</v>
      </c>
      <c r="B2836" s="5" t="s">
        <v>5700</v>
      </c>
      <c r="C2836" s="6">
        <v>0</v>
      </c>
      <c r="D2836" s="6">
        <v>0</v>
      </c>
      <c r="E2836" s="6">
        <v>0</v>
      </c>
      <c r="F2836" s="6">
        <v>0</v>
      </c>
      <c r="G2836" s="6">
        <v>0</v>
      </c>
      <c r="H2836" s="6">
        <v>0</v>
      </c>
      <c r="I2836" s="6">
        <v>0</v>
      </c>
      <c r="J2836" s="6">
        <v>0</v>
      </c>
      <c r="K2836" s="6">
        <v>11407946.66</v>
      </c>
      <c r="L2836" s="6">
        <v>122135745</v>
      </c>
      <c r="M2836" s="6">
        <v>323229974.44</v>
      </c>
      <c r="N2836" s="6">
        <v>0</v>
      </c>
      <c r="O2836" s="6">
        <v>0</v>
      </c>
      <c r="P2836" s="6">
        <v>19263074.62</v>
      </c>
      <c r="Q2836" s="6">
        <v>280740507.5</v>
      </c>
      <c r="R2836" s="8">
        <f t="shared" si="616"/>
        <v>11407946.66</v>
      </c>
      <c r="S2836" s="8">
        <f t="shared" si="617"/>
        <v>745369301.56</v>
      </c>
      <c r="T2836" s="8">
        <f t="shared" si="618"/>
        <v>756777248.22</v>
      </c>
      <c r="U2836" s="8">
        <f t="shared" si="619"/>
        <v>0</v>
      </c>
      <c r="V2836" s="8">
        <f t="shared" si="620"/>
        <v>11407946.66</v>
      </c>
      <c r="W2836" s="8">
        <f t="shared" si="621"/>
        <v>0</v>
      </c>
      <c r="X2836" s="8">
        <f t="shared" si="622"/>
        <v>756777248.22</v>
      </c>
      <c r="Y2836" s="13">
        <f t="shared" si="623"/>
        <v>0.0150743784737615</v>
      </c>
      <c r="Z2836" s="13">
        <f t="shared" si="624"/>
        <v>0.984925621526239</v>
      </c>
      <c r="AA2836" s="13">
        <f t="shared" si="625"/>
        <v>1.01530509324187</v>
      </c>
      <c r="AB2836" s="13">
        <f t="shared" si="626"/>
        <v>0</v>
      </c>
      <c r="AC2836" s="13">
        <f t="shared" si="627"/>
        <v>1</v>
      </c>
      <c r="AD2836" s="13">
        <f t="shared" si="628"/>
        <v>0</v>
      </c>
      <c r="AE2836" s="13">
        <f t="shared" si="629"/>
        <v>1</v>
      </c>
    </row>
    <row r="2837" spans="1:31">
      <c r="A2837" s="5" t="s">
        <v>5701</v>
      </c>
      <c r="B2837" s="5" t="s">
        <v>5702</v>
      </c>
      <c r="C2837" s="6">
        <v>0</v>
      </c>
      <c r="D2837" s="6">
        <v>0</v>
      </c>
      <c r="E2837" s="6">
        <v>0</v>
      </c>
      <c r="F2837" s="6">
        <v>0</v>
      </c>
      <c r="G2837" s="6">
        <v>0</v>
      </c>
      <c r="H2837" s="6">
        <v>0</v>
      </c>
      <c r="I2837" s="6">
        <v>0</v>
      </c>
      <c r="J2837" s="6">
        <v>0</v>
      </c>
      <c r="K2837" s="6">
        <v>4437980.52</v>
      </c>
      <c r="L2837" s="6">
        <v>106000000</v>
      </c>
      <c r="M2837" s="6">
        <v>284019105.67</v>
      </c>
      <c r="N2837" s="6">
        <v>0</v>
      </c>
      <c r="O2837" s="6">
        <v>0</v>
      </c>
      <c r="P2837" s="6">
        <v>14825641.89</v>
      </c>
      <c r="Q2837" s="6">
        <v>113537248.3</v>
      </c>
      <c r="R2837" s="8">
        <f t="shared" si="616"/>
        <v>4437980.52</v>
      </c>
      <c r="S2837" s="8">
        <f t="shared" si="617"/>
        <v>518381995.86</v>
      </c>
      <c r="T2837" s="8">
        <f t="shared" si="618"/>
        <v>522819976.38</v>
      </c>
      <c r="U2837" s="8">
        <f t="shared" si="619"/>
        <v>0</v>
      </c>
      <c r="V2837" s="8">
        <f t="shared" si="620"/>
        <v>4437980.52</v>
      </c>
      <c r="W2837" s="8">
        <f t="shared" si="621"/>
        <v>0</v>
      </c>
      <c r="X2837" s="8">
        <f t="shared" si="622"/>
        <v>522819976.38</v>
      </c>
      <c r="Y2837" s="13">
        <f t="shared" si="623"/>
        <v>0.00848854428005703</v>
      </c>
      <c r="Z2837" s="13">
        <f t="shared" si="624"/>
        <v>0.991511455719943</v>
      </c>
      <c r="AA2837" s="13">
        <f t="shared" si="625"/>
        <v>1.0085612165458</v>
      </c>
      <c r="AB2837" s="13">
        <f t="shared" si="626"/>
        <v>0</v>
      </c>
      <c r="AC2837" s="13">
        <f t="shared" si="627"/>
        <v>1</v>
      </c>
      <c r="AD2837" s="13">
        <f t="shared" si="628"/>
        <v>0</v>
      </c>
      <c r="AE2837" s="13">
        <f t="shared" si="629"/>
        <v>1</v>
      </c>
    </row>
    <row r="2838" spans="1:31">
      <c r="A2838" s="5" t="s">
        <v>5703</v>
      </c>
      <c r="B2838" s="5" t="s">
        <v>5704</v>
      </c>
      <c r="C2838" s="6">
        <v>0</v>
      </c>
      <c r="D2838" s="6">
        <v>0</v>
      </c>
      <c r="E2838" s="6">
        <v>0</v>
      </c>
      <c r="F2838" s="6">
        <v>0</v>
      </c>
      <c r="G2838" s="6">
        <v>34028980.56</v>
      </c>
      <c r="H2838" s="6">
        <v>451000000</v>
      </c>
      <c r="I2838" s="6">
        <v>0</v>
      </c>
      <c r="J2838" s="6">
        <v>0</v>
      </c>
      <c r="K2838" s="6">
        <v>17425235.79</v>
      </c>
      <c r="L2838" s="6">
        <v>141500000</v>
      </c>
      <c r="M2838" s="6">
        <v>485508340.75</v>
      </c>
      <c r="N2838" s="6">
        <v>0</v>
      </c>
      <c r="O2838" s="6">
        <v>23921375.08</v>
      </c>
      <c r="P2838" s="6">
        <v>39645436.35</v>
      </c>
      <c r="Q2838" s="6">
        <v>559796550.31</v>
      </c>
      <c r="R2838" s="8">
        <f t="shared" si="616"/>
        <v>502454216.35</v>
      </c>
      <c r="S2838" s="8">
        <f t="shared" si="617"/>
        <v>1250371702.49</v>
      </c>
      <c r="T2838" s="8">
        <f t="shared" si="618"/>
        <v>1752825918.84</v>
      </c>
      <c r="U2838" s="8">
        <f t="shared" si="619"/>
        <v>34028980.56</v>
      </c>
      <c r="V2838" s="8">
        <f t="shared" si="620"/>
        <v>468425235.79</v>
      </c>
      <c r="W2838" s="8">
        <f t="shared" si="621"/>
        <v>34028980.56</v>
      </c>
      <c r="X2838" s="8">
        <f t="shared" si="622"/>
        <v>1718796938.28</v>
      </c>
      <c r="Y2838" s="13">
        <f t="shared" si="623"/>
        <v>0.286653803409364</v>
      </c>
      <c r="Z2838" s="13">
        <f t="shared" si="624"/>
        <v>0.713346196590635</v>
      </c>
      <c r="AA2838" s="13">
        <f t="shared" si="625"/>
        <v>1.40184387998338</v>
      </c>
      <c r="AB2838" s="13">
        <f t="shared" si="626"/>
        <v>0.0677255348899213</v>
      </c>
      <c r="AC2838" s="13">
        <f t="shared" si="627"/>
        <v>0.932274465110079</v>
      </c>
      <c r="AD2838" s="13">
        <f t="shared" si="628"/>
        <v>0.0194137821641296</v>
      </c>
      <c r="AE2838" s="13">
        <f t="shared" si="629"/>
        <v>0.98058621783587</v>
      </c>
    </row>
    <row r="2839" spans="1:31">
      <c r="A2839" s="5" t="s">
        <v>5705</v>
      </c>
      <c r="B2839" s="5" t="s">
        <v>5706</v>
      </c>
      <c r="C2839" s="6">
        <v>0</v>
      </c>
      <c r="D2839" s="6">
        <v>52434000</v>
      </c>
      <c r="E2839" s="6">
        <v>0</v>
      </c>
      <c r="F2839" s="6">
        <v>0</v>
      </c>
      <c r="G2839" s="6">
        <v>0</v>
      </c>
      <c r="H2839" s="6">
        <v>0</v>
      </c>
      <c r="I2839" s="6">
        <v>67642059000</v>
      </c>
      <c r="J2839" s="6">
        <v>0</v>
      </c>
      <c r="K2839" s="6">
        <v>0</v>
      </c>
      <c r="L2839" s="6">
        <v>3612251000</v>
      </c>
      <c r="M2839" s="6">
        <v>6155624000</v>
      </c>
      <c r="N2839" s="6">
        <v>0</v>
      </c>
      <c r="O2839" s="6">
        <v>123391000</v>
      </c>
      <c r="P2839" s="6">
        <v>3871890000</v>
      </c>
      <c r="Q2839" s="6">
        <v>21190741000</v>
      </c>
      <c r="R2839" s="8">
        <f t="shared" si="616"/>
        <v>67694493000</v>
      </c>
      <c r="S2839" s="8">
        <f t="shared" si="617"/>
        <v>34953897000</v>
      </c>
      <c r="T2839" s="8">
        <f t="shared" si="618"/>
        <v>102648390000</v>
      </c>
      <c r="U2839" s="8">
        <f t="shared" si="619"/>
        <v>52434000</v>
      </c>
      <c r="V2839" s="8">
        <f t="shared" si="620"/>
        <v>67642059000</v>
      </c>
      <c r="W2839" s="8">
        <f t="shared" si="621"/>
        <v>52434000</v>
      </c>
      <c r="X2839" s="8">
        <f t="shared" si="622"/>
        <v>102595956000</v>
      </c>
      <c r="Y2839" s="13">
        <f t="shared" si="623"/>
        <v>0.659479344975601</v>
      </c>
      <c r="Z2839" s="13">
        <f t="shared" si="624"/>
        <v>0.340520655024399</v>
      </c>
      <c r="AA2839" s="13">
        <f t="shared" si="625"/>
        <v>2.93667942089547</v>
      </c>
      <c r="AB2839" s="13">
        <f t="shared" si="626"/>
        <v>0.000774568176468949</v>
      </c>
      <c r="AC2839" s="13">
        <f t="shared" si="627"/>
        <v>0.999225431823531</v>
      </c>
      <c r="AD2839" s="13">
        <f t="shared" si="628"/>
        <v>0.000510811713656688</v>
      </c>
      <c r="AE2839" s="13">
        <f t="shared" si="629"/>
        <v>0.999489188286343</v>
      </c>
    </row>
    <row r="2840" spans="1:31">
      <c r="A2840" s="5" t="s">
        <v>5707</v>
      </c>
      <c r="B2840" s="5" t="s">
        <v>5708</v>
      </c>
      <c r="C2840" s="6">
        <v>0</v>
      </c>
      <c r="D2840" s="6">
        <v>0</v>
      </c>
      <c r="E2840" s="6">
        <v>0</v>
      </c>
      <c r="F2840" s="6">
        <v>0</v>
      </c>
      <c r="G2840" s="6">
        <v>21996422.6</v>
      </c>
      <c r="H2840" s="6">
        <v>0</v>
      </c>
      <c r="I2840" s="6">
        <v>0</v>
      </c>
      <c r="J2840" s="6">
        <v>0</v>
      </c>
      <c r="K2840" s="6">
        <v>0</v>
      </c>
      <c r="L2840" s="6">
        <v>187777779</v>
      </c>
      <c r="M2840" s="6">
        <v>259036706.11</v>
      </c>
      <c r="N2840" s="6">
        <v>0</v>
      </c>
      <c r="O2840" s="6">
        <v>0</v>
      </c>
      <c r="P2840" s="6">
        <v>50670429.13</v>
      </c>
      <c r="Q2840" s="6">
        <v>421857829.14</v>
      </c>
      <c r="R2840" s="8">
        <f t="shared" si="616"/>
        <v>21996422.6</v>
      </c>
      <c r="S2840" s="8">
        <f t="shared" si="617"/>
        <v>919342743.38</v>
      </c>
      <c r="T2840" s="8">
        <f t="shared" si="618"/>
        <v>941339165.98</v>
      </c>
      <c r="U2840" s="8">
        <f t="shared" si="619"/>
        <v>21996422.6</v>
      </c>
      <c r="V2840" s="8">
        <f t="shared" si="620"/>
        <v>0</v>
      </c>
      <c r="W2840" s="8">
        <f t="shared" si="621"/>
        <v>21996422.6</v>
      </c>
      <c r="X2840" s="8">
        <f t="shared" si="622"/>
        <v>919342743.38</v>
      </c>
      <c r="Y2840" s="13">
        <f t="shared" si="623"/>
        <v>0.0233671596752273</v>
      </c>
      <c r="Z2840" s="13">
        <f t="shared" si="624"/>
        <v>0.976632840324773</v>
      </c>
      <c r="AA2840" s="13">
        <f t="shared" si="625"/>
        <v>1.02392624813585</v>
      </c>
      <c r="AB2840" s="13">
        <f t="shared" si="626"/>
        <v>1</v>
      </c>
      <c r="AC2840" s="13">
        <f t="shared" si="627"/>
        <v>0</v>
      </c>
      <c r="AD2840" s="13">
        <f t="shared" si="628"/>
        <v>0.0233671596752273</v>
      </c>
      <c r="AE2840" s="13">
        <f t="shared" si="629"/>
        <v>0.976632840324773</v>
      </c>
    </row>
    <row r="2841" spans="1:31">
      <c r="A2841" s="5" t="s">
        <v>5709</v>
      </c>
      <c r="B2841" s="5" t="s">
        <v>5710</v>
      </c>
      <c r="C2841" s="6">
        <v>0</v>
      </c>
      <c r="D2841" s="6">
        <v>0</v>
      </c>
      <c r="E2841" s="6">
        <v>0</v>
      </c>
      <c r="F2841" s="6">
        <v>0</v>
      </c>
      <c r="G2841" s="6">
        <v>0</v>
      </c>
      <c r="H2841" s="6">
        <v>0</v>
      </c>
      <c r="I2841" s="6">
        <v>232490454.47</v>
      </c>
      <c r="J2841" s="6">
        <v>0</v>
      </c>
      <c r="K2841" s="6">
        <v>1388168.92</v>
      </c>
      <c r="L2841" s="6">
        <v>186554476</v>
      </c>
      <c r="M2841" s="6">
        <v>488736448.86</v>
      </c>
      <c r="N2841" s="6">
        <v>27911275</v>
      </c>
      <c r="O2841" s="6">
        <v>0</v>
      </c>
      <c r="P2841" s="6">
        <v>32650677.86</v>
      </c>
      <c r="Q2841" s="6">
        <v>290104501.37</v>
      </c>
      <c r="R2841" s="8">
        <f t="shared" si="616"/>
        <v>233878623.39</v>
      </c>
      <c r="S2841" s="8">
        <f t="shared" si="617"/>
        <v>970134829.09</v>
      </c>
      <c r="T2841" s="8">
        <f t="shared" si="618"/>
        <v>1204013452.48</v>
      </c>
      <c r="U2841" s="8">
        <f t="shared" si="619"/>
        <v>0</v>
      </c>
      <c r="V2841" s="8">
        <f t="shared" si="620"/>
        <v>233878623.39</v>
      </c>
      <c r="W2841" s="8">
        <f t="shared" si="621"/>
        <v>0</v>
      </c>
      <c r="X2841" s="8">
        <f t="shared" si="622"/>
        <v>1204013452.48</v>
      </c>
      <c r="Y2841" s="13">
        <f t="shared" si="623"/>
        <v>0.194249177954168</v>
      </c>
      <c r="Z2841" s="13">
        <f t="shared" si="624"/>
        <v>0.805750822045832</v>
      </c>
      <c r="AA2841" s="13">
        <f t="shared" si="625"/>
        <v>1.24107847319468</v>
      </c>
      <c r="AB2841" s="13">
        <f t="shared" si="626"/>
        <v>0</v>
      </c>
      <c r="AC2841" s="13">
        <f t="shared" si="627"/>
        <v>1</v>
      </c>
      <c r="AD2841" s="13">
        <f t="shared" si="628"/>
        <v>0</v>
      </c>
      <c r="AE2841" s="13">
        <f t="shared" si="629"/>
        <v>1</v>
      </c>
    </row>
    <row r="2842" spans="1:31">
      <c r="A2842" s="5" t="s">
        <v>5711</v>
      </c>
      <c r="B2842" s="5" t="s">
        <v>5712</v>
      </c>
      <c r="C2842" s="6">
        <v>0</v>
      </c>
      <c r="D2842" s="6">
        <v>0</v>
      </c>
      <c r="E2842" s="6">
        <v>0</v>
      </c>
      <c r="F2842" s="6">
        <v>0</v>
      </c>
      <c r="G2842" s="6">
        <v>0</v>
      </c>
      <c r="H2842" s="6">
        <v>0</v>
      </c>
      <c r="I2842" s="6">
        <v>0</v>
      </c>
      <c r="J2842" s="6">
        <v>0</v>
      </c>
      <c r="K2842" s="6">
        <v>33081344.27</v>
      </c>
      <c r="L2842" s="6">
        <v>1265493600</v>
      </c>
      <c r="M2842" s="6">
        <v>2710398400</v>
      </c>
      <c r="N2842" s="6">
        <v>0</v>
      </c>
      <c r="O2842" s="6">
        <v>24531738.94</v>
      </c>
      <c r="P2842" s="6">
        <v>632746800</v>
      </c>
      <c r="Q2842" s="6">
        <v>7315472511.52</v>
      </c>
      <c r="R2842" s="8">
        <f t="shared" si="616"/>
        <v>33081344.27</v>
      </c>
      <c r="S2842" s="8">
        <f t="shared" si="617"/>
        <v>11948643050.46</v>
      </c>
      <c r="T2842" s="8">
        <f t="shared" si="618"/>
        <v>11981724394.73</v>
      </c>
      <c r="U2842" s="8">
        <f t="shared" si="619"/>
        <v>0</v>
      </c>
      <c r="V2842" s="8">
        <f t="shared" si="620"/>
        <v>33081344.27</v>
      </c>
      <c r="W2842" s="8">
        <f t="shared" si="621"/>
        <v>0</v>
      </c>
      <c r="X2842" s="8">
        <f t="shared" si="622"/>
        <v>11981724394.73</v>
      </c>
      <c r="Y2842" s="13">
        <f t="shared" si="623"/>
        <v>0.00276098357633317</v>
      </c>
      <c r="Z2842" s="13">
        <f t="shared" si="624"/>
        <v>0.997239016423667</v>
      </c>
      <c r="AA2842" s="13">
        <f t="shared" si="625"/>
        <v>1.00276862771197</v>
      </c>
      <c r="AB2842" s="13">
        <f t="shared" si="626"/>
        <v>0</v>
      </c>
      <c r="AC2842" s="13">
        <f t="shared" si="627"/>
        <v>1</v>
      </c>
      <c r="AD2842" s="13">
        <f t="shared" si="628"/>
        <v>0</v>
      </c>
      <c r="AE2842" s="13">
        <f t="shared" si="629"/>
        <v>1</v>
      </c>
    </row>
    <row r="2843" spans="1:31">
      <c r="A2843" s="5" t="s">
        <v>5713</v>
      </c>
      <c r="B2843" s="5" t="s">
        <v>5714</v>
      </c>
      <c r="C2843" s="6">
        <v>0</v>
      </c>
      <c r="D2843" s="6">
        <v>0</v>
      </c>
      <c r="E2843" s="6">
        <v>0</v>
      </c>
      <c r="F2843" s="6">
        <v>0</v>
      </c>
      <c r="G2843" s="6">
        <v>448171.06</v>
      </c>
      <c r="H2843" s="6">
        <v>0</v>
      </c>
      <c r="I2843" s="6">
        <v>657063168.68</v>
      </c>
      <c r="J2843" s="6">
        <v>0</v>
      </c>
      <c r="K2843" s="6">
        <v>35735577.5</v>
      </c>
      <c r="L2843" s="6">
        <v>285384660</v>
      </c>
      <c r="M2843" s="6">
        <v>686288117.34</v>
      </c>
      <c r="N2843" s="6">
        <v>0</v>
      </c>
      <c r="O2843" s="6">
        <v>-9183606.59</v>
      </c>
      <c r="P2843" s="6">
        <v>64968682.61</v>
      </c>
      <c r="Q2843" s="6">
        <v>1061797869.05</v>
      </c>
      <c r="R2843" s="8">
        <f t="shared" si="616"/>
        <v>693246917.24</v>
      </c>
      <c r="S2843" s="8">
        <f t="shared" si="617"/>
        <v>2089255722.41</v>
      </c>
      <c r="T2843" s="8">
        <f t="shared" si="618"/>
        <v>2782502639.65</v>
      </c>
      <c r="U2843" s="8">
        <f t="shared" si="619"/>
        <v>448171.06</v>
      </c>
      <c r="V2843" s="8">
        <f t="shared" si="620"/>
        <v>692798746.18</v>
      </c>
      <c r="W2843" s="8">
        <f t="shared" si="621"/>
        <v>448171.06</v>
      </c>
      <c r="X2843" s="8">
        <f t="shared" si="622"/>
        <v>2782054468.59</v>
      </c>
      <c r="Y2843" s="13">
        <f t="shared" si="623"/>
        <v>0.249145106768776</v>
      </c>
      <c r="Z2843" s="13">
        <f t="shared" si="624"/>
        <v>0.750854893231224</v>
      </c>
      <c r="AA2843" s="13">
        <f t="shared" si="625"/>
        <v>1.33181525353934</v>
      </c>
      <c r="AB2843" s="13">
        <f t="shared" si="626"/>
        <v>0.000646481143809897</v>
      </c>
      <c r="AC2843" s="13">
        <f t="shared" si="627"/>
        <v>0.99935351885619</v>
      </c>
      <c r="AD2843" s="13">
        <f t="shared" si="628"/>
        <v>0.000161067613598517</v>
      </c>
      <c r="AE2843" s="13">
        <f t="shared" si="629"/>
        <v>0.999838932386402</v>
      </c>
    </row>
    <row r="2844" spans="1:31">
      <c r="A2844" s="5" t="s">
        <v>5715</v>
      </c>
      <c r="B2844" s="5" t="s">
        <v>5716</v>
      </c>
      <c r="C2844" s="6">
        <v>0</v>
      </c>
      <c r="D2844" s="6">
        <v>0</v>
      </c>
      <c r="E2844" s="6">
        <v>0</v>
      </c>
      <c r="F2844" s="6">
        <v>0</v>
      </c>
      <c r="G2844" s="6">
        <v>0</v>
      </c>
      <c r="H2844" s="6">
        <v>0</v>
      </c>
      <c r="I2844" s="6">
        <v>8159933104.27</v>
      </c>
      <c r="J2844" s="6">
        <v>0</v>
      </c>
      <c r="K2844" s="6">
        <v>0</v>
      </c>
      <c r="L2844" s="6">
        <v>2986649968</v>
      </c>
      <c r="M2844" s="6">
        <v>4286118092.99</v>
      </c>
      <c r="N2844" s="6">
        <v>97685852.6</v>
      </c>
      <c r="O2844" s="6">
        <v>18482.27</v>
      </c>
      <c r="P2844" s="6">
        <v>765385199.64</v>
      </c>
      <c r="Q2844" s="6">
        <v>4548728544.14</v>
      </c>
      <c r="R2844" s="8">
        <f t="shared" si="616"/>
        <v>8159933104.27</v>
      </c>
      <c r="S2844" s="8">
        <f t="shared" si="617"/>
        <v>12489214434.44</v>
      </c>
      <c r="T2844" s="8">
        <f t="shared" si="618"/>
        <v>20649147538.71</v>
      </c>
      <c r="U2844" s="8">
        <f t="shared" si="619"/>
        <v>0</v>
      </c>
      <c r="V2844" s="8">
        <f t="shared" si="620"/>
        <v>8159933104.27</v>
      </c>
      <c r="W2844" s="8">
        <f t="shared" si="621"/>
        <v>0</v>
      </c>
      <c r="X2844" s="8">
        <f t="shared" si="622"/>
        <v>20649147538.71</v>
      </c>
      <c r="Y2844" s="13">
        <f t="shared" si="623"/>
        <v>0.395170458682275</v>
      </c>
      <c r="Z2844" s="13">
        <f t="shared" si="624"/>
        <v>0.604829541317725</v>
      </c>
      <c r="AA2844" s="13">
        <f t="shared" si="625"/>
        <v>1.65335839552633</v>
      </c>
      <c r="AB2844" s="13">
        <f t="shared" si="626"/>
        <v>0</v>
      </c>
      <c r="AC2844" s="13">
        <f t="shared" si="627"/>
        <v>1</v>
      </c>
      <c r="AD2844" s="13">
        <f t="shared" si="628"/>
        <v>0</v>
      </c>
      <c r="AE2844" s="13">
        <f t="shared" si="629"/>
        <v>1</v>
      </c>
    </row>
    <row r="2845" spans="1:31">
      <c r="A2845" s="5" t="s">
        <v>5717</v>
      </c>
      <c r="B2845" s="5" t="s">
        <v>5718</v>
      </c>
      <c r="C2845" s="6">
        <v>0</v>
      </c>
      <c r="D2845" s="6">
        <v>39050483</v>
      </c>
      <c r="E2845" s="6">
        <v>0</v>
      </c>
      <c r="F2845" s="6">
        <v>0</v>
      </c>
      <c r="G2845" s="6">
        <v>0</v>
      </c>
      <c r="H2845" s="6">
        <v>0</v>
      </c>
      <c r="I2845" s="6">
        <v>13048421734.12</v>
      </c>
      <c r="J2845" s="6">
        <v>0</v>
      </c>
      <c r="K2845" s="6">
        <v>0</v>
      </c>
      <c r="L2845" s="6">
        <v>3686361034</v>
      </c>
      <c r="M2845" s="6">
        <v>8097642794.29</v>
      </c>
      <c r="N2845" s="6">
        <v>0</v>
      </c>
      <c r="O2845" s="6">
        <v>111135905.62</v>
      </c>
      <c r="P2845" s="6">
        <v>480668524.21</v>
      </c>
      <c r="Q2845" s="6">
        <v>2355792640.56</v>
      </c>
      <c r="R2845" s="8">
        <f t="shared" si="616"/>
        <v>13087472217.12</v>
      </c>
      <c r="S2845" s="8">
        <f t="shared" si="617"/>
        <v>14731600898.68</v>
      </c>
      <c r="T2845" s="8">
        <f t="shared" si="618"/>
        <v>27819073115.8</v>
      </c>
      <c r="U2845" s="8">
        <f t="shared" si="619"/>
        <v>39050483</v>
      </c>
      <c r="V2845" s="8">
        <f t="shared" si="620"/>
        <v>13048421734.12</v>
      </c>
      <c r="W2845" s="8">
        <f t="shared" si="621"/>
        <v>39050483</v>
      </c>
      <c r="X2845" s="8">
        <f t="shared" si="622"/>
        <v>27780022632.8</v>
      </c>
      <c r="Y2845" s="13">
        <f t="shared" si="623"/>
        <v>0.470449614285923</v>
      </c>
      <c r="Z2845" s="13">
        <f t="shared" si="624"/>
        <v>0.529550385714077</v>
      </c>
      <c r="AA2845" s="13">
        <f t="shared" si="625"/>
        <v>1.88839443229097</v>
      </c>
      <c r="AB2845" s="13">
        <f t="shared" si="626"/>
        <v>0.00298380637239613</v>
      </c>
      <c r="AC2845" s="13">
        <f t="shared" si="627"/>
        <v>0.997016193627604</v>
      </c>
      <c r="AD2845" s="13">
        <f t="shared" si="628"/>
        <v>0.00140373055699764</v>
      </c>
      <c r="AE2845" s="13">
        <f t="shared" si="629"/>
        <v>0.998596269443002</v>
      </c>
    </row>
    <row r="2846" spans="1:31">
      <c r="A2846" s="5" t="s">
        <v>5719</v>
      </c>
      <c r="B2846" s="5" t="s">
        <v>5720</v>
      </c>
      <c r="C2846" s="6">
        <v>0</v>
      </c>
      <c r="D2846" s="6">
        <v>0</v>
      </c>
      <c r="E2846" s="6">
        <v>0</v>
      </c>
      <c r="F2846" s="6">
        <v>0</v>
      </c>
      <c r="G2846" s="6">
        <v>8180851.54</v>
      </c>
      <c r="H2846" s="6">
        <v>0</v>
      </c>
      <c r="I2846" s="6">
        <v>0</v>
      </c>
      <c r="J2846" s="6">
        <v>0</v>
      </c>
      <c r="K2846" s="6">
        <v>80289.47</v>
      </c>
      <c r="L2846" s="6">
        <v>160000000</v>
      </c>
      <c r="M2846" s="6">
        <v>989885106.25</v>
      </c>
      <c r="N2846" s="6">
        <v>124640579.53</v>
      </c>
      <c r="O2846" s="6">
        <v>-19467818.15</v>
      </c>
      <c r="P2846" s="6">
        <v>80000000</v>
      </c>
      <c r="Q2846" s="6">
        <v>1783977209.61</v>
      </c>
      <c r="R2846" s="8">
        <f t="shared" si="616"/>
        <v>8261141.01</v>
      </c>
      <c r="S2846" s="8">
        <f t="shared" si="617"/>
        <v>2869753918.18</v>
      </c>
      <c r="T2846" s="8">
        <f t="shared" si="618"/>
        <v>2878015059.19</v>
      </c>
      <c r="U2846" s="8">
        <f t="shared" si="619"/>
        <v>8180851.54</v>
      </c>
      <c r="V2846" s="8">
        <f t="shared" si="620"/>
        <v>80289.47</v>
      </c>
      <c r="W2846" s="8">
        <f t="shared" si="621"/>
        <v>8180851.54</v>
      </c>
      <c r="X2846" s="8">
        <f t="shared" si="622"/>
        <v>2869834207.65</v>
      </c>
      <c r="Y2846" s="13">
        <f t="shared" si="623"/>
        <v>0.00287043008465878</v>
      </c>
      <c r="Z2846" s="13">
        <f t="shared" si="624"/>
        <v>0.997129569915341</v>
      </c>
      <c r="AA2846" s="13">
        <f t="shared" si="625"/>
        <v>1.00287869317214</v>
      </c>
      <c r="AB2846" s="13">
        <f t="shared" si="626"/>
        <v>0.99028106772384</v>
      </c>
      <c r="AC2846" s="13">
        <f t="shared" si="627"/>
        <v>0.00971893227616024</v>
      </c>
      <c r="AD2846" s="13">
        <f t="shared" si="628"/>
        <v>0.00284253256906253</v>
      </c>
      <c r="AE2846" s="13">
        <f t="shared" si="629"/>
        <v>0.997157467430937</v>
      </c>
    </row>
    <row r="2847" spans="1:31">
      <c r="A2847" s="5" t="s">
        <v>5721</v>
      </c>
      <c r="B2847" s="5" t="s">
        <v>5722</v>
      </c>
      <c r="C2847" s="6">
        <v>0</v>
      </c>
      <c r="D2847" s="6">
        <v>0</v>
      </c>
      <c r="E2847" s="6">
        <v>0</v>
      </c>
      <c r="F2847" s="6">
        <v>0</v>
      </c>
      <c r="G2847" s="6">
        <v>7589385.97</v>
      </c>
      <c r="H2847" s="6">
        <v>0</v>
      </c>
      <c r="I2847" s="6">
        <v>0</v>
      </c>
      <c r="J2847" s="6">
        <v>0</v>
      </c>
      <c r="K2847" s="6">
        <v>520759.3</v>
      </c>
      <c r="L2847" s="6">
        <v>117350000</v>
      </c>
      <c r="M2847" s="6">
        <v>649467609.53</v>
      </c>
      <c r="N2847" s="6">
        <v>79515146.64</v>
      </c>
      <c r="O2847" s="6">
        <v>0</v>
      </c>
      <c r="P2847" s="6">
        <v>64295699.71</v>
      </c>
      <c r="Q2847" s="6">
        <v>702762970.29</v>
      </c>
      <c r="R2847" s="8">
        <f t="shared" si="616"/>
        <v>8110145.27</v>
      </c>
      <c r="S2847" s="8">
        <f t="shared" si="617"/>
        <v>1454361132.89</v>
      </c>
      <c r="T2847" s="8">
        <f t="shared" si="618"/>
        <v>1462471278.16</v>
      </c>
      <c r="U2847" s="8">
        <f t="shared" si="619"/>
        <v>7589385.97</v>
      </c>
      <c r="V2847" s="8">
        <f t="shared" si="620"/>
        <v>520759.3</v>
      </c>
      <c r="W2847" s="8">
        <f t="shared" si="621"/>
        <v>7589385.97</v>
      </c>
      <c r="X2847" s="8">
        <f t="shared" si="622"/>
        <v>1454881892.19</v>
      </c>
      <c r="Y2847" s="13">
        <f t="shared" si="623"/>
        <v>0.00554550738268428</v>
      </c>
      <c r="Z2847" s="13">
        <f t="shared" si="624"/>
        <v>0.994454492617316</v>
      </c>
      <c r="AA2847" s="13">
        <f t="shared" si="625"/>
        <v>1.00557643152487</v>
      </c>
      <c r="AB2847" s="13">
        <f t="shared" si="626"/>
        <v>0.935789152639926</v>
      </c>
      <c r="AC2847" s="13">
        <f t="shared" si="627"/>
        <v>0.0642108473600745</v>
      </c>
      <c r="AD2847" s="13">
        <f t="shared" si="628"/>
        <v>0.00518942565460058</v>
      </c>
      <c r="AE2847" s="13">
        <f t="shared" si="629"/>
        <v>0.994810574345399</v>
      </c>
    </row>
    <row r="2848" spans="1:31">
      <c r="A2848" s="5" t="s">
        <v>5723</v>
      </c>
      <c r="B2848" s="5" t="s">
        <v>5724</v>
      </c>
      <c r="C2848" s="6">
        <v>0</v>
      </c>
      <c r="D2848" s="6">
        <v>0</v>
      </c>
      <c r="E2848" s="6">
        <v>0</v>
      </c>
      <c r="F2848" s="6">
        <v>0</v>
      </c>
      <c r="G2848" s="6">
        <v>0</v>
      </c>
      <c r="H2848" s="6">
        <v>0</v>
      </c>
      <c r="I2848" s="6">
        <v>0</v>
      </c>
      <c r="J2848" s="6">
        <v>0</v>
      </c>
      <c r="K2848" s="6">
        <v>414015.51</v>
      </c>
      <c r="L2848" s="6">
        <v>208006500</v>
      </c>
      <c r="M2848" s="6">
        <v>443148246.41</v>
      </c>
      <c r="N2848" s="6">
        <v>0</v>
      </c>
      <c r="O2848" s="6">
        <v>0</v>
      </c>
      <c r="P2848" s="6">
        <v>84882490.8</v>
      </c>
      <c r="Q2848" s="6">
        <v>605013322.34</v>
      </c>
      <c r="R2848" s="8">
        <f t="shared" si="616"/>
        <v>414015.51</v>
      </c>
      <c r="S2848" s="8">
        <f t="shared" si="617"/>
        <v>1341050559.55</v>
      </c>
      <c r="T2848" s="8">
        <f t="shared" si="618"/>
        <v>1341464575.06</v>
      </c>
      <c r="U2848" s="8">
        <f t="shared" si="619"/>
        <v>0</v>
      </c>
      <c r="V2848" s="8">
        <f t="shared" si="620"/>
        <v>414015.51</v>
      </c>
      <c r="W2848" s="8">
        <f t="shared" si="621"/>
        <v>0</v>
      </c>
      <c r="X2848" s="8">
        <f t="shared" si="622"/>
        <v>1341464575.06</v>
      </c>
      <c r="Y2848" s="13">
        <f t="shared" si="623"/>
        <v>0.00030862947683988</v>
      </c>
      <c r="Z2848" s="13">
        <f t="shared" si="624"/>
        <v>0.99969137052316</v>
      </c>
      <c r="AA2848" s="13">
        <f t="shared" si="625"/>
        <v>1.0003087247584</v>
      </c>
      <c r="AB2848" s="13">
        <f t="shared" si="626"/>
        <v>0</v>
      </c>
      <c r="AC2848" s="13">
        <f t="shared" si="627"/>
        <v>1</v>
      </c>
      <c r="AD2848" s="13">
        <f t="shared" si="628"/>
        <v>0</v>
      </c>
      <c r="AE2848" s="13">
        <f t="shared" si="629"/>
        <v>1</v>
      </c>
    </row>
    <row r="2849" spans="1:31">
      <c r="A2849" s="5" t="s">
        <v>5725</v>
      </c>
      <c r="B2849" s="5" t="s">
        <v>5726</v>
      </c>
      <c r="C2849" s="6">
        <v>0</v>
      </c>
      <c r="D2849" s="6">
        <v>5851000</v>
      </c>
      <c r="E2849" s="6">
        <v>0</v>
      </c>
      <c r="F2849" s="6">
        <v>0</v>
      </c>
      <c r="G2849" s="6">
        <v>0</v>
      </c>
      <c r="H2849" s="6">
        <v>0</v>
      </c>
      <c r="I2849" s="6">
        <v>88440313000</v>
      </c>
      <c r="J2849" s="6">
        <v>0</v>
      </c>
      <c r="K2849" s="6">
        <v>0</v>
      </c>
      <c r="L2849" s="6">
        <v>7514125000</v>
      </c>
      <c r="M2849" s="6">
        <v>8203903000</v>
      </c>
      <c r="N2849" s="6">
        <v>0</v>
      </c>
      <c r="O2849" s="6">
        <v>-229808000</v>
      </c>
      <c r="P2849" s="6">
        <v>2976573000</v>
      </c>
      <c r="Q2849" s="6">
        <v>14987310000</v>
      </c>
      <c r="R2849" s="8">
        <f t="shared" si="616"/>
        <v>88446164000</v>
      </c>
      <c r="S2849" s="8">
        <f t="shared" si="617"/>
        <v>33452103000</v>
      </c>
      <c r="T2849" s="8">
        <f t="shared" si="618"/>
        <v>121898267000</v>
      </c>
      <c r="U2849" s="8">
        <f t="shared" si="619"/>
        <v>5851000</v>
      </c>
      <c r="V2849" s="8">
        <f t="shared" si="620"/>
        <v>88440313000</v>
      </c>
      <c r="W2849" s="8">
        <f t="shared" si="621"/>
        <v>5851000</v>
      </c>
      <c r="X2849" s="8">
        <f t="shared" si="622"/>
        <v>121892416000</v>
      </c>
      <c r="Y2849" s="13">
        <f t="shared" si="623"/>
        <v>0.725573596546701</v>
      </c>
      <c r="Z2849" s="13">
        <f t="shared" si="624"/>
        <v>0.274426403453299</v>
      </c>
      <c r="AA2849" s="13">
        <f t="shared" si="625"/>
        <v>3.64396423746513</v>
      </c>
      <c r="AB2849" s="13">
        <f t="shared" si="626"/>
        <v>6.61532364478803e-5</v>
      </c>
      <c r="AC2849" s="13">
        <f t="shared" si="627"/>
        <v>0.999933846763552</v>
      </c>
      <c r="AD2849" s="13">
        <f t="shared" si="628"/>
        <v>4.79990416926928e-5</v>
      </c>
      <c r="AE2849" s="13">
        <f t="shared" si="629"/>
        <v>0.999952000958307</v>
      </c>
    </row>
    <row r="2850" spans="1:31">
      <c r="A2850" s="5" t="s">
        <v>5727</v>
      </c>
      <c r="B2850" s="5" t="s">
        <v>5728</v>
      </c>
      <c r="C2850" s="6">
        <v>0</v>
      </c>
      <c r="D2850" s="6">
        <v>0</v>
      </c>
      <c r="E2850" s="6">
        <v>0</v>
      </c>
      <c r="F2850" s="6">
        <v>0</v>
      </c>
      <c r="G2850" s="6">
        <v>202242.91</v>
      </c>
      <c r="H2850" s="6">
        <v>0</v>
      </c>
      <c r="I2850" s="6">
        <v>0</v>
      </c>
      <c r="J2850" s="6">
        <v>0</v>
      </c>
      <c r="K2850" s="6">
        <v>1133.21</v>
      </c>
      <c r="L2850" s="6">
        <v>297526500</v>
      </c>
      <c r="M2850" s="6">
        <v>350753247.27</v>
      </c>
      <c r="N2850" s="6">
        <v>28322870</v>
      </c>
      <c r="O2850" s="6">
        <v>-8134741.09</v>
      </c>
      <c r="P2850" s="6">
        <v>41087811.82</v>
      </c>
      <c r="Q2850" s="6">
        <v>381037894.02</v>
      </c>
      <c r="R2850" s="8">
        <f t="shared" si="616"/>
        <v>203376.12</v>
      </c>
      <c r="S2850" s="8">
        <f t="shared" si="617"/>
        <v>1033947842.02</v>
      </c>
      <c r="T2850" s="8">
        <f t="shared" si="618"/>
        <v>1034151218.14</v>
      </c>
      <c r="U2850" s="8">
        <f t="shared" si="619"/>
        <v>202242.91</v>
      </c>
      <c r="V2850" s="8">
        <f t="shared" si="620"/>
        <v>1133.21</v>
      </c>
      <c r="W2850" s="8">
        <f t="shared" si="621"/>
        <v>202242.91</v>
      </c>
      <c r="X2850" s="8">
        <f t="shared" si="622"/>
        <v>1033948975.23</v>
      </c>
      <c r="Y2850" s="13">
        <f t="shared" si="623"/>
        <v>0.00019665994337442</v>
      </c>
      <c r="Z2850" s="13">
        <f t="shared" si="624"/>
        <v>0.999803340056626</v>
      </c>
      <c r="AA2850" s="13">
        <f t="shared" si="625"/>
        <v>1.00019669862612</v>
      </c>
      <c r="AB2850" s="13">
        <f t="shared" si="626"/>
        <v>0.994428008558724</v>
      </c>
      <c r="AC2850" s="13">
        <f t="shared" si="627"/>
        <v>0.00557199144127639</v>
      </c>
      <c r="AD2850" s="13">
        <f t="shared" si="628"/>
        <v>0.000195564155853096</v>
      </c>
      <c r="AE2850" s="13">
        <f t="shared" si="629"/>
        <v>0.999804435844147</v>
      </c>
    </row>
    <row r="2851" spans="1:31">
      <c r="A2851" s="5" t="s">
        <v>5729</v>
      </c>
      <c r="B2851" s="5" t="s">
        <v>5730</v>
      </c>
      <c r="C2851" s="6">
        <v>0</v>
      </c>
      <c r="D2851" s="6">
        <v>0</v>
      </c>
      <c r="E2851" s="6">
        <v>0</v>
      </c>
      <c r="F2851" s="6">
        <v>0</v>
      </c>
      <c r="G2851" s="6">
        <v>0</v>
      </c>
      <c r="H2851" s="6">
        <v>0</v>
      </c>
      <c r="I2851" s="6">
        <v>0</v>
      </c>
      <c r="J2851" s="6">
        <v>0</v>
      </c>
      <c r="K2851" s="6">
        <v>830609.6</v>
      </c>
      <c r="L2851" s="6">
        <v>95946819</v>
      </c>
      <c r="M2851" s="6">
        <v>824612834.77</v>
      </c>
      <c r="N2851" s="6">
        <v>63339051.35</v>
      </c>
      <c r="O2851" s="6">
        <v>0</v>
      </c>
      <c r="P2851" s="6">
        <v>46366801.26</v>
      </c>
      <c r="Q2851" s="6">
        <v>387725126.66</v>
      </c>
      <c r="R2851" s="8">
        <f t="shared" si="616"/>
        <v>830609.6</v>
      </c>
      <c r="S2851" s="8">
        <f t="shared" si="617"/>
        <v>1291312530.34</v>
      </c>
      <c r="T2851" s="8">
        <f t="shared" si="618"/>
        <v>1292143139.94</v>
      </c>
      <c r="U2851" s="8">
        <f t="shared" si="619"/>
        <v>0</v>
      </c>
      <c r="V2851" s="8">
        <f t="shared" si="620"/>
        <v>830609.6</v>
      </c>
      <c r="W2851" s="8">
        <f t="shared" si="621"/>
        <v>0</v>
      </c>
      <c r="X2851" s="8">
        <f t="shared" si="622"/>
        <v>1292143139.94</v>
      </c>
      <c r="Y2851" s="13">
        <f t="shared" si="623"/>
        <v>0.00064281547014874</v>
      </c>
      <c r="Z2851" s="13">
        <f t="shared" si="624"/>
        <v>0.999357184529851</v>
      </c>
      <c r="AA2851" s="13">
        <f t="shared" si="625"/>
        <v>1.00064322894767</v>
      </c>
      <c r="AB2851" s="13">
        <f t="shared" si="626"/>
        <v>0</v>
      </c>
      <c r="AC2851" s="13">
        <f t="shared" si="627"/>
        <v>1</v>
      </c>
      <c r="AD2851" s="13">
        <f t="shared" si="628"/>
        <v>0</v>
      </c>
      <c r="AE2851" s="13">
        <f t="shared" si="629"/>
        <v>1</v>
      </c>
    </row>
    <row r="2852" spans="1:31">
      <c r="A2852" s="5" t="s">
        <v>5731</v>
      </c>
      <c r="B2852" s="5" t="s">
        <v>5732</v>
      </c>
      <c r="C2852" s="6">
        <v>0</v>
      </c>
      <c r="D2852" s="6">
        <v>0</v>
      </c>
      <c r="E2852" s="6">
        <v>0</v>
      </c>
      <c r="F2852" s="6">
        <v>0</v>
      </c>
      <c r="G2852" s="6">
        <v>0</v>
      </c>
      <c r="H2852" s="6">
        <v>0</v>
      </c>
      <c r="I2852" s="6">
        <v>0</v>
      </c>
      <c r="J2852" s="6">
        <v>0</v>
      </c>
      <c r="K2852" s="6">
        <v>1151764.38</v>
      </c>
      <c r="L2852" s="6">
        <v>156000000</v>
      </c>
      <c r="M2852" s="6">
        <v>320530108.39</v>
      </c>
      <c r="N2852" s="6">
        <v>0</v>
      </c>
      <c r="O2852" s="6">
        <v>78369315.65</v>
      </c>
      <c r="P2852" s="6">
        <v>72084199.81</v>
      </c>
      <c r="Q2852" s="6">
        <v>533462017.38</v>
      </c>
      <c r="R2852" s="8">
        <f t="shared" si="616"/>
        <v>1151764.38</v>
      </c>
      <c r="S2852" s="8">
        <f t="shared" si="617"/>
        <v>1160445641.23</v>
      </c>
      <c r="T2852" s="8">
        <f t="shared" si="618"/>
        <v>1161597405.61</v>
      </c>
      <c r="U2852" s="8">
        <f t="shared" si="619"/>
        <v>0</v>
      </c>
      <c r="V2852" s="8">
        <f t="shared" si="620"/>
        <v>1151764.38</v>
      </c>
      <c r="W2852" s="8">
        <f t="shared" si="621"/>
        <v>0</v>
      </c>
      <c r="X2852" s="8">
        <f t="shared" si="622"/>
        <v>1161597405.61</v>
      </c>
      <c r="Y2852" s="13">
        <f t="shared" si="623"/>
        <v>0.000991534910836998</v>
      </c>
      <c r="Z2852" s="13">
        <f t="shared" si="624"/>
        <v>0.999008465089163</v>
      </c>
      <c r="AA2852" s="13">
        <f t="shared" si="625"/>
        <v>1.0009925190281</v>
      </c>
      <c r="AB2852" s="13">
        <f t="shared" si="626"/>
        <v>0</v>
      </c>
      <c r="AC2852" s="13">
        <f t="shared" si="627"/>
        <v>1</v>
      </c>
      <c r="AD2852" s="13">
        <f t="shared" si="628"/>
        <v>0</v>
      </c>
      <c r="AE2852" s="13">
        <f t="shared" si="629"/>
        <v>1</v>
      </c>
    </row>
    <row r="2853" spans="1:31">
      <c r="A2853" s="5" t="s">
        <v>5733</v>
      </c>
      <c r="B2853" s="5" t="s">
        <v>5734</v>
      </c>
      <c r="C2853" s="6">
        <v>0</v>
      </c>
      <c r="D2853" s="6">
        <v>0</v>
      </c>
      <c r="E2853" s="6">
        <v>0</v>
      </c>
      <c r="F2853" s="6">
        <v>0</v>
      </c>
      <c r="G2853" s="6">
        <v>0</v>
      </c>
      <c r="H2853" s="6">
        <v>0</v>
      </c>
      <c r="I2853" s="6">
        <v>59102000000</v>
      </c>
      <c r="J2853" s="6">
        <v>0</v>
      </c>
      <c r="K2853" s="6">
        <v>0</v>
      </c>
      <c r="L2853" s="6">
        <v>44224000000</v>
      </c>
      <c r="M2853" s="6">
        <v>7525000000</v>
      </c>
      <c r="N2853" s="6">
        <v>0</v>
      </c>
      <c r="O2853" s="6">
        <v>13903000000</v>
      </c>
      <c r="P2853" s="6">
        <v>13319000000</v>
      </c>
      <c r="Q2853" s="6">
        <v>120512000000</v>
      </c>
      <c r="R2853" s="8">
        <f t="shared" si="616"/>
        <v>59102000000</v>
      </c>
      <c r="S2853" s="8">
        <f t="shared" si="617"/>
        <v>199483000000</v>
      </c>
      <c r="T2853" s="8">
        <f t="shared" si="618"/>
        <v>258585000000</v>
      </c>
      <c r="U2853" s="8">
        <f t="shared" si="619"/>
        <v>0</v>
      </c>
      <c r="V2853" s="8">
        <f t="shared" si="620"/>
        <v>59102000000</v>
      </c>
      <c r="W2853" s="8">
        <f t="shared" si="621"/>
        <v>0</v>
      </c>
      <c r="X2853" s="8">
        <f t="shared" si="622"/>
        <v>258585000000</v>
      </c>
      <c r="Y2853" s="13">
        <f t="shared" si="623"/>
        <v>0.228559274513216</v>
      </c>
      <c r="Z2853" s="13">
        <f t="shared" si="624"/>
        <v>0.771440725486784</v>
      </c>
      <c r="AA2853" s="13">
        <f t="shared" si="625"/>
        <v>1.29627587313205</v>
      </c>
      <c r="AB2853" s="13">
        <f t="shared" si="626"/>
        <v>0</v>
      </c>
      <c r="AC2853" s="13">
        <f t="shared" si="627"/>
        <v>1</v>
      </c>
      <c r="AD2853" s="13">
        <f t="shared" si="628"/>
        <v>0</v>
      </c>
      <c r="AE2853" s="13">
        <f t="shared" si="629"/>
        <v>1</v>
      </c>
    </row>
    <row r="2854" spans="1:31">
      <c r="A2854" s="5" t="s">
        <v>5735</v>
      </c>
      <c r="B2854" s="5" t="s">
        <v>5736</v>
      </c>
      <c r="C2854" s="6">
        <v>0</v>
      </c>
      <c r="D2854" s="6">
        <v>0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0</v>
      </c>
      <c r="K2854" s="6">
        <v>3350858.52</v>
      </c>
      <c r="L2854" s="6">
        <v>244377515</v>
      </c>
      <c r="M2854" s="6">
        <v>1193338551.84</v>
      </c>
      <c r="N2854" s="6">
        <v>69174837.8</v>
      </c>
      <c r="O2854" s="6">
        <v>1812323.65</v>
      </c>
      <c r="P2854" s="6">
        <v>106738056.03</v>
      </c>
      <c r="Q2854" s="6">
        <v>835648208.13</v>
      </c>
      <c r="R2854" s="8">
        <f t="shared" si="616"/>
        <v>3350858.52</v>
      </c>
      <c r="S2854" s="8">
        <f t="shared" si="617"/>
        <v>2312739816.85</v>
      </c>
      <c r="T2854" s="8">
        <f t="shared" si="618"/>
        <v>2316090675.37</v>
      </c>
      <c r="U2854" s="8">
        <f t="shared" si="619"/>
        <v>0</v>
      </c>
      <c r="V2854" s="8">
        <f t="shared" si="620"/>
        <v>3350858.52</v>
      </c>
      <c r="W2854" s="8">
        <f t="shared" si="621"/>
        <v>0</v>
      </c>
      <c r="X2854" s="8">
        <f t="shared" si="622"/>
        <v>2316090675.37</v>
      </c>
      <c r="Y2854" s="13">
        <f t="shared" si="623"/>
        <v>0.00144677345996598</v>
      </c>
      <c r="Z2854" s="13">
        <f t="shared" si="624"/>
        <v>0.998553226540034</v>
      </c>
      <c r="AA2854" s="13">
        <f t="shared" si="625"/>
        <v>1.00144886964612</v>
      </c>
      <c r="AB2854" s="13">
        <f t="shared" si="626"/>
        <v>0</v>
      </c>
      <c r="AC2854" s="13">
        <f t="shared" si="627"/>
        <v>1</v>
      </c>
      <c r="AD2854" s="13">
        <f t="shared" si="628"/>
        <v>0</v>
      </c>
      <c r="AE2854" s="13">
        <f t="shared" si="629"/>
        <v>1</v>
      </c>
    </row>
    <row r="2855" spans="1:31">
      <c r="A2855" s="5" t="s">
        <v>5737</v>
      </c>
      <c r="B2855" s="5" t="s">
        <v>5738</v>
      </c>
      <c r="C2855" s="6">
        <v>0</v>
      </c>
      <c r="D2855" s="6">
        <v>1623000</v>
      </c>
      <c r="E2855" s="6">
        <v>0</v>
      </c>
      <c r="F2855" s="6">
        <v>0</v>
      </c>
      <c r="G2855" s="6">
        <v>0</v>
      </c>
      <c r="H2855" s="6">
        <v>0</v>
      </c>
      <c r="I2855" s="6">
        <v>27514823000</v>
      </c>
      <c r="J2855" s="6">
        <v>0</v>
      </c>
      <c r="K2855" s="6">
        <v>0</v>
      </c>
      <c r="L2855" s="6">
        <v>3660955000</v>
      </c>
      <c r="M2855" s="6">
        <v>2977314000</v>
      </c>
      <c r="N2855" s="6">
        <v>0</v>
      </c>
      <c r="O2855" s="6">
        <v>271597000</v>
      </c>
      <c r="P2855" s="6">
        <v>2027930000</v>
      </c>
      <c r="Q2855" s="6">
        <v>2466147000</v>
      </c>
      <c r="R2855" s="8">
        <f t="shared" si="616"/>
        <v>27516446000</v>
      </c>
      <c r="S2855" s="8">
        <f t="shared" si="617"/>
        <v>11403943000</v>
      </c>
      <c r="T2855" s="8">
        <f t="shared" si="618"/>
        <v>38920389000</v>
      </c>
      <c r="U2855" s="8">
        <f t="shared" si="619"/>
        <v>1623000</v>
      </c>
      <c r="V2855" s="8">
        <f t="shared" si="620"/>
        <v>27514823000</v>
      </c>
      <c r="W2855" s="8">
        <f t="shared" si="621"/>
        <v>1623000</v>
      </c>
      <c r="X2855" s="8">
        <f t="shared" si="622"/>
        <v>38918766000</v>
      </c>
      <c r="Y2855" s="13">
        <f t="shared" si="623"/>
        <v>0.706993087864564</v>
      </c>
      <c r="Z2855" s="13">
        <f t="shared" si="624"/>
        <v>0.293006912135436</v>
      </c>
      <c r="AA2855" s="13">
        <f t="shared" si="625"/>
        <v>3.41288877013854</v>
      </c>
      <c r="AB2855" s="13">
        <f t="shared" si="626"/>
        <v>5.89829078944279e-5</v>
      </c>
      <c r="AC2855" s="13">
        <f t="shared" si="627"/>
        <v>0.999941017092106</v>
      </c>
      <c r="AD2855" s="13">
        <f t="shared" si="628"/>
        <v>4.17005081835128e-5</v>
      </c>
      <c r="AE2855" s="13">
        <f t="shared" si="629"/>
        <v>0.999958299491816</v>
      </c>
    </row>
    <row r="2856" spans="1:31">
      <c r="A2856" s="5" t="s">
        <v>5739</v>
      </c>
      <c r="B2856" s="5" t="s">
        <v>5740</v>
      </c>
      <c r="C2856" s="6">
        <v>0</v>
      </c>
      <c r="D2856" s="6">
        <v>164959000</v>
      </c>
      <c r="E2856" s="6">
        <v>0</v>
      </c>
      <c r="F2856" s="6">
        <v>0</v>
      </c>
      <c r="G2856" s="6">
        <v>0</v>
      </c>
      <c r="H2856" s="6">
        <v>0</v>
      </c>
      <c r="I2856" s="6">
        <v>90701415000</v>
      </c>
      <c r="J2856" s="6">
        <v>0</v>
      </c>
      <c r="K2856" s="6">
        <v>0</v>
      </c>
      <c r="L2856" s="6">
        <v>4509690000</v>
      </c>
      <c r="M2856" s="6">
        <v>8337869000</v>
      </c>
      <c r="N2856" s="6">
        <v>0</v>
      </c>
      <c r="O2856" s="6">
        <v>675998000</v>
      </c>
      <c r="P2856" s="6">
        <v>1859737000</v>
      </c>
      <c r="Q2856" s="6">
        <v>3751281000</v>
      </c>
      <c r="R2856" s="8">
        <f t="shared" si="616"/>
        <v>90866374000</v>
      </c>
      <c r="S2856" s="8">
        <f t="shared" si="617"/>
        <v>19134575000</v>
      </c>
      <c r="T2856" s="8">
        <f t="shared" si="618"/>
        <v>110000949000</v>
      </c>
      <c r="U2856" s="8">
        <f t="shared" si="619"/>
        <v>164959000</v>
      </c>
      <c r="V2856" s="8">
        <f t="shared" si="620"/>
        <v>90701415000</v>
      </c>
      <c r="W2856" s="8">
        <f t="shared" si="621"/>
        <v>164959000</v>
      </c>
      <c r="X2856" s="8">
        <f t="shared" si="622"/>
        <v>109835990000</v>
      </c>
      <c r="Y2856" s="13">
        <f t="shared" si="623"/>
        <v>0.826050818888844</v>
      </c>
      <c r="Z2856" s="13">
        <f t="shared" si="624"/>
        <v>0.173949181111156</v>
      </c>
      <c r="AA2856" s="13">
        <f t="shared" si="625"/>
        <v>5.74880544773009</v>
      </c>
      <c r="AB2856" s="13">
        <f t="shared" si="626"/>
        <v>0.00181540203199921</v>
      </c>
      <c r="AC2856" s="13">
        <f t="shared" si="627"/>
        <v>0.998184597968001</v>
      </c>
      <c r="AD2856" s="13">
        <f t="shared" si="628"/>
        <v>0.00149961433514542</v>
      </c>
      <c r="AE2856" s="13">
        <f t="shared" si="629"/>
        <v>0.998500385664855</v>
      </c>
    </row>
    <row r="2857" spans="1:31">
      <c r="A2857" s="5" t="s">
        <v>5741</v>
      </c>
      <c r="B2857" s="5" t="s">
        <v>5742</v>
      </c>
      <c r="C2857" s="6">
        <v>0</v>
      </c>
      <c r="D2857" s="6">
        <v>0</v>
      </c>
      <c r="E2857" s="6">
        <v>2105712965.13</v>
      </c>
      <c r="F2857" s="6">
        <v>0</v>
      </c>
      <c r="G2857" s="6">
        <v>0</v>
      </c>
      <c r="H2857" s="6">
        <v>0</v>
      </c>
      <c r="I2857" s="6">
        <v>0</v>
      </c>
      <c r="J2857" s="6">
        <v>0</v>
      </c>
      <c r="K2857" s="6">
        <v>0</v>
      </c>
      <c r="L2857" s="6">
        <v>2700000000</v>
      </c>
      <c r="M2857" s="6">
        <v>677164470.75</v>
      </c>
      <c r="N2857" s="6">
        <v>0</v>
      </c>
      <c r="O2857" s="6">
        <v>12992407.31</v>
      </c>
      <c r="P2857" s="6">
        <v>249946614.02</v>
      </c>
      <c r="Q2857" s="6">
        <v>1782915276.02</v>
      </c>
      <c r="R2857" s="8">
        <f t="shared" si="616"/>
        <v>2105712965.13</v>
      </c>
      <c r="S2857" s="8">
        <f t="shared" si="617"/>
        <v>5423018768.1</v>
      </c>
      <c r="T2857" s="8">
        <f t="shared" si="618"/>
        <v>7528731733.23</v>
      </c>
      <c r="U2857" s="8">
        <f t="shared" si="619"/>
        <v>2105712965.13</v>
      </c>
      <c r="V2857" s="8">
        <f t="shared" si="620"/>
        <v>0</v>
      </c>
      <c r="W2857" s="8">
        <f t="shared" si="621"/>
        <v>2105712965.13</v>
      </c>
      <c r="X2857" s="8">
        <f t="shared" si="622"/>
        <v>5423018768.1</v>
      </c>
      <c r="Y2857" s="13">
        <f t="shared" si="623"/>
        <v>0.279690263877499</v>
      </c>
      <c r="Z2857" s="13">
        <f t="shared" si="624"/>
        <v>0.720309736122501</v>
      </c>
      <c r="AA2857" s="13">
        <f t="shared" si="625"/>
        <v>1.38829166100558</v>
      </c>
      <c r="AB2857" s="13">
        <f t="shared" si="626"/>
        <v>1</v>
      </c>
      <c r="AC2857" s="13">
        <f t="shared" si="627"/>
        <v>0</v>
      </c>
      <c r="AD2857" s="13">
        <f t="shared" si="628"/>
        <v>0.279690263877499</v>
      </c>
      <c r="AE2857" s="13">
        <f t="shared" si="629"/>
        <v>0.720309736122501</v>
      </c>
    </row>
    <row r="2858" spans="1:31">
      <c r="A2858" s="5" t="s">
        <v>5743</v>
      </c>
      <c r="B2858" s="5" t="s">
        <v>5744</v>
      </c>
      <c r="C2858" s="6">
        <v>0</v>
      </c>
      <c r="D2858" s="6">
        <v>0</v>
      </c>
      <c r="E2858" s="6">
        <v>0</v>
      </c>
      <c r="F2858" s="6">
        <v>0</v>
      </c>
      <c r="G2858" s="6">
        <v>101532033.33</v>
      </c>
      <c r="H2858" s="6">
        <v>195000000</v>
      </c>
      <c r="I2858" s="6">
        <v>0</v>
      </c>
      <c r="J2858" s="6">
        <v>0</v>
      </c>
      <c r="K2858" s="6">
        <v>198054531.85</v>
      </c>
      <c r="L2858" s="6">
        <v>275253734</v>
      </c>
      <c r="M2858" s="6">
        <v>4498264027.59</v>
      </c>
      <c r="N2858" s="6">
        <v>22474471.4</v>
      </c>
      <c r="O2858" s="6">
        <v>0</v>
      </c>
      <c r="P2858" s="6">
        <v>84218344.66</v>
      </c>
      <c r="Q2858" s="6">
        <v>2295128537.51</v>
      </c>
      <c r="R2858" s="8">
        <f t="shared" si="616"/>
        <v>494586565.18</v>
      </c>
      <c r="S2858" s="8">
        <f t="shared" si="617"/>
        <v>7130390172.36</v>
      </c>
      <c r="T2858" s="8">
        <f t="shared" si="618"/>
        <v>7624976737.54</v>
      </c>
      <c r="U2858" s="8">
        <f t="shared" si="619"/>
        <v>101532033.33</v>
      </c>
      <c r="V2858" s="8">
        <f t="shared" si="620"/>
        <v>393054531.85</v>
      </c>
      <c r="W2858" s="8">
        <f t="shared" si="621"/>
        <v>101532033.33</v>
      </c>
      <c r="X2858" s="8">
        <f t="shared" si="622"/>
        <v>7523444704.21</v>
      </c>
      <c r="Y2858" s="13">
        <f t="shared" si="623"/>
        <v>0.0648640097149418</v>
      </c>
      <c r="Z2858" s="13">
        <f t="shared" si="624"/>
        <v>0.935135990285058</v>
      </c>
      <c r="AA2858" s="13">
        <f t="shared" si="625"/>
        <v>1.06936318395271</v>
      </c>
      <c r="AB2858" s="13">
        <f t="shared" si="626"/>
        <v>0.20528667876987</v>
      </c>
      <c r="AC2858" s="13">
        <f t="shared" si="627"/>
        <v>0.79471332123013</v>
      </c>
      <c r="AD2858" s="13">
        <f t="shared" si="628"/>
        <v>0.013315717126077</v>
      </c>
      <c r="AE2858" s="13">
        <f t="shared" si="629"/>
        <v>0.986684282873923</v>
      </c>
    </row>
    <row r="2859" spans="1:31">
      <c r="A2859" s="5" t="s">
        <v>5745</v>
      </c>
      <c r="B2859" s="5" t="s">
        <v>5746</v>
      </c>
      <c r="C2859" s="6">
        <v>0</v>
      </c>
      <c r="D2859" s="6">
        <v>0</v>
      </c>
      <c r="E2859" s="6">
        <v>0</v>
      </c>
      <c r="F2859" s="6">
        <v>0</v>
      </c>
      <c r="G2859" s="6">
        <v>0</v>
      </c>
      <c r="H2859" s="6">
        <v>0</v>
      </c>
      <c r="I2859" s="6">
        <v>0</v>
      </c>
      <c r="J2859" s="6">
        <v>0</v>
      </c>
      <c r="K2859" s="6">
        <v>8351372.65</v>
      </c>
      <c r="L2859" s="6">
        <v>118938000</v>
      </c>
      <c r="M2859" s="6">
        <v>676164402.52</v>
      </c>
      <c r="N2859" s="6">
        <v>0</v>
      </c>
      <c r="O2859" s="6">
        <v>0</v>
      </c>
      <c r="P2859" s="6">
        <v>79447420.59</v>
      </c>
      <c r="Q2859" s="6">
        <v>476184385.11</v>
      </c>
      <c r="R2859" s="8">
        <f t="shared" si="616"/>
        <v>8351372.65</v>
      </c>
      <c r="S2859" s="8">
        <f t="shared" si="617"/>
        <v>1350734208.22</v>
      </c>
      <c r="T2859" s="8">
        <f t="shared" si="618"/>
        <v>1359085580.87</v>
      </c>
      <c r="U2859" s="8">
        <f t="shared" si="619"/>
        <v>0</v>
      </c>
      <c r="V2859" s="8">
        <f t="shared" si="620"/>
        <v>8351372.65</v>
      </c>
      <c r="W2859" s="8">
        <f t="shared" si="621"/>
        <v>0</v>
      </c>
      <c r="X2859" s="8">
        <f t="shared" si="622"/>
        <v>1359085580.87</v>
      </c>
      <c r="Y2859" s="13">
        <f t="shared" si="623"/>
        <v>0.00614484677606099</v>
      </c>
      <c r="Z2859" s="13">
        <f t="shared" si="624"/>
        <v>0.993855153223939</v>
      </c>
      <c r="AA2859" s="13">
        <f t="shared" si="625"/>
        <v>1.00618283937667</v>
      </c>
      <c r="AB2859" s="13">
        <f t="shared" si="626"/>
        <v>0</v>
      </c>
      <c r="AC2859" s="13">
        <f t="shared" si="627"/>
        <v>1</v>
      </c>
      <c r="AD2859" s="13">
        <f t="shared" si="628"/>
        <v>0</v>
      </c>
      <c r="AE2859" s="13">
        <f t="shared" si="629"/>
        <v>1</v>
      </c>
    </row>
    <row r="2860" spans="1:31">
      <c r="A2860" s="5" t="s">
        <v>5747</v>
      </c>
      <c r="B2860" s="5" t="s">
        <v>5748</v>
      </c>
      <c r="C2860" s="6">
        <v>0</v>
      </c>
      <c r="D2860" s="6">
        <v>0</v>
      </c>
      <c r="E2860" s="6">
        <v>0</v>
      </c>
      <c r="F2860" s="6">
        <v>0</v>
      </c>
      <c r="G2860" s="6">
        <v>0</v>
      </c>
      <c r="H2860" s="6">
        <v>0</v>
      </c>
      <c r="I2860" s="6">
        <v>65803823000</v>
      </c>
      <c r="J2860" s="6">
        <v>0</v>
      </c>
      <c r="K2860" s="6">
        <v>0</v>
      </c>
      <c r="L2860" s="6">
        <v>4444444000</v>
      </c>
      <c r="M2860" s="6">
        <v>3690747000</v>
      </c>
      <c r="N2860" s="6">
        <v>0</v>
      </c>
      <c r="O2860" s="6">
        <v>24661000</v>
      </c>
      <c r="P2860" s="6">
        <v>2322766000</v>
      </c>
      <c r="Q2860" s="6">
        <v>12316838000</v>
      </c>
      <c r="R2860" s="8">
        <f t="shared" si="616"/>
        <v>65803823000</v>
      </c>
      <c r="S2860" s="8">
        <f t="shared" si="617"/>
        <v>22799456000</v>
      </c>
      <c r="T2860" s="8">
        <f t="shared" si="618"/>
        <v>88603279000</v>
      </c>
      <c r="U2860" s="8">
        <f t="shared" si="619"/>
        <v>0</v>
      </c>
      <c r="V2860" s="8">
        <f t="shared" si="620"/>
        <v>65803823000</v>
      </c>
      <c r="W2860" s="8">
        <f t="shared" si="621"/>
        <v>0</v>
      </c>
      <c r="X2860" s="8">
        <f t="shared" si="622"/>
        <v>88603279000</v>
      </c>
      <c r="Y2860" s="13">
        <f t="shared" si="623"/>
        <v>0.742679320028325</v>
      </c>
      <c r="Z2860" s="13">
        <f t="shared" si="624"/>
        <v>0.257320679971675</v>
      </c>
      <c r="AA2860" s="13">
        <f t="shared" si="625"/>
        <v>3.88620145147323</v>
      </c>
      <c r="AB2860" s="13">
        <f t="shared" si="626"/>
        <v>0</v>
      </c>
      <c r="AC2860" s="13">
        <f t="shared" si="627"/>
        <v>1</v>
      </c>
      <c r="AD2860" s="13">
        <f t="shared" si="628"/>
        <v>0</v>
      </c>
      <c r="AE2860" s="13">
        <f t="shared" si="629"/>
        <v>1</v>
      </c>
    </row>
    <row r="2861" spans="1:31">
      <c r="A2861" s="5" t="s">
        <v>5749</v>
      </c>
      <c r="B2861" s="5" t="s">
        <v>5750</v>
      </c>
      <c r="C2861" s="6">
        <v>0</v>
      </c>
      <c r="D2861" s="6">
        <v>164656000</v>
      </c>
      <c r="E2861" s="6">
        <v>0</v>
      </c>
      <c r="F2861" s="6">
        <v>0</v>
      </c>
      <c r="G2861" s="6">
        <v>0</v>
      </c>
      <c r="H2861" s="6">
        <v>0</v>
      </c>
      <c r="I2861" s="6">
        <v>77389234000</v>
      </c>
      <c r="J2861" s="6">
        <v>0</v>
      </c>
      <c r="K2861" s="6">
        <v>0</v>
      </c>
      <c r="L2861" s="6">
        <v>5555598000</v>
      </c>
      <c r="M2861" s="6">
        <v>3818140000</v>
      </c>
      <c r="N2861" s="6">
        <v>0</v>
      </c>
      <c r="O2861" s="6">
        <v>674596000</v>
      </c>
      <c r="P2861" s="6">
        <v>3552791000</v>
      </c>
      <c r="Q2861" s="6">
        <v>9295830000</v>
      </c>
      <c r="R2861" s="8">
        <f t="shared" si="616"/>
        <v>77553890000</v>
      </c>
      <c r="S2861" s="8">
        <f t="shared" si="617"/>
        <v>22896955000</v>
      </c>
      <c r="T2861" s="8">
        <f t="shared" si="618"/>
        <v>100450845000</v>
      </c>
      <c r="U2861" s="8">
        <f t="shared" si="619"/>
        <v>164656000</v>
      </c>
      <c r="V2861" s="8">
        <f t="shared" si="620"/>
        <v>77389234000</v>
      </c>
      <c r="W2861" s="8">
        <f t="shared" si="621"/>
        <v>164656000</v>
      </c>
      <c r="X2861" s="8">
        <f t="shared" si="622"/>
        <v>100286189000</v>
      </c>
      <c r="Y2861" s="13">
        <f t="shared" si="623"/>
        <v>0.772058114593262</v>
      </c>
      <c r="Z2861" s="13">
        <f t="shared" si="624"/>
        <v>0.227941885406738</v>
      </c>
      <c r="AA2861" s="13">
        <f t="shared" si="625"/>
        <v>4.38708312961265</v>
      </c>
      <c r="AB2861" s="13">
        <f t="shared" si="626"/>
        <v>0.00212311722854908</v>
      </c>
      <c r="AC2861" s="13">
        <f t="shared" si="627"/>
        <v>0.997876882771451</v>
      </c>
      <c r="AD2861" s="13">
        <f t="shared" si="628"/>
        <v>0.00163916988453407</v>
      </c>
      <c r="AE2861" s="13">
        <f t="shared" si="629"/>
        <v>0.998360830115466</v>
      </c>
    </row>
    <row r="2862" spans="1:31">
      <c r="A2862" s="5" t="s">
        <v>5751</v>
      </c>
      <c r="B2862" s="5" t="s">
        <v>5752</v>
      </c>
      <c r="C2862" s="6">
        <v>0</v>
      </c>
      <c r="D2862" s="6">
        <v>0</v>
      </c>
      <c r="E2862" s="6">
        <v>0</v>
      </c>
      <c r="F2862" s="6">
        <v>0</v>
      </c>
      <c r="G2862" s="6">
        <v>0</v>
      </c>
      <c r="H2862" s="6">
        <v>0</v>
      </c>
      <c r="I2862" s="6">
        <v>0</v>
      </c>
      <c r="J2862" s="6">
        <v>0</v>
      </c>
      <c r="K2862" s="6">
        <v>4164610</v>
      </c>
      <c r="L2862" s="6">
        <v>405000000</v>
      </c>
      <c r="M2862" s="6">
        <v>536902954.94</v>
      </c>
      <c r="N2862" s="6">
        <v>0</v>
      </c>
      <c r="O2862" s="6">
        <v>135567101.71</v>
      </c>
      <c r="P2862" s="6">
        <v>55738529.64</v>
      </c>
      <c r="Q2862" s="6">
        <v>409010034.5</v>
      </c>
      <c r="R2862" s="8">
        <f t="shared" si="616"/>
        <v>4164610</v>
      </c>
      <c r="S2862" s="8">
        <f t="shared" si="617"/>
        <v>1542218620.79</v>
      </c>
      <c r="T2862" s="8">
        <f t="shared" si="618"/>
        <v>1546383230.79</v>
      </c>
      <c r="U2862" s="8">
        <f t="shared" si="619"/>
        <v>0</v>
      </c>
      <c r="V2862" s="8">
        <f t="shared" si="620"/>
        <v>4164610</v>
      </c>
      <c r="W2862" s="8">
        <f t="shared" si="621"/>
        <v>0</v>
      </c>
      <c r="X2862" s="8">
        <f t="shared" si="622"/>
        <v>1546383230.79</v>
      </c>
      <c r="Y2862" s="13">
        <f t="shared" si="623"/>
        <v>0.00269312930784462</v>
      </c>
      <c r="Z2862" s="13">
        <f t="shared" si="624"/>
        <v>0.997306870692155</v>
      </c>
      <c r="AA2862" s="13">
        <f t="shared" si="625"/>
        <v>1.00270040183918</v>
      </c>
      <c r="AB2862" s="13">
        <f t="shared" si="626"/>
        <v>0</v>
      </c>
      <c r="AC2862" s="13">
        <f t="shared" si="627"/>
        <v>1</v>
      </c>
      <c r="AD2862" s="13">
        <f t="shared" si="628"/>
        <v>0</v>
      </c>
      <c r="AE2862" s="13">
        <f t="shared" si="629"/>
        <v>1</v>
      </c>
    </row>
    <row r="2863" spans="1:31">
      <c r="A2863" s="5" t="s">
        <v>5753</v>
      </c>
      <c r="B2863" s="5" t="s">
        <v>5754</v>
      </c>
      <c r="C2863" s="6">
        <v>0</v>
      </c>
      <c r="D2863" s="6">
        <v>0</v>
      </c>
      <c r="E2863" s="6">
        <v>0</v>
      </c>
      <c r="F2863" s="6">
        <v>0</v>
      </c>
      <c r="G2863" s="6">
        <v>0</v>
      </c>
      <c r="H2863" s="6">
        <v>0</v>
      </c>
      <c r="I2863" s="6">
        <v>0</v>
      </c>
      <c r="J2863" s="6">
        <v>0</v>
      </c>
      <c r="K2863" s="6">
        <v>252098.03</v>
      </c>
      <c r="L2863" s="6">
        <v>164340000</v>
      </c>
      <c r="M2863" s="6">
        <v>363496734.91</v>
      </c>
      <c r="N2863" s="6">
        <v>0</v>
      </c>
      <c r="O2863" s="6">
        <v>0</v>
      </c>
      <c r="P2863" s="6">
        <v>50842147.14</v>
      </c>
      <c r="Q2863" s="6">
        <v>246083330.52</v>
      </c>
      <c r="R2863" s="8">
        <f t="shared" si="616"/>
        <v>252098.03</v>
      </c>
      <c r="S2863" s="8">
        <f t="shared" si="617"/>
        <v>824762212.57</v>
      </c>
      <c r="T2863" s="8">
        <f t="shared" si="618"/>
        <v>825014310.6</v>
      </c>
      <c r="U2863" s="8">
        <f t="shared" si="619"/>
        <v>0</v>
      </c>
      <c r="V2863" s="8">
        <f t="shared" si="620"/>
        <v>252098.03</v>
      </c>
      <c r="W2863" s="8">
        <f t="shared" si="621"/>
        <v>0</v>
      </c>
      <c r="X2863" s="8">
        <f t="shared" si="622"/>
        <v>825014310.6</v>
      </c>
      <c r="Y2863" s="13">
        <f t="shared" si="623"/>
        <v>0.000305568069257683</v>
      </c>
      <c r="Z2863" s="13">
        <f t="shared" si="624"/>
        <v>0.999694431930742</v>
      </c>
      <c r="AA2863" s="13">
        <f t="shared" si="625"/>
        <v>1.00030566146964</v>
      </c>
      <c r="AB2863" s="13">
        <f t="shared" si="626"/>
        <v>0</v>
      </c>
      <c r="AC2863" s="13">
        <f t="shared" si="627"/>
        <v>1</v>
      </c>
      <c r="AD2863" s="13">
        <f t="shared" si="628"/>
        <v>0</v>
      </c>
      <c r="AE2863" s="13">
        <f t="shared" si="629"/>
        <v>1</v>
      </c>
    </row>
    <row r="2864" spans="1:31">
      <c r="A2864" s="5" t="s">
        <v>5755</v>
      </c>
      <c r="B2864" s="5" t="s">
        <v>5756</v>
      </c>
      <c r="C2864" s="6">
        <v>0</v>
      </c>
      <c r="D2864" s="6">
        <v>0</v>
      </c>
      <c r="E2864" s="6">
        <v>0</v>
      </c>
      <c r="F2864" s="6">
        <v>0</v>
      </c>
      <c r="G2864" s="6">
        <v>0</v>
      </c>
      <c r="H2864" s="6">
        <v>0</v>
      </c>
      <c r="I2864" s="6">
        <v>0</v>
      </c>
      <c r="J2864" s="6">
        <v>0</v>
      </c>
      <c r="K2864" s="6">
        <v>4927431.46</v>
      </c>
      <c r="L2864" s="6">
        <v>610479037</v>
      </c>
      <c r="M2864" s="6">
        <v>1600268034.34</v>
      </c>
      <c r="N2864" s="6">
        <v>0</v>
      </c>
      <c r="O2864" s="6">
        <v>-116556.92</v>
      </c>
      <c r="P2864" s="6">
        <v>281386943.24</v>
      </c>
      <c r="Q2864" s="6">
        <v>2625843274.5</v>
      </c>
      <c r="R2864" s="8">
        <f t="shared" si="616"/>
        <v>4927431.46</v>
      </c>
      <c r="S2864" s="8">
        <f t="shared" si="617"/>
        <v>5117860732.16</v>
      </c>
      <c r="T2864" s="8">
        <f t="shared" si="618"/>
        <v>5122788163.62</v>
      </c>
      <c r="U2864" s="8">
        <f t="shared" si="619"/>
        <v>0</v>
      </c>
      <c r="V2864" s="8">
        <f t="shared" si="620"/>
        <v>4927431.46</v>
      </c>
      <c r="W2864" s="8">
        <f t="shared" si="621"/>
        <v>0</v>
      </c>
      <c r="X2864" s="8">
        <f t="shared" si="622"/>
        <v>5122788163.62</v>
      </c>
      <c r="Y2864" s="13">
        <f t="shared" si="623"/>
        <v>0.000961865160654632</v>
      </c>
      <c r="Z2864" s="13">
        <f t="shared" si="624"/>
        <v>0.999038134839345</v>
      </c>
      <c r="AA2864" s="13">
        <f t="shared" si="625"/>
        <v>1.000962791236</v>
      </c>
      <c r="AB2864" s="13">
        <f t="shared" si="626"/>
        <v>0</v>
      </c>
      <c r="AC2864" s="13">
        <f t="shared" si="627"/>
        <v>1</v>
      </c>
      <c r="AD2864" s="13">
        <f t="shared" si="628"/>
        <v>0</v>
      </c>
      <c r="AE2864" s="13">
        <f t="shared" si="629"/>
        <v>1</v>
      </c>
    </row>
    <row r="2865" spans="1:31">
      <c r="A2865" s="5" t="s">
        <v>5757</v>
      </c>
      <c r="B2865" s="5" t="s">
        <v>5758</v>
      </c>
      <c r="C2865" s="6">
        <v>0</v>
      </c>
      <c r="D2865" s="6">
        <v>0</v>
      </c>
      <c r="E2865" s="6">
        <v>0</v>
      </c>
      <c r="F2865" s="6">
        <v>0</v>
      </c>
      <c r="G2865" s="6">
        <v>4240029.96</v>
      </c>
      <c r="H2865" s="6">
        <v>0</v>
      </c>
      <c r="I2865" s="6">
        <v>0</v>
      </c>
      <c r="J2865" s="6">
        <v>0</v>
      </c>
      <c r="K2865" s="6">
        <v>7921803.8</v>
      </c>
      <c r="L2865" s="6">
        <v>756185690</v>
      </c>
      <c r="M2865" s="6">
        <v>1852264079.31</v>
      </c>
      <c r="N2865" s="6">
        <v>53209250</v>
      </c>
      <c r="O2865" s="6">
        <v>0</v>
      </c>
      <c r="P2865" s="6">
        <v>166418825.39</v>
      </c>
      <c r="Q2865" s="6">
        <v>947321180.55</v>
      </c>
      <c r="R2865" s="8">
        <f t="shared" si="616"/>
        <v>12161833.76</v>
      </c>
      <c r="S2865" s="8">
        <f t="shared" si="617"/>
        <v>3668980525.25</v>
      </c>
      <c r="T2865" s="8">
        <f t="shared" si="618"/>
        <v>3681142359.01</v>
      </c>
      <c r="U2865" s="8">
        <f t="shared" si="619"/>
        <v>4240029.96</v>
      </c>
      <c r="V2865" s="8">
        <f t="shared" si="620"/>
        <v>7921803.8</v>
      </c>
      <c r="W2865" s="8">
        <f t="shared" si="621"/>
        <v>4240029.96</v>
      </c>
      <c r="X2865" s="8">
        <f t="shared" si="622"/>
        <v>3676902329.05</v>
      </c>
      <c r="Y2865" s="13">
        <f t="shared" si="623"/>
        <v>0.00330382054642157</v>
      </c>
      <c r="Z2865" s="13">
        <f t="shared" si="624"/>
        <v>0.996696179453578</v>
      </c>
      <c r="AA2865" s="13">
        <f t="shared" si="625"/>
        <v>1.00331477195812</v>
      </c>
      <c r="AB2865" s="13">
        <f t="shared" si="626"/>
        <v>0.348634099402457</v>
      </c>
      <c r="AC2865" s="13">
        <f t="shared" si="627"/>
        <v>0.651365900597543</v>
      </c>
      <c r="AD2865" s="13">
        <f t="shared" si="628"/>
        <v>0.00115182450078902</v>
      </c>
      <c r="AE2865" s="13">
        <f t="shared" si="629"/>
        <v>0.998848175499211</v>
      </c>
    </row>
    <row r="2866" spans="1:31">
      <c r="A2866" s="5" t="s">
        <v>5759</v>
      </c>
      <c r="B2866" s="5" t="s">
        <v>5760</v>
      </c>
      <c r="C2866" s="6">
        <v>0</v>
      </c>
      <c r="D2866" s="6">
        <v>0</v>
      </c>
      <c r="E2866" s="6">
        <v>0</v>
      </c>
      <c r="F2866" s="6">
        <v>0</v>
      </c>
      <c r="G2866" s="6">
        <v>0</v>
      </c>
      <c r="H2866" s="6">
        <v>0</v>
      </c>
      <c r="I2866" s="6">
        <v>0</v>
      </c>
      <c r="J2866" s="6">
        <v>0</v>
      </c>
      <c r="K2866" s="6">
        <v>3336883</v>
      </c>
      <c r="L2866" s="6">
        <v>308125000</v>
      </c>
      <c r="M2866" s="6">
        <v>527272687.45</v>
      </c>
      <c r="N2866" s="6">
        <v>29785600</v>
      </c>
      <c r="O2866" s="6">
        <v>0</v>
      </c>
      <c r="P2866" s="6">
        <v>69836530.83</v>
      </c>
      <c r="Q2866" s="6">
        <v>984772992</v>
      </c>
      <c r="R2866" s="8">
        <f t="shared" si="616"/>
        <v>3336883</v>
      </c>
      <c r="S2866" s="8">
        <f t="shared" si="617"/>
        <v>1860221610.28</v>
      </c>
      <c r="T2866" s="8">
        <f t="shared" si="618"/>
        <v>1863558493.28</v>
      </c>
      <c r="U2866" s="8">
        <f t="shared" si="619"/>
        <v>0</v>
      </c>
      <c r="V2866" s="8">
        <f t="shared" si="620"/>
        <v>3336883</v>
      </c>
      <c r="W2866" s="8">
        <f t="shared" si="621"/>
        <v>0</v>
      </c>
      <c r="X2866" s="8">
        <f t="shared" si="622"/>
        <v>1863558493.28</v>
      </c>
      <c r="Y2866" s="13">
        <f t="shared" si="623"/>
        <v>0.00179059740385548</v>
      </c>
      <c r="Z2866" s="13">
        <f t="shared" si="624"/>
        <v>0.998209402596145</v>
      </c>
      <c r="AA2866" s="13">
        <f t="shared" si="625"/>
        <v>1.0017938093943</v>
      </c>
      <c r="AB2866" s="13">
        <f t="shared" si="626"/>
        <v>0</v>
      </c>
      <c r="AC2866" s="13">
        <f t="shared" si="627"/>
        <v>1</v>
      </c>
      <c r="AD2866" s="13">
        <f t="shared" si="628"/>
        <v>0</v>
      </c>
      <c r="AE2866" s="13">
        <f t="shared" si="629"/>
        <v>1</v>
      </c>
    </row>
    <row r="2867" spans="1:31">
      <c r="A2867" s="5" t="s">
        <v>5761</v>
      </c>
      <c r="B2867" s="5" t="s">
        <v>5762</v>
      </c>
      <c r="C2867" s="6">
        <v>0</v>
      </c>
      <c r="D2867" s="6">
        <v>0</v>
      </c>
      <c r="E2867" s="6">
        <v>0</v>
      </c>
      <c r="F2867" s="6">
        <v>0</v>
      </c>
      <c r="G2867" s="6">
        <v>3128338438.73</v>
      </c>
      <c r="H2867" s="6">
        <v>4111150788.3</v>
      </c>
      <c r="I2867" s="6">
        <v>0</v>
      </c>
      <c r="J2867" s="6">
        <v>0</v>
      </c>
      <c r="K2867" s="6">
        <v>0</v>
      </c>
      <c r="L2867" s="6">
        <v>7333360000</v>
      </c>
      <c r="M2867" s="6">
        <v>7267767308.67</v>
      </c>
      <c r="N2867" s="6">
        <v>299870926.5</v>
      </c>
      <c r="O2867" s="6">
        <v>0</v>
      </c>
      <c r="P2867" s="6">
        <v>1374974077.54</v>
      </c>
      <c r="Q2867" s="6">
        <v>13065356310.44</v>
      </c>
      <c r="R2867" s="8">
        <f t="shared" si="616"/>
        <v>7239489227.03</v>
      </c>
      <c r="S2867" s="8">
        <f t="shared" si="617"/>
        <v>28741586770.15</v>
      </c>
      <c r="T2867" s="8">
        <f t="shared" si="618"/>
        <v>35981075997.18</v>
      </c>
      <c r="U2867" s="8">
        <f t="shared" si="619"/>
        <v>3128338438.73</v>
      </c>
      <c r="V2867" s="8">
        <f t="shared" si="620"/>
        <v>4111150788.3</v>
      </c>
      <c r="W2867" s="8">
        <f t="shared" si="621"/>
        <v>3128338438.73</v>
      </c>
      <c r="X2867" s="8">
        <f t="shared" si="622"/>
        <v>32852737558.45</v>
      </c>
      <c r="Y2867" s="13">
        <f t="shared" si="623"/>
        <v>0.201202688535423</v>
      </c>
      <c r="Z2867" s="13">
        <f t="shared" si="624"/>
        <v>0.798797311464577</v>
      </c>
      <c r="AA2867" s="13">
        <f t="shared" si="625"/>
        <v>1.25188203020679</v>
      </c>
      <c r="AB2867" s="13">
        <f t="shared" si="626"/>
        <v>0.43212143020391</v>
      </c>
      <c r="AC2867" s="13">
        <f t="shared" si="627"/>
        <v>0.56787856979609</v>
      </c>
      <c r="AD2867" s="13">
        <f t="shared" si="628"/>
        <v>0.0869439935307989</v>
      </c>
      <c r="AE2867" s="13">
        <f t="shared" si="629"/>
        <v>0.913056006469201</v>
      </c>
    </row>
    <row r="2868" spans="1:31">
      <c r="A2868" s="5" t="s">
        <v>5763</v>
      </c>
      <c r="B2868" s="5" t="s">
        <v>5764</v>
      </c>
      <c r="C2868" s="6">
        <v>0</v>
      </c>
      <c r="D2868" s="6">
        <v>0</v>
      </c>
      <c r="E2868" s="6">
        <v>0</v>
      </c>
      <c r="F2868" s="6">
        <v>0</v>
      </c>
      <c r="G2868" s="6">
        <v>0</v>
      </c>
      <c r="H2868" s="6">
        <v>7501549.43</v>
      </c>
      <c r="I2868" s="6">
        <v>0</v>
      </c>
      <c r="J2868" s="6">
        <v>0</v>
      </c>
      <c r="K2868" s="6">
        <v>16143827.17</v>
      </c>
      <c r="L2868" s="6">
        <v>234985690</v>
      </c>
      <c r="M2868" s="6">
        <v>1963479242.12</v>
      </c>
      <c r="N2868" s="6">
        <v>17796839.31</v>
      </c>
      <c r="O2868" s="6">
        <v>-13226583.72</v>
      </c>
      <c r="P2868" s="6">
        <v>84124261.11</v>
      </c>
      <c r="Q2868" s="6">
        <v>900767660.24</v>
      </c>
      <c r="R2868" s="8">
        <f t="shared" si="616"/>
        <v>23645376.6</v>
      </c>
      <c r="S2868" s="8">
        <f t="shared" si="617"/>
        <v>3152333430.44</v>
      </c>
      <c r="T2868" s="8">
        <f t="shared" si="618"/>
        <v>3175978807.04</v>
      </c>
      <c r="U2868" s="8">
        <f t="shared" si="619"/>
        <v>0</v>
      </c>
      <c r="V2868" s="8">
        <f t="shared" si="620"/>
        <v>23645376.6</v>
      </c>
      <c r="W2868" s="8">
        <f t="shared" si="621"/>
        <v>0</v>
      </c>
      <c r="X2868" s="8">
        <f t="shared" si="622"/>
        <v>3175978807.04</v>
      </c>
      <c r="Y2868" s="13">
        <f t="shared" si="623"/>
        <v>0.00744506750095017</v>
      </c>
      <c r="Z2868" s="13">
        <f t="shared" si="624"/>
        <v>0.99255493249905</v>
      </c>
      <c r="AA2868" s="13">
        <f t="shared" si="625"/>
        <v>1.00750091229934</v>
      </c>
      <c r="AB2868" s="13">
        <f t="shared" si="626"/>
        <v>0</v>
      </c>
      <c r="AC2868" s="13">
        <f t="shared" si="627"/>
        <v>1</v>
      </c>
      <c r="AD2868" s="13">
        <f t="shared" si="628"/>
        <v>0</v>
      </c>
      <c r="AE2868" s="13">
        <f t="shared" si="629"/>
        <v>1</v>
      </c>
    </row>
    <row r="2869" spans="1:31">
      <c r="A2869" s="5" t="s">
        <v>5765</v>
      </c>
      <c r="B2869" s="5" t="s">
        <v>5766</v>
      </c>
      <c r="C2869" s="6">
        <v>0</v>
      </c>
      <c r="D2869" s="6">
        <v>0</v>
      </c>
      <c r="E2869" s="6">
        <v>0</v>
      </c>
      <c r="F2869" s="6">
        <v>0</v>
      </c>
      <c r="G2869" s="6">
        <v>0</v>
      </c>
      <c r="H2869" s="6">
        <v>0</v>
      </c>
      <c r="I2869" s="6">
        <v>0</v>
      </c>
      <c r="J2869" s="6">
        <v>0</v>
      </c>
      <c r="K2869" s="6">
        <v>2038466.74</v>
      </c>
      <c r="L2869" s="6">
        <v>127456000</v>
      </c>
      <c r="M2869" s="6">
        <v>1222530988.61</v>
      </c>
      <c r="N2869" s="6">
        <v>0</v>
      </c>
      <c r="O2869" s="6">
        <v>-109682.26</v>
      </c>
      <c r="P2869" s="6">
        <v>57004397.56</v>
      </c>
      <c r="Q2869" s="6">
        <v>1078221722.55</v>
      </c>
      <c r="R2869" s="8">
        <f t="shared" si="616"/>
        <v>2038466.74</v>
      </c>
      <c r="S2869" s="8">
        <f t="shared" si="617"/>
        <v>2485103426.46</v>
      </c>
      <c r="T2869" s="8">
        <f t="shared" si="618"/>
        <v>2487141893.2</v>
      </c>
      <c r="U2869" s="8">
        <f t="shared" si="619"/>
        <v>0</v>
      </c>
      <c r="V2869" s="8">
        <f t="shared" si="620"/>
        <v>2038466.74</v>
      </c>
      <c r="W2869" s="8">
        <f t="shared" si="621"/>
        <v>0</v>
      </c>
      <c r="X2869" s="8">
        <f t="shared" si="622"/>
        <v>2487141893.2</v>
      </c>
      <c r="Y2869" s="13">
        <f t="shared" si="623"/>
        <v>0.000819602108578242</v>
      </c>
      <c r="Z2869" s="13">
        <f t="shared" si="624"/>
        <v>0.999180397891422</v>
      </c>
      <c r="AA2869" s="13">
        <f t="shared" si="625"/>
        <v>1.00082027440721</v>
      </c>
      <c r="AB2869" s="13">
        <f t="shared" si="626"/>
        <v>0</v>
      </c>
      <c r="AC2869" s="13">
        <f t="shared" si="627"/>
        <v>1</v>
      </c>
      <c r="AD2869" s="13">
        <f t="shared" si="628"/>
        <v>0</v>
      </c>
      <c r="AE2869" s="13">
        <f t="shared" si="629"/>
        <v>1</v>
      </c>
    </row>
    <row r="2870" spans="1:31">
      <c r="A2870" s="5" t="s">
        <v>5767</v>
      </c>
      <c r="B2870" s="5" t="s">
        <v>5768</v>
      </c>
      <c r="C2870" s="6">
        <v>0</v>
      </c>
      <c r="D2870" s="6">
        <v>0</v>
      </c>
      <c r="E2870" s="6">
        <v>0</v>
      </c>
      <c r="F2870" s="6">
        <v>0</v>
      </c>
      <c r="G2870" s="6">
        <v>1396954.42</v>
      </c>
      <c r="H2870" s="6">
        <v>0</v>
      </c>
      <c r="I2870" s="6">
        <v>0</v>
      </c>
      <c r="J2870" s="6">
        <v>0</v>
      </c>
      <c r="K2870" s="6">
        <v>8747498.66</v>
      </c>
      <c r="L2870" s="6">
        <v>473232400</v>
      </c>
      <c r="M2870" s="6">
        <v>1262176247.5</v>
      </c>
      <c r="N2870" s="6">
        <v>93710650</v>
      </c>
      <c r="O2870" s="6">
        <v>132958.61</v>
      </c>
      <c r="P2870" s="6">
        <v>103411655.8</v>
      </c>
      <c r="Q2870" s="6">
        <v>1062435254.8</v>
      </c>
      <c r="R2870" s="8">
        <f t="shared" si="616"/>
        <v>10144453.08</v>
      </c>
      <c r="S2870" s="8">
        <f t="shared" si="617"/>
        <v>2807677866.71</v>
      </c>
      <c r="T2870" s="8">
        <f t="shared" si="618"/>
        <v>2817822319.79</v>
      </c>
      <c r="U2870" s="8">
        <f t="shared" si="619"/>
        <v>1396954.42</v>
      </c>
      <c r="V2870" s="8">
        <f t="shared" si="620"/>
        <v>8747498.66</v>
      </c>
      <c r="W2870" s="8">
        <f t="shared" si="621"/>
        <v>1396954.42</v>
      </c>
      <c r="X2870" s="8">
        <f t="shared" si="622"/>
        <v>2816425365.37</v>
      </c>
      <c r="Y2870" s="13">
        <f t="shared" si="623"/>
        <v>0.00360010388474601</v>
      </c>
      <c r="Z2870" s="13">
        <f t="shared" si="624"/>
        <v>0.996399896115254</v>
      </c>
      <c r="AA2870" s="13">
        <f t="shared" si="625"/>
        <v>1.00361311146135</v>
      </c>
      <c r="AB2870" s="13">
        <f t="shared" si="626"/>
        <v>0.137706233050072</v>
      </c>
      <c r="AC2870" s="13">
        <f t="shared" si="627"/>
        <v>0.862293766949928</v>
      </c>
      <c r="AD2870" s="13">
        <f t="shared" si="628"/>
        <v>0.000495756744557304</v>
      </c>
      <c r="AE2870" s="13">
        <f t="shared" si="629"/>
        <v>0.999504243255443</v>
      </c>
    </row>
    <row r="2871" spans="1:31">
      <c r="A2871" s="5" t="s">
        <v>5769</v>
      </c>
      <c r="B2871" s="5" t="s">
        <v>5770</v>
      </c>
      <c r="C2871" s="6">
        <v>0</v>
      </c>
      <c r="D2871" s="6">
        <v>0</v>
      </c>
      <c r="E2871" s="6">
        <v>0</v>
      </c>
      <c r="F2871" s="6">
        <v>0</v>
      </c>
      <c r="G2871" s="6">
        <v>35256732.01</v>
      </c>
      <c r="H2871" s="6">
        <v>0</v>
      </c>
      <c r="I2871" s="6">
        <v>0</v>
      </c>
      <c r="J2871" s="6">
        <v>0</v>
      </c>
      <c r="K2871" s="6">
        <v>0</v>
      </c>
      <c r="L2871" s="6">
        <v>4000000000</v>
      </c>
      <c r="M2871" s="6">
        <v>5874705511.7</v>
      </c>
      <c r="N2871" s="6">
        <v>0</v>
      </c>
      <c r="O2871" s="6">
        <v>-15283617.88</v>
      </c>
      <c r="P2871" s="6">
        <v>153457528.41</v>
      </c>
      <c r="Q2871" s="6">
        <v>1781055939.3</v>
      </c>
      <c r="R2871" s="8">
        <f t="shared" si="616"/>
        <v>35256732.01</v>
      </c>
      <c r="S2871" s="8">
        <f t="shared" si="617"/>
        <v>11793935361.53</v>
      </c>
      <c r="T2871" s="8">
        <f t="shared" si="618"/>
        <v>11829192093.54</v>
      </c>
      <c r="U2871" s="8">
        <f t="shared" si="619"/>
        <v>35256732.01</v>
      </c>
      <c r="V2871" s="8">
        <f t="shared" si="620"/>
        <v>0</v>
      </c>
      <c r="W2871" s="8">
        <f t="shared" si="621"/>
        <v>35256732.01</v>
      </c>
      <c r="X2871" s="8">
        <f t="shared" si="622"/>
        <v>11793935361.53</v>
      </c>
      <c r="Y2871" s="13">
        <f t="shared" si="623"/>
        <v>0.0029804852039941</v>
      </c>
      <c r="Z2871" s="13">
        <f t="shared" si="624"/>
        <v>0.997019514796006</v>
      </c>
      <c r="AA2871" s="13">
        <f t="shared" si="625"/>
        <v>1.00298939505171</v>
      </c>
      <c r="AB2871" s="13">
        <f t="shared" si="626"/>
        <v>1</v>
      </c>
      <c r="AC2871" s="13">
        <f t="shared" si="627"/>
        <v>0</v>
      </c>
      <c r="AD2871" s="13">
        <f t="shared" si="628"/>
        <v>0.0029804852039941</v>
      </c>
      <c r="AE2871" s="13">
        <f t="shared" si="629"/>
        <v>0.997019514796006</v>
      </c>
    </row>
    <row r="2872" spans="1:31">
      <c r="A2872" s="5" t="s">
        <v>5771</v>
      </c>
      <c r="B2872" s="5" t="s">
        <v>5772</v>
      </c>
      <c r="C2872" s="6">
        <v>0</v>
      </c>
      <c r="D2872" s="6">
        <v>189551260</v>
      </c>
      <c r="E2872" s="6">
        <v>0</v>
      </c>
      <c r="F2872" s="6">
        <v>0</v>
      </c>
      <c r="G2872" s="6">
        <v>0</v>
      </c>
      <c r="H2872" s="6">
        <v>0</v>
      </c>
      <c r="I2872" s="6">
        <v>64375464877</v>
      </c>
      <c r="J2872" s="6">
        <v>0</v>
      </c>
      <c r="K2872" s="6">
        <v>0</v>
      </c>
      <c r="L2872" s="6">
        <v>3333333334</v>
      </c>
      <c r="M2872" s="6">
        <v>10829059592</v>
      </c>
      <c r="N2872" s="6">
        <v>0</v>
      </c>
      <c r="O2872" s="6">
        <v>323497809</v>
      </c>
      <c r="P2872" s="6">
        <v>2504432336</v>
      </c>
      <c r="Q2872" s="6">
        <v>9983976256</v>
      </c>
      <c r="R2872" s="8">
        <f t="shared" si="616"/>
        <v>64565016137</v>
      </c>
      <c r="S2872" s="8">
        <f t="shared" si="617"/>
        <v>26974299327</v>
      </c>
      <c r="T2872" s="8">
        <f t="shared" si="618"/>
        <v>91539315464</v>
      </c>
      <c r="U2872" s="8">
        <f t="shared" si="619"/>
        <v>189551260</v>
      </c>
      <c r="V2872" s="8">
        <f t="shared" si="620"/>
        <v>64375464877</v>
      </c>
      <c r="W2872" s="8">
        <f t="shared" si="621"/>
        <v>189551260</v>
      </c>
      <c r="X2872" s="8">
        <f t="shared" si="622"/>
        <v>91349764204</v>
      </c>
      <c r="Y2872" s="13">
        <f t="shared" si="623"/>
        <v>0.705325529361116</v>
      </c>
      <c r="Z2872" s="13">
        <f t="shared" si="624"/>
        <v>0.294674470638884</v>
      </c>
      <c r="AA2872" s="13">
        <f t="shared" si="625"/>
        <v>3.39357528269042</v>
      </c>
      <c r="AB2872" s="13">
        <f t="shared" si="626"/>
        <v>0.00293581991209903</v>
      </c>
      <c r="AC2872" s="13">
        <f t="shared" si="627"/>
        <v>0.997064180087901</v>
      </c>
      <c r="AD2872" s="13">
        <f t="shared" si="628"/>
        <v>0.00207070873361016</v>
      </c>
      <c r="AE2872" s="13">
        <f t="shared" si="629"/>
        <v>0.99792929126639</v>
      </c>
    </row>
    <row r="2873" spans="1:31">
      <c r="A2873" s="5" t="s">
        <v>5773</v>
      </c>
      <c r="B2873" s="5" t="s">
        <v>5774</v>
      </c>
      <c r="C2873" s="6">
        <v>0</v>
      </c>
      <c r="D2873" s="6">
        <v>0</v>
      </c>
      <c r="E2873" s="6">
        <v>0</v>
      </c>
      <c r="F2873" s="6">
        <v>0</v>
      </c>
      <c r="G2873" s="6">
        <v>0</v>
      </c>
      <c r="H2873" s="6">
        <v>0</v>
      </c>
      <c r="I2873" s="6">
        <v>0</v>
      </c>
      <c r="J2873" s="6">
        <v>0</v>
      </c>
      <c r="K2873" s="6">
        <v>858069.76</v>
      </c>
      <c r="L2873" s="6">
        <v>432263327</v>
      </c>
      <c r="M2873" s="6">
        <v>552348368.76</v>
      </c>
      <c r="N2873" s="6">
        <v>0</v>
      </c>
      <c r="O2873" s="6">
        <v>0</v>
      </c>
      <c r="P2873" s="6">
        <v>83337065.12</v>
      </c>
      <c r="Q2873" s="6">
        <v>480029935.79</v>
      </c>
      <c r="R2873" s="8">
        <f t="shared" si="616"/>
        <v>858069.76</v>
      </c>
      <c r="S2873" s="8">
        <f t="shared" si="617"/>
        <v>1547978696.67</v>
      </c>
      <c r="T2873" s="8">
        <f t="shared" si="618"/>
        <v>1548836766.43</v>
      </c>
      <c r="U2873" s="8">
        <f t="shared" si="619"/>
        <v>0</v>
      </c>
      <c r="V2873" s="8">
        <f t="shared" si="620"/>
        <v>858069.76</v>
      </c>
      <c r="W2873" s="8">
        <f t="shared" si="621"/>
        <v>0</v>
      </c>
      <c r="X2873" s="8">
        <f t="shared" si="622"/>
        <v>1548836766.43</v>
      </c>
      <c r="Y2873" s="13">
        <f t="shared" si="623"/>
        <v>0.000554009162616802</v>
      </c>
      <c r="Z2873" s="13">
        <f t="shared" si="624"/>
        <v>0.999445990837383</v>
      </c>
      <c r="AA2873" s="13">
        <f t="shared" si="625"/>
        <v>1.0005543162589</v>
      </c>
      <c r="AB2873" s="13">
        <f t="shared" si="626"/>
        <v>0</v>
      </c>
      <c r="AC2873" s="13">
        <f t="shared" si="627"/>
        <v>1</v>
      </c>
      <c r="AD2873" s="13">
        <f t="shared" si="628"/>
        <v>0</v>
      </c>
      <c r="AE2873" s="13">
        <f t="shared" si="629"/>
        <v>1</v>
      </c>
    </row>
    <row r="2874" spans="1:31">
      <c r="A2874" s="5" t="s">
        <v>5775</v>
      </c>
      <c r="B2874" s="5" t="s">
        <v>5776</v>
      </c>
      <c r="C2874" s="6">
        <v>0</v>
      </c>
      <c r="D2874" s="6">
        <v>0</v>
      </c>
      <c r="E2874" s="6">
        <v>0</v>
      </c>
      <c r="F2874" s="6">
        <v>0</v>
      </c>
      <c r="G2874" s="6">
        <v>0</v>
      </c>
      <c r="H2874" s="6">
        <v>0</v>
      </c>
      <c r="I2874" s="6">
        <v>0</v>
      </c>
      <c r="J2874" s="6">
        <v>0</v>
      </c>
      <c r="K2874" s="6">
        <v>206710472.52</v>
      </c>
      <c r="L2874" s="6">
        <v>411949500</v>
      </c>
      <c r="M2874" s="6">
        <v>1419028950.82</v>
      </c>
      <c r="N2874" s="6">
        <v>288916080.03</v>
      </c>
      <c r="O2874" s="6">
        <v>0</v>
      </c>
      <c r="P2874" s="6">
        <v>151282128.18</v>
      </c>
      <c r="Q2874" s="6">
        <v>1340651896.47</v>
      </c>
      <c r="R2874" s="8">
        <f t="shared" si="616"/>
        <v>206710472.52</v>
      </c>
      <c r="S2874" s="8">
        <f t="shared" si="617"/>
        <v>3033996395.44</v>
      </c>
      <c r="T2874" s="8">
        <f t="shared" si="618"/>
        <v>3240706867.96</v>
      </c>
      <c r="U2874" s="8">
        <f t="shared" si="619"/>
        <v>0</v>
      </c>
      <c r="V2874" s="8">
        <f t="shared" si="620"/>
        <v>206710472.52</v>
      </c>
      <c r="W2874" s="8">
        <f t="shared" si="621"/>
        <v>0</v>
      </c>
      <c r="X2874" s="8">
        <f t="shared" si="622"/>
        <v>3240706867.96</v>
      </c>
      <c r="Y2874" s="13">
        <f t="shared" si="623"/>
        <v>0.0637856125043863</v>
      </c>
      <c r="Z2874" s="13">
        <f t="shared" si="624"/>
        <v>0.936214387495614</v>
      </c>
      <c r="AA2874" s="13">
        <f t="shared" si="625"/>
        <v>1.06813141664594</v>
      </c>
      <c r="AB2874" s="13">
        <f t="shared" si="626"/>
        <v>0</v>
      </c>
      <c r="AC2874" s="13">
        <f t="shared" si="627"/>
        <v>1</v>
      </c>
      <c r="AD2874" s="13">
        <f t="shared" si="628"/>
        <v>0</v>
      </c>
      <c r="AE2874" s="13">
        <f t="shared" si="629"/>
        <v>1</v>
      </c>
    </row>
    <row r="2875" spans="1:31">
      <c r="A2875" s="5" t="s">
        <v>5777</v>
      </c>
      <c r="B2875" s="5" t="s">
        <v>5778</v>
      </c>
      <c r="C2875" s="6">
        <v>0</v>
      </c>
      <c r="D2875" s="6">
        <v>0</v>
      </c>
      <c r="E2875" s="6">
        <v>0</v>
      </c>
      <c r="F2875" s="6">
        <v>0</v>
      </c>
      <c r="G2875" s="6">
        <v>163976.94</v>
      </c>
      <c r="H2875" s="6">
        <v>0</v>
      </c>
      <c r="I2875" s="6">
        <v>0</v>
      </c>
      <c r="J2875" s="6">
        <v>0</v>
      </c>
      <c r="K2875" s="6">
        <v>71572111.05</v>
      </c>
      <c r="L2875" s="6">
        <v>156444000</v>
      </c>
      <c r="M2875" s="6">
        <v>954082718.24</v>
      </c>
      <c r="N2875" s="6">
        <v>17280480</v>
      </c>
      <c r="O2875" s="6">
        <v>0</v>
      </c>
      <c r="P2875" s="6">
        <v>78222000</v>
      </c>
      <c r="Q2875" s="6">
        <v>806147809.19</v>
      </c>
      <c r="R2875" s="8">
        <f t="shared" si="616"/>
        <v>71736087.99</v>
      </c>
      <c r="S2875" s="8">
        <f t="shared" si="617"/>
        <v>1977616047.43</v>
      </c>
      <c r="T2875" s="8">
        <f t="shared" si="618"/>
        <v>2049352135.42</v>
      </c>
      <c r="U2875" s="8">
        <f t="shared" si="619"/>
        <v>163976.94</v>
      </c>
      <c r="V2875" s="8">
        <f t="shared" si="620"/>
        <v>71572111.05</v>
      </c>
      <c r="W2875" s="8">
        <f t="shared" si="621"/>
        <v>163976.94</v>
      </c>
      <c r="X2875" s="8">
        <f t="shared" si="622"/>
        <v>2049188158.48</v>
      </c>
      <c r="Y2875" s="13">
        <f t="shared" si="623"/>
        <v>0.0350042761076286</v>
      </c>
      <c r="Z2875" s="13">
        <f t="shared" si="624"/>
        <v>0.964995723892371</v>
      </c>
      <c r="AA2875" s="13">
        <f t="shared" si="625"/>
        <v>1.03627402198886</v>
      </c>
      <c r="AB2875" s="13">
        <f t="shared" si="626"/>
        <v>0.00228583610557156</v>
      </c>
      <c r="AC2875" s="13">
        <f t="shared" si="627"/>
        <v>0.997714163894428</v>
      </c>
      <c r="AD2875" s="13">
        <f t="shared" si="628"/>
        <v>8.00140381762132e-5</v>
      </c>
      <c r="AE2875" s="13">
        <f t="shared" si="629"/>
        <v>0.999919985961824</v>
      </c>
    </row>
    <row r="2876" spans="1:31">
      <c r="A2876" s="5" t="s">
        <v>5779</v>
      </c>
      <c r="B2876" s="5" t="s">
        <v>5780</v>
      </c>
      <c r="C2876" s="6">
        <v>0</v>
      </c>
      <c r="D2876" s="6">
        <v>0</v>
      </c>
      <c r="E2876" s="6">
        <v>0</v>
      </c>
      <c r="F2876" s="6">
        <v>0</v>
      </c>
      <c r="G2876" s="6">
        <v>2981252.69</v>
      </c>
      <c r="H2876" s="6">
        <v>0</v>
      </c>
      <c r="I2876" s="6">
        <v>0</v>
      </c>
      <c r="J2876" s="6">
        <v>0</v>
      </c>
      <c r="K2876" s="6">
        <v>142724752.32</v>
      </c>
      <c r="L2876" s="6">
        <v>593600000</v>
      </c>
      <c r="M2876" s="6">
        <v>394216500</v>
      </c>
      <c r="N2876" s="6">
        <v>0</v>
      </c>
      <c r="O2876" s="6">
        <v>1585445.28</v>
      </c>
      <c r="P2876" s="6">
        <v>233480410.38</v>
      </c>
      <c r="Q2876" s="6">
        <v>1101122192.52</v>
      </c>
      <c r="R2876" s="8">
        <f t="shared" si="616"/>
        <v>145706005.01</v>
      </c>
      <c r="S2876" s="8">
        <f t="shared" si="617"/>
        <v>2324004548.18</v>
      </c>
      <c r="T2876" s="8">
        <f t="shared" si="618"/>
        <v>2469710553.19</v>
      </c>
      <c r="U2876" s="8">
        <f t="shared" si="619"/>
        <v>2981252.69</v>
      </c>
      <c r="V2876" s="8">
        <f t="shared" si="620"/>
        <v>142724752.32</v>
      </c>
      <c r="W2876" s="8">
        <f t="shared" si="621"/>
        <v>2981252.69</v>
      </c>
      <c r="X2876" s="8">
        <f t="shared" si="622"/>
        <v>2466729300.5</v>
      </c>
      <c r="Y2876" s="13">
        <f t="shared" si="623"/>
        <v>0.0589971990125721</v>
      </c>
      <c r="Z2876" s="13">
        <f t="shared" si="624"/>
        <v>0.941002800987428</v>
      </c>
      <c r="AA2876" s="13">
        <f t="shared" si="625"/>
        <v>1.06269609288162</v>
      </c>
      <c r="AB2876" s="13">
        <f t="shared" si="626"/>
        <v>0.0204607400346704</v>
      </c>
      <c r="AC2876" s="13">
        <f t="shared" si="627"/>
        <v>0.97953925996533</v>
      </c>
      <c r="AD2876" s="13">
        <f t="shared" si="628"/>
        <v>0.00120712635176995</v>
      </c>
      <c r="AE2876" s="13">
        <f t="shared" si="629"/>
        <v>0.99879287364823</v>
      </c>
    </row>
    <row r="2877" spans="1:31">
      <c r="A2877" s="5" t="s">
        <v>5781</v>
      </c>
      <c r="B2877" s="5" t="s">
        <v>5782</v>
      </c>
      <c r="C2877" s="6">
        <v>0</v>
      </c>
      <c r="D2877" s="6">
        <v>10767000</v>
      </c>
      <c r="E2877" s="6">
        <v>0</v>
      </c>
      <c r="F2877" s="6">
        <v>0</v>
      </c>
      <c r="G2877" s="6">
        <v>0</v>
      </c>
      <c r="H2877" s="6">
        <v>0</v>
      </c>
      <c r="I2877" s="6">
        <v>225141142000</v>
      </c>
      <c r="J2877" s="6">
        <v>0</v>
      </c>
      <c r="K2877" s="6">
        <v>0</v>
      </c>
      <c r="L2877" s="6">
        <v>11357000000</v>
      </c>
      <c r="M2877" s="6">
        <v>20338389000</v>
      </c>
      <c r="N2877" s="6">
        <v>0</v>
      </c>
      <c r="O2877" s="6">
        <v>-440952000</v>
      </c>
      <c r="P2877" s="6">
        <v>12069842000</v>
      </c>
      <c r="Q2877" s="6">
        <v>40525982000</v>
      </c>
      <c r="R2877" s="8">
        <f t="shared" si="616"/>
        <v>225151909000</v>
      </c>
      <c r="S2877" s="8">
        <f t="shared" si="617"/>
        <v>83850261000</v>
      </c>
      <c r="T2877" s="8">
        <f t="shared" si="618"/>
        <v>309002170000</v>
      </c>
      <c r="U2877" s="8">
        <f t="shared" si="619"/>
        <v>10767000</v>
      </c>
      <c r="V2877" s="8">
        <f t="shared" si="620"/>
        <v>225141142000</v>
      </c>
      <c r="W2877" s="8">
        <f t="shared" si="621"/>
        <v>10767000</v>
      </c>
      <c r="X2877" s="8">
        <f t="shared" si="622"/>
        <v>308991403000</v>
      </c>
      <c r="Y2877" s="13">
        <f t="shared" si="623"/>
        <v>0.728641837693243</v>
      </c>
      <c r="Z2877" s="13">
        <f t="shared" si="624"/>
        <v>0.271358162306757</v>
      </c>
      <c r="AA2877" s="13">
        <f t="shared" si="625"/>
        <v>3.68516646596962</v>
      </c>
      <c r="AB2877" s="13">
        <f t="shared" si="626"/>
        <v>4.7821046900384e-5</v>
      </c>
      <c r="AC2877" s="13">
        <f t="shared" si="627"/>
        <v>0.9999521789531</v>
      </c>
      <c r="AD2877" s="13">
        <f t="shared" si="628"/>
        <v>3.48444154939106e-5</v>
      </c>
      <c r="AE2877" s="13">
        <f t="shared" si="629"/>
        <v>0.999965155584506</v>
      </c>
    </row>
    <row r="2878" spans="1:31">
      <c r="A2878" s="5" t="s">
        <v>5783</v>
      </c>
      <c r="B2878" s="5" t="s">
        <v>5784</v>
      </c>
      <c r="C2878" s="6">
        <v>0</v>
      </c>
      <c r="D2878" s="6">
        <v>0</v>
      </c>
      <c r="E2878" s="6">
        <v>0</v>
      </c>
      <c r="F2878" s="6">
        <v>0</v>
      </c>
      <c r="G2878" s="6">
        <v>11572923.97</v>
      </c>
      <c r="H2878" s="6">
        <v>0</v>
      </c>
      <c r="I2878" s="6">
        <v>0</v>
      </c>
      <c r="J2878" s="6">
        <v>0</v>
      </c>
      <c r="K2878" s="6">
        <v>51639979.59</v>
      </c>
      <c r="L2878" s="6">
        <v>150359930</v>
      </c>
      <c r="M2878" s="6">
        <v>1026906185.18</v>
      </c>
      <c r="N2878" s="6">
        <v>0</v>
      </c>
      <c r="O2878" s="6">
        <v>0</v>
      </c>
      <c r="P2878" s="6">
        <v>51002148.65</v>
      </c>
      <c r="Q2878" s="6">
        <v>477718018.72</v>
      </c>
      <c r="R2878" s="8">
        <f t="shared" si="616"/>
        <v>63212903.56</v>
      </c>
      <c r="S2878" s="8">
        <f t="shared" si="617"/>
        <v>1705986282.55</v>
      </c>
      <c r="T2878" s="8">
        <f t="shared" si="618"/>
        <v>1769199186.11</v>
      </c>
      <c r="U2878" s="8">
        <f t="shared" si="619"/>
        <v>11572923.97</v>
      </c>
      <c r="V2878" s="8">
        <f t="shared" si="620"/>
        <v>51639979.59</v>
      </c>
      <c r="W2878" s="8">
        <f t="shared" si="621"/>
        <v>11572923.97</v>
      </c>
      <c r="X2878" s="8">
        <f t="shared" si="622"/>
        <v>1757626262.14</v>
      </c>
      <c r="Y2878" s="13">
        <f t="shared" si="623"/>
        <v>0.0357296702690602</v>
      </c>
      <c r="Z2878" s="13">
        <f t="shared" si="624"/>
        <v>0.96427032973094</v>
      </c>
      <c r="AA2878" s="13">
        <f t="shared" si="625"/>
        <v>1.03705358255608</v>
      </c>
      <c r="AB2878" s="13">
        <f t="shared" si="626"/>
        <v>0.183078506416262</v>
      </c>
      <c r="AC2878" s="13">
        <f t="shared" si="627"/>
        <v>0.816921493583738</v>
      </c>
      <c r="AD2878" s="13">
        <f t="shared" si="628"/>
        <v>0.00654133466760506</v>
      </c>
      <c r="AE2878" s="13">
        <f t="shared" si="629"/>
        <v>0.993458665332395</v>
      </c>
    </row>
    <row r="2879" spans="1:31">
      <c r="A2879" s="5" t="s">
        <v>5785</v>
      </c>
      <c r="B2879" s="5" t="s">
        <v>5786</v>
      </c>
      <c r="C2879" s="6">
        <v>0</v>
      </c>
      <c r="D2879" s="6">
        <v>0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0</v>
      </c>
      <c r="K2879" s="6">
        <v>66571709.15</v>
      </c>
      <c r="L2879" s="6">
        <v>120314955</v>
      </c>
      <c r="M2879" s="6">
        <v>1411749876.56</v>
      </c>
      <c r="N2879" s="6">
        <v>0</v>
      </c>
      <c r="O2879" s="6">
        <v>-1883802.92</v>
      </c>
      <c r="P2879" s="6">
        <v>60157477.5</v>
      </c>
      <c r="Q2879" s="6">
        <v>912915879.71</v>
      </c>
      <c r="R2879" s="8">
        <f t="shared" si="616"/>
        <v>66571709.15</v>
      </c>
      <c r="S2879" s="8">
        <f t="shared" si="617"/>
        <v>2503254385.85</v>
      </c>
      <c r="T2879" s="8">
        <f t="shared" si="618"/>
        <v>2569826095</v>
      </c>
      <c r="U2879" s="8">
        <f t="shared" si="619"/>
        <v>0</v>
      </c>
      <c r="V2879" s="8">
        <f t="shared" si="620"/>
        <v>66571709.15</v>
      </c>
      <c r="W2879" s="8">
        <f t="shared" si="621"/>
        <v>0</v>
      </c>
      <c r="X2879" s="8">
        <f t="shared" si="622"/>
        <v>2569826095</v>
      </c>
      <c r="Y2879" s="13">
        <f t="shared" si="623"/>
        <v>0.0259051417057075</v>
      </c>
      <c r="Z2879" s="13">
        <f t="shared" si="624"/>
        <v>0.974094858294292</v>
      </c>
      <c r="AA2879" s="13">
        <f t="shared" si="625"/>
        <v>1.02659406472083</v>
      </c>
      <c r="AB2879" s="13">
        <f t="shared" si="626"/>
        <v>0</v>
      </c>
      <c r="AC2879" s="13">
        <f t="shared" si="627"/>
        <v>1</v>
      </c>
      <c r="AD2879" s="13">
        <f t="shared" si="628"/>
        <v>0</v>
      </c>
      <c r="AE2879" s="13">
        <f t="shared" si="629"/>
        <v>1</v>
      </c>
    </row>
    <row r="2880" spans="1:31">
      <c r="A2880" s="5" t="s">
        <v>5787</v>
      </c>
      <c r="B2880" s="5" t="s">
        <v>5788</v>
      </c>
      <c r="C2880" s="6">
        <v>0</v>
      </c>
      <c r="D2880" s="6">
        <v>0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6">
        <v>0</v>
      </c>
      <c r="K2880" s="6">
        <v>1129852.63</v>
      </c>
      <c r="L2880" s="6">
        <v>162718500</v>
      </c>
      <c r="M2880" s="6">
        <v>443016070.97</v>
      </c>
      <c r="N2880" s="6">
        <v>26765550</v>
      </c>
      <c r="O2880" s="6">
        <v>9987558.51</v>
      </c>
      <c r="P2880" s="6">
        <v>42744398.16</v>
      </c>
      <c r="Q2880" s="6">
        <v>286641564.92</v>
      </c>
      <c r="R2880" s="8">
        <f t="shared" si="616"/>
        <v>1129852.63</v>
      </c>
      <c r="S2880" s="8">
        <f t="shared" si="617"/>
        <v>918342542.56</v>
      </c>
      <c r="T2880" s="8">
        <f t="shared" si="618"/>
        <v>919472395.19</v>
      </c>
      <c r="U2880" s="8">
        <f t="shared" si="619"/>
        <v>0</v>
      </c>
      <c r="V2880" s="8">
        <f t="shared" si="620"/>
        <v>1129852.63</v>
      </c>
      <c r="W2880" s="8">
        <f t="shared" si="621"/>
        <v>0</v>
      </c>
      <c r="X2880" s="8">
        <f t="shared" si="622"/>
        <v>919472395.19</v>
      </c>
      <c r="Y2880" s="13">
        <f t="shared" si="623"/>
        <v>0.00122880538438191</v>
      </c>
      <c r="Z2880" s="13">
        <f t="shared" si="624"/>
        <v>0.998771194615618</v>
      </c>
      <c r="AA2880" s="13">
        <f t="shared" si="625"/>
        <v>1.00123031720479</v>
      </c>
      <c r="AB2880" s="13">
        <f t="shared" si="626"/>
        <v>0</v>
      </c>
      <c r="AC2880" s="13">
        <f t="shared" si="627"/>
        <v>1</v>
      </c>
      <c r="AD2880" s="13">
        <f t="shared" si="628"/>
        <v>0</v>
      </c>
      <c r="AE2880" s="13">
        <f t="shared" si="629"/>
        <v>1</v>
      </c>
    </row>
    <row r="2881" spans="1:31">
      <c r="A2881" s="5" t="s">
        <v>5789</v>
      </c>
      <c r="B2881" s="5" t="s">
        <v>5790</v>
      </c>
      <c r="C2881" s="6">
        <v>0</v>
      </c>
      <c r="D2881" s="6">
        <v>3877000000</v>
      </c>
      <c r="E2881" s="6">
        <v>0</v>
      </c>
      <c r="F2881" s="6">
        <v>0</v>
      </c>
      <c r="G2881" s="6">
        <v>0</v>
      </c>
      <c r="H2881" s="6">
        <v>0</v>
      </c>
      <c r="I2881" s="6">
        <v>117037000000</v>
      </c>
      <c r="J2881" s="6">
        <v>0</v>
      </c>
      <c r="K2881" s="6">
        <v>0</v>
      </c>
      <c r="L2881" s="6">
        <v>92384000000</v>
      </c>
      <c r="M2881" s="6">
        <v>125486000000</v>
      </c>
      <c r="N2881" s="6">
        <v>0</v>
      </c>
      <c r="O2881" s="6">
        <v>8468000000</v>
      </c>
      <c r="P2881" s="6">
        <v>42688000000</v>
      </c>
      <c r="Q2881" s="6">
        <v>220686000000</v>
      </c>
      <c r="R2881" s="8">
        <f t="shared" si="616"/>
        <v>120914000000</v>
      </c>
      <c r="S2881" s="8">
        <f t="shared" si="617"/>
        <v>489712000000</v>
      </c>
      <c r="T2881" s="8">
        <f t="shared" si="618"/>
        <v>610626000000</v>
      </c>
      <c r="U2881" s="8">
        <f t="shared" si="619"/>
        <v>3877000000</v>
      </c>
      <c r="V2881" s="8">
        <f t="shared" si="620"/>
        <v>117037000000</v>
      </c>
      <c r="W2881" s="8">
        <f t="shared" si="621"/>
        <v>3877000000</v>
      </c>
      <c r="X2881" s="8">
        <f t="shared" si="622"/>
        <v>606749000000</v>
      </c>
      <c r="Y2881" s="13">
        <f t="shared" si="623"/>
        <v>0.198016461794945</v>
      </c>
      <c r="Z2881" s="13">
        <f t="shared" si="624"/>
        <v>0.801983538205055</v>
      </c>
      <c r="AA2881" s="13">
        <f t="shared" si="625"/>
        <v>1.2469083869703</v>
      </c>
      <c r="AB2881" s="13">
        <f t="shared" si="626"/>
        <v>0.0320641116826836</v>
      </c>
      <c r="AC2881" s="13">
        <f t="shared" si="627"/>
        <v>0.967935888317316</v>
      </c>
      <c r="AD2881" s="13">
        <f t="shared" si="628"/>
        <v>0.00634922194600295</v>
      </c>
      <c r="AE2881" s="13">
        <f t="shared" si="629"/>
        <v>0.993650778053997</v>
      </c>
    </row>
    <row r="2882" spans="1:31">
      <c r="A2882" s="5" t="s">
        <v>5791</v>
      </c>
      <c r="B2882" s="5" t="s">
        <v>5792</v>
      </c>
      <c r="C2882" s="6">
        <v>0</v>
      </c>
      <c r="D2882" s="6">
        <v>0</v>
      </c>
      <c r="E2882" s="6">
        <v>0</v>
      </c>
      <c r="F2882" s="6">
        <v>0</v>
      </c>
      <c r="G2882" s="6">
        <v>2601591.69</v>
      </c>
      <c r="H2882" s="6">
        <v>6126806.05</v>
      </c>
      <c r="I2882" s="6">
        <v>0</v>
      </c>
      <c r="J2882" s="6">
        <v>0</v>
      </c>
      <c r="K2882" s="6">
        <v>0</v>
      </c>
      <c r="L2882" s="6">
        <v>888890000</v>
      </c>
      <c r="M2882" s="6">
        <v>1327920340.88</v>
      </c>
      <c r="N2882" s="6">
        <v>0</v>
      </c>
      <c r="O2882" s="6">
        <v>0</v>
      </c>
      <c r="P2882" s="6">
        <v>205351344.49</v>
      </c>
      <c r="Q2882" s="6">
        <v>1445861878.99</v>
      </c>
      <c r="R2882" s="8">
        <f t="shared" si="616"/>
        <v>8728397.74</v>
      </c>
      <c r="S2882" s="8">
        <f t="shared" si="617"/>
        <v>3868023564.36</v>
      </c>
      <c r="T2882" s="8">
        <f t="shared" si="618"/>
        <v>3876751962.1</v>
      </c>
      <c r="U2882" s="8">
        <f t="shared" si="619"/>
        <v>2601591.69</v>
      </c>
      <c r="V2882" s="8">
        <f t="shared" si="620"/>
        <v>6126806.05</v>
      </c>
      <c r="W2882" s="8">
        <f t="shared" si="621"/>
        <v>2601591.69</v>
      </c>
      <c r="X2882" s="8">
        <f t="shared" si="622"/>
        <v>3874150370.41</v>
      </c>
      <c r="Y2882" s="13">
        <f t="shared" si="623"/>
        <v>0.00225147180560706</v>
      </c>
      <c r="Z2882" s="13">
        <f t="shared" si="624"/>
        <v>0.997748528194393</v>
      </c>
      <c r="AA2882" s="13">
        <f t="shared" si="625"/>
        <v>1.00225655236965</v>
      </c>
      <c r="AB2882" s="13">
        <f t="shared" si="626"/>
        <v>0.298060625500322</v>
      </c>
      <c r="AC2882" s="13">
        <f t="shared" si="627"/>
        <v>0.701939374499678</v>
      </c>
      <c r="AD2882" s="13">
        <f t="shared" si="628"/>
        <v>0.000671075094675581</v>
      </c>
      <c r="AE2882" s="13">
        <f t="shared" si="629"/>
        <v>0.999328924905325</v>
      </c>
    </row>
    <row r="2883" spans="1:31">
      <c r="A2883" s="5" t="s">
        <v>5793</v>
      </c>
      <c r="B2883" s="5" t="s">
        <v>5794</v>
      </c>
      <c r="C2883" s="6">
        <v>0</v>
      </c>
      <c r="D2883" s="6">
        <v>0</v>
      </c>
      <c r="E2883" s="6">
        <v>0</v>
      </c>
      <c r="F2883" s="6">
        <v>0</v>
      </c>
      <c r="G2883" s="6">
        <v>0</v>
      </c>
      <c r="H2883" s="6">
        <v>0</v>
      </c>
      <c r="I2883" s="6">
        <v>0</v>
      </c>
      <c r="J2883" s="6">
        <v>0</v>
      </c>
      <c r="K2883" s="6">
        <v>18304442.48</v>
      </c>
      <c r="L2883" s="6">
        <v>176320000</v>
      </c>
      <c r="M2883" s="6">
        <v>467856827.95</v>
      </c>
      <c r="N2883" s="6">
        <v>20996739</v>
      </c>
      <c r="O2883" s="6">
        <v>-330699.44</v>
      </c>
      <c r="P2883" s="6">
        <v>58502646.41</v>
      </c>
      <c r="Q2883" s="6">
        <v>514741867.72</v>
      </c>
      <c r="R2883" s="8">
        <f t="shared" ref="R2883:R2946" si="630">C2883+D2883+E2883+F2883+G2883+H2883+I2883+J2883+K2883</f>
        <v>18304442.48</v>
      </c>
      <c r="S2883" s="8">
        <f t="shared" ref="S2883:S2946" si="631">L2883+M2883-N2883+O2883+P2883+Q2883</f>
        <v>1196093903.64</v>
      </c>
      <c r="T2883" s="8">
        <f t="shared" ref="T2883:T2946" si="632">R2883+S2883</f>
        <v>1214398346.12</v>
      </c>
      <c r="U2883" s="8">
        <f t="shared" ref="U2883:U2946" si="633">C2883+D2883+E2883+F2883+G2883</f>
        <v>0</v>
      </c>
      <c r="V2883" s="8">
        <f t="shared" ref="V2883:V2946" si="634">H2883+I2883+J2883+K2883</f>
        <v>18304442.48</v>
      </c>
      <c r="W2883" s="8">
        <f t="shared" ref="W2883:W2946" si="635">U2883</f>
        <v>0</v>
      </c>
      <c r="X2883" s="8">
        <f t="shared" ref="X2883:X2946" si="636">V2883+S2883</f>
        <v>1214398346.12</v>
      </c>
      <c r="Y2883" s="13">
        <f t="shared" ref="Y2883:Y2946" si="637">R2883/T2883</f>
        <v>0.0150728486566888</v>
      </c>
      <c r="Z2883" s="13">
        <f t="shared" ref="Z2883:Z2946" si="638">S2883/T2883</f>
        <v>0.984927151343311</v>
      </c>
      <c r="AA2883" s="13">
        <f t="shared" ref="AA2883:AA2946" si="639">T2883/S2883</f>
        <v>1.0153035162409</v>
      </c>
      <c r="AB2883" s="13">
        <f t="shared" ref="AB2883:AB2946" si="640">U2883/R2883</f>
        <v>0</v>
      </c>
      <c r="AC2883" s="13">
        <f t="shared" ref="AC2883:AC2946" si="641">V2883/R2883</f>
        <v>1</v>
      </c>
      <c r="AD2883" s="13">
        <f t="shared" ref="AD2883:AD2946" si="642">W2883/T2883</f>
        <v>0</v>
      </c>
      <c r="AE2883" s="13">
        <f t="shared" ref="AE2883:AE2946" si="643">X2883/T2883</f>
        <v>1</v>
      </c>
    </row>
    <row r="2884" spans="1:31">
      <c r="A2884" s="5" t="s">
        <v>5795</v>
      </c>
      <c r="B2884" s="5" t="s">
        <v>5796</v>
      </c>
      <c r="C2884" s="6">
        <v>0</v>
      </c>
      <c r="D2884" s="6">
        <v>0</v>
      </c>
      <c r="E2884" s="6">
        <v>0</v>
      </c>
      <c r="F2884" s="6">
        <v>0</v>
      </c>
      <c r="G2884" s="6">
        <v>0</v>
      </c>
      <c r="H2884" s="6">
        <v>3470800</v>
      </c>
      <c r="I2884" s="6">
        <v>0</v>
      </c>
      <c r="J2884" s="6">
        <v>0</v>
      </c>
      <c r="K2884" s="6">
        <v>689981.61</v>
      </c>
      <c r="L2884" s="6">
        <v>160000000</v>
      </c>
      <c r="M2884" s="6">
        <v>474429471.18</v>
      </c>
      <c r="N2884" s="6">
        <v>0</v>
      </c>
      <c r="O2884" s="6">
        <v>-475981.3</v>
      </c>
      <c r="P2884" s="6">
        <v>50020325.97</v>
      </c>
      <c r="Q2884" s="6">
        <v>698805715.42</v>
      </c>
      <c r="R2884" s="8">
        <f t="shared" si="630"/>
        <v>4160781.61</v>
      </c>
      <c r="S2884" s="8">
        <f t="shared" si="631"/>
        <v>1382779531.27</v>
      </c>
      <c r="T2884" s="8">
        <f t="shared" si="632"/>
        <v>1386940312.88</v>
      </c>
      <c r="U2884" s="8">
        <f t="shared" si="633"/>
        <v>0</v>
      </c>
      <c r="V2884" s="8">
        <f t="shared" si="634"/>
        <v>4160781.61</v>
      </c>
      <c r="W2884" s="8">
        <f t="shared" si="635"/>
        <v>0</v>
      </c>
      <c r="X2884" s="8">
        <f t="shared" si="636"/>
        <v>1386940312.88</v>
      </c>
      <c r="Y2884" s="13">
        <f t="shared" si="637"/>
        <v>0.00299997164359588</v>
      </c>
      <c r="Z2884" s="13">
        <f t="shared" si="638"/>
        <v>0.997000028356404</v>
      </c>
      <c r="AA2884" s="13">
        <f t="shared" si="639"/>
        <v>1.00300899855393</v>
      </c>
      <c r="AB2884" s="13">
        <f t="shared" si="640"/>
        <v>0</v>
      </c>
      <c r="AC2884" s="13">
        <f t="shared" si="641"/>
        <v>1</v>
      </c>
      <c r="AD2884" s="13">
        <f t="shared" si="642"/>
        <v>0</v>
      </c>
      <c r="AE2884" s="13">
        <f t="shared" si="643"/>
        <v>1</v>
      </c>
    </row>
    <row r="2885" spans="1:31">
      <c r="A2885" s="5" t="s">
        <v>5797</v>
      </c>
      <c r="B2885" s="5" t="s">
        <v>5798</v>
      </c>
      <c r="C2885" s="6">
        <v>0</v>
      </c>
      <c r="D2885" s="6">
        <v>0</v>
      </c>
      <c r="E2885" s="6">
        <v>0</v>
      </c>
      <c r="F2885" s="6">
        <v>0</v>
      </c>
      <c r="G2885" s="6">
        <v>7618178.88</v>
      </c>
      <c r="H2885" s="6">
        <v>0</v>
      </c>
      <c r="I2885" s="6">
        <v>0</v>
      </c>
      <c r="J2885" s="6">
        <v>0</v>
      </c>
      <c r="K2885" s="6">
        <v>406391.19</v>
      </c>
      <c r="L2885" s="6">
        <v>416807000</v>
      </c>
      <c r="M2885" s="6">
        <v>1262290505.73</v>
      </c>
      <c r="N2885" s="6">
        <v>144124060</v>
      </c>
      <c r="O2885" s="6">
        <v>91816.92</v>
      </c>
      <c r="P2885" s="6">
        <v>95596150.79</v>
      </c>
      <c r="Q2885" s="6">
        <v>915527604.45</v>
      </c>
      <c r="R2885" s="8">
        <f t="shared" si="630"/>
        <v>8024570.07</v>
      </c>
      <c r="S2885" s="8">
        <f t="shared" si="631"/>
        <v>2546189017.89</v>
      </c>
      <c r="T2885" s="8">
        <f t="shared" si="632"/>
        <v>2554213587.96</v>
      </c>
      <c r="U2885" s="8">
        <f t="shared" si="633"/>
        <v>7618178.88</v>
      </c>
      <c r="V2885" s="8">
        <f t="shared" si="634"/>
        <v>406391.19</v>
      </c>
      <c r="W2885" s="8">
        <f t="shared" si="635"/>
        <v>7618178.88</v>
      </c>
      <c r="X2885" s="8">
        <f t="shared" si="636"/>
        <v>2546595409.08</v>
      </c>
      <c r="Y2885" s="13">
        <f t="shared" si="637"/>
        <v>0.00314169891970901</v>
      </c>
      <c r="Z2885" s="13">
        <f t="shared" si="638"/>
        <v>0.996858301080291</v>
      </c>
      <c r="AA2885" s="13">
        <f t="shared" si="639"/>
        <v>1.00315160029896</v>
      </c>
      <c r="AB2885" s="13">
        <f t="shared" si="640"/>
        <v>0.949356640112185</v>
      </c>
      <c r="AC2885" s="13">
        <f t="shared" si="641"/>
        <v>0.0506433598878151</v>
      </c>
      <c r="AD2885" s="13">
        <f t="shared" si="642"/>
        <v>0.00298259273065902</v>
      </c>
      <c r="AE2885" s="13">
        <f t="shared" si="643"/>
        <v>0.997017407269341</v>
      </c>
    </row>
    <row r="2886" spans="1:31">
      <c r="A2886" s="5" t="s">
        <v>5799</v>
      </c>
      <c r="B2886" s="5" t="s">
        <v>5800</v>
      </c>
      <c r="C2886" s="6">
        <v>0</v>
      </c>
      <c r="D2886" s="6">
        <v>0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0</v>
      </c>
      <c r="K2886" s="6">
        <v>1511997.66</v>
      </c>
      <c r="L2886" s="6">
        <v>139688000</v>
      </c>
      <c r="M2886" s="6">
        <v>728171130.06</v>
      </c>
      <c r="N2886" s="6">
        <v>36935392.1</v>
      </c>
      <c r="O2886" s="6">
        <v>-894896.58</v>
      </c>
      <c r="P2886" s="6">
        <v>46248093.18</v>
      </c>
      <c r="Q2886" s="6">
        <v>605342078.98</v>
      </c>
      <c r="R2886" s="8">
        <f t="shared" si="630"/>
        <v>1511997.66</v>
      </c>
      <c r="S2886" s="8">
        <f t="shared" si="631"/>
        <v>1481619013.54</v>
      </c>
      <c r="T2886" s="8">
        <f t="shared" si="632"/>
        <v>1483131011.2</v>
      </c>
      <c r="U2886" s="8">
        <f t="shared" si="633"/>
        <v>0</v>
      </c>
      <c r="V2886" s="8">
        <f t="shared" si="634"/>
        <v>1511997.66</v>
      </c>
      <c r="W2886" s="8">
        <f t="shared" si="635"/>
        <v>0</v>
      </c>
      <c r="X2886" s="8">
        <f t="shared" si="636"/>
        <v>1483131011.2</v>
      </c>
      <c r="Y2886" s="13">
        <f t="shared" si="637"/>
        <v>0.00101946331684929</v>
      </c>
      <c r="Z2886" s="13">
        <f t="shared" si="638"/>
        <v>0.998980536683151</v>
      </c>
      <c r="AA2886" s="13">
        <f t="shared" si="639"/>
        <v>1.00102050368292</v>
      </c>
      <c r="AB2886" s="13">
        <f t="shared" si="640"/>
        <v>0</v>
      </c>
      <c r="AC2886" s="13">
        <f t="shared" si="641"/>
        <v>1</v>
      </c>
      <c r="AD2886" s="13">
        <f t="shared" si="642"/>
        <v>0</v>
      </c>
      <c r="AE2886" s="13">
        <f t="shared" si="643"/>
        <v>1</v>
      </c>
    </row>
    <row r="2887" spans="1:31">
      <c r="A2887" s="5" t="s">
        <v>5801</v>
      </c>
      <c r="B2887" s="5" t="s">
        <v>5802</v>
      </c>
      <c r="C2887" s="6">
        <v>0</v>
      </c>
      <c r="D2887" s="6">
        <v>0</v>
      </c>
      <c r="E2887" s="6">
        <v>0</v>
      </c>
      <c r="F2887" s="6">
        <v>0</v>
      </c>
      <c r="G2887" s="6">
        <v>0</v>
      </c>
      <c r="H2887" s="6">
        <v>0</v>
      </c>
      <c r="I2887" s="6">
        <v>0</v>
      </c>
      <c r="J2887" s="6">
        <v>0</v>
      </c>
      <c r="K2887" s="6">
        <v>142339.68</v>
      </c>
      <c r="L2887" s="6">
        <v>209806100</v>
      </c>
      <c r="M2887" s="6">
        <v>354619694.02</v>
      </c>
      <c r="N2887" s="6">
        <v>0</v>
      </c>
      <c r="O2887" s="6">
        <v>0</v>
      </c>
      <c r="P2887" s="6">
        <v>72021316.7</v>
      </c>
      <c r="Q2887" s="6">
        <v>364264717.42</v>
      </c>
      <c r="R2887" s="8">
        <f t="shared" si="630"/>
        <v>142339.68</v>
      </c>
      <c r="S2887" s="8">
        <f t="shared" si="631"/>
        <v>1000711828.14</v>
      </c>
      <c r="T2887" s="8">
        <f t="shared" si="632"/>
        <v>1000854167.82</v>
      </c>
      <c r="U2887" s="8">
        <f t="shared" si="633"/>
        <v>0</v>
      </c>
      <c r="V2887" s="8">
        <f t="shared" si="634"/>
        <v>142339.68</v>
      </c>
      <c r="W2887" s="8">
        <f t="shared" si="635"/>
        <v>0</v>
      </c>
      <c r="X2887" s="8">
        <f t="shared" si="636"/>
        <v>1000854167.82</v>
      </c>
      <c r="Y2887" s="13">
        <f t="shared" si="637"/>
        <v>0.000142218201788614</v>
      </c>
      <c r="Z2887" s="13">
        <f t="shared" si="638"/>
        <v>0.999857781798211</v>
      </c>
      <c r="AA2887" s="13">
        <f t="shared" si="639"/>
        <v>1.00014223843068</v>
      </c>
      <c r="AB2887" s="13">
        <f t="shared" si="640"/>
        <v>0</v>
      </c>
      <c r="AC2887" s="13">
        <f t="shared" si="641"/>
        <v>1</v>
      </c>
      <c r="AD2887" s="13">
        <f t="shared" si="642"/>
        <v>0</v>
      </c>
      <c r="AE2887" s="13">
        <f t="shared" si="643"/>
        <v>1</v>
      </c>
    </row>
    <row r="2888" spans="1:31">
      <c r="A2888" s="5" t="s">
        <v>5803</v>
      </c>
      <c r="B2888" s="5" t="s">
        <v>5804</v>
      </c>
      <c r="C2888" s="6">
        <v>0</v>
      </c>
      <c r="D2888" s="6">
        <v>0</v>
      </c>
      <c r="E2888" s="6">
        <v>9036829.32</v>
      </c>
      <c r="F2888" s="6">
        <v>0</v>
      </c>
      <c r="G2888" s="6">
        <v>0</v>
      </c>
      <c r="H2888" s="6">
        <v>0</v>
      </c>
      <c r="I2888" s="6">
        <v>10289322407.27</v>
      </c>
      <c r="J2888" s="6">
        <v>0</v>
      </c>
      <c r="K2888" s="6">
        <v>0</v>
      </c>
      <c r="L2888" s="6">
        <v>2778000000</v>
      </c>
      <c r="M2888" s="6">
        <v>7341149140.21</v>
      </c>
      <c r="N2888" s="6">
        <v>0</v>
      </c>
      <c r="O2888" s="6">
        <v>30369862.42</v>
      </c>
      <c r="P2888" s="6">
        <v>518995500.5</v>
      </c>
      <c r="Q2888" s="6">
        <v>2339679679.94</v>
      </c>
      <c r="R2888" s="8">
        <f t="shared" si="630"/>
        <v>10298359236.59</v>
      </c>
      <c r="S2888" s="8">
        <f t="shared" si="631"/>
        <v>13008194183.07</v>
      </c>
      <c r="T2888" s="8">
        <f t="shared" si="632"/>
        <v>23306553419.66</v>
      </c>
      <c r="U2888" s="8">
        <f t="shared" si="633"/>
        <v>9036829.32</v>
      </c>
      <c r="V2888" s="8">
        <f t="shared" si="634"/>
        <v>10289322407.27</v>
      </c>
      <c r="W2888" s="8">
        <f t="shared" si="635"/>
        <v>9036829.32</v>
      </c>
      <c r="X2888" s="8">
        <f t="shared" si="636"/>
        <v>23297516590.34</v>
      </c>
      <c r="Y2888" s="13">
        <f t="shared" si="637"/>
        <v>0.441865386578477</v>
      </c>
      <c r="Z2888" s="13">
        <f t="shared" si="638"/>
        <v>0.558134613421523</v>
      </c>
      <c r="AA2888" s="13">
        <f t="shared" si="639"/>
        <v>1.7916824650414</v>
      </c>
      <c r="AB2888" s="13">
        <f t="shared" si="640"/>
        <v>0.000877501853682886</v>
      </c>
      <c r="AC2888" s="13">
        <f t="shared" si="641"/>
        <v>0.999122498146317</v>
      </c>
      <c r="AD2888" s="13">
        <f t="shared" si="642"/>
        <v>0.000387737695800919</v>
      </c>
      <c r="AE2888" s="13">
        <f t="shared" si="643"/>
        <v>0.999612262304199</v>
      </c>
    </row>
    <row r="2889" spans="1:31">
      <c r="A2889" s="5" t="s">
        <v>5805</v>
      </c>
      <c r="B2889" s="5" t="s">
        <v>5806</v>
      </c>
      <c r="C2889" s="6">
        <v>0</v>
      </c>
      <c r="D2889" s="6">
        <v>0</v>
      </c>
      <c r="E2889" s="6">
        <v>0</v>
      </c>
      <c r="F2889" s="6">
        <v>0</v>
      </c>
      <c r="G2889" s="6">
        <v>0</v>
      </c>
      <c r="H2889" s="6">
        <v>0</v>
      </c>
      <c r="I2889" s="6">
        <v>0</v>
      </c>
      <c r="J2889" s="6">
        <v>0</v>
      </c>
      <c r="K2889" s="6">
        <v>228353442.75</v>
      </c>
      <c r="L2889" s="6">
        <v>160000000</v>
      </c>
      <c r="M2889" s="6">
        <v>507202483.81</v>
      </c>
      <c r="N2889" s="6">
        <v>0</v>
      </c>
      <c r="O2889" s="6">
        <v>0</v>
      </c>
      <c r="P2889" s="6">
        <v>71037705.62</v>
      </c>
      <c r="Q2889" s="6">
        <v>792624910.2</v>
      </c>
      <c r="R2889" s="8">
        <f t="shared" si="630"/>
        <v>228353442.75</v>
      </c>
      <c r="S2889" s="8">
        <f t="shared" si="631"/>
        <v>1530865099.63</v>
      </c>
      <c r="T2889" s="8">
        <f t="shared" si="632"/>
        <v>1759218542.38</v>
      </c>
      <c r="U2889" s="8">
        <f t="shared" si="633"/>
        <v>0</v>
      </c>
      <c r="V2889" s="8">
        <f t="shared" si="634"/>
        <v>228353442.75</v>
      </c>
      <c r="W2889" s="8">
        <f t="shared" si="635"/>
        <v>0</v>
      </c>
      <c r="X2889" s="8">
        <f t="shared" si="636"/>
        <v>1759218542.38</v>
      </c>
      <c r="Y2889" s="13">
        <f t="shared" si="637"/>
        <v>0.129803908524672</v>
      </c>
      <c r="Z2889" s="13">
        <f t="shared" si="638"/>
        <v>0.870196091475328</v>
      </c>
      <c r="AA2889" s="13">
        <f t="shared" si="639"/>
        <v>1.1491662738965</v>
      </c>
      <c r="AB2889" s="13">
        <f t="shared" si="640"/>
        <v>0</v>
      </c>
      <c r="AC2889" s="13">
        <f t="shared" si="641"/>
        <v>1</v>
      </c>
      <c r="AD2889" s="13">
        <f t="shared" si="642"/>
        <v>0</v>
      </c>
      <c r="AE2889" s="13">
        <f t="shared" si="643"/>
        <v>1</v>
      </c>
    </row>
    <row r="2890" spans="1:31">
      <c r="A2890" s="5" t="s">
        <v>5807</v>
      </c>
      <c r="B2890" s="5" t="s">
        <v>5808</v>
      </c>
      <c r="C2890" s="6">
        <v>0</v>
      </c>
      <c r="D2890" s="6">
        <v>0</v>
      </c>
      <c r="E2890" s="6">
        <v>0</v>
      </c>
      <c r="F2890" s="6">
        <v>0</v>
      </c>
      <c r="G2890" s="6">
        <v>32001820.77</v>
      </c>
      <c r="H2890" s="6">
        <v>87000000</v>
      </c>
      <c r="I2890" s="6">
        <v>0</v>
      </c>
      <c r="J2890" s="6">
        <v>0</v>
      </c>
      <c r="K2890" s="6">
        <v>416309.58</v>
      </c>
      <c r="L2890" s="6">
        <v>120000000</v>
      </c>
      <c r="M2890" s="6">
        <v>441813235.19</v>
      </c>
      <c r="N2890" s="6">
        <v>0</v>
      </c>
      <c r="O2890" s="6">
        <v>-2094584.04</v>
      </c>
      <c r="P2890" s="6">
        <v>27161216.77</v>
      </c>
      <c r="Q2890" s="6">
        <v>192979572.66</v>
      </c>
      <c r="R2890" s="8">
        <f t="shared" si="630"/>
        <v>119418130.35</v>
      </c>
      <c r="S2890" s="8">
        <f t="shared" si="631"/>
        <v>779859440.58</v>
      </c>
      <c r="T2890" s="8">
        <f t="shared" si="632"/>
        <v>899277570.93</v>
      </c>
      <c r="U2890" s="8">
        <f t="shared" si="633"/>
        <v>32001820.77</v>
      </c>
      <c r="V2890" s="8">
        <f t="shared" si="634"/>
        <v>87416309.58</v>
      </c>
      <c r="W2890" s="8">
        <f t="shared" si="635"/>
        <v>32001820.77</v>
      </c>
      <c r="X2890" s="8">
        <f t="shared" si="636"/>
        <v>867275750.16</v>
      </c>
      <c r="Y2890" s="13">
        <f t="shared" si="637"/>
        <v>0.132793404628676</v>
      </c>
      <c r="Z2890" s="13">
        <f t="shared" si="638"/>
        <v>0.867206595371324</v>
      </c>
      <c r="AA2890" s="13">
        <f t="shared" si="639"/>
        <v>1.1531277614094</v>
      </c>
      <c r="AB2890" s="13">
        <f t="shared" si="640"/>
        <v>0.267981257755473</v>
      </c>
      <c r="AC2890" s="13">
        <f t="shared" si="641"/>
        <v>0.732018742244527</v>
      </c>
      <c r="AD2890" s="13">
        <f t="shared" si="642"/>
        <v>0.0355861435940239</v>
      </c>
      <c r="AE2890" s="13">
        <f t="shared" si="643"/>
        <v>0.964413856405976</v>
      </c>
    </row>
    <row r="2891" spans="1:31">
      <c r="A2891" s="5" t="s">
        <v>5809</v>
      </c>
      <c r="B2891" s="5" t="s">
        <v>5810</v>
      </c>
      <c r="C2891" s="6">
        <v>0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6">
        <v>0</v>
      </c>
      <c r="K2891" s="6">
        <v>31093428.49</v>
      </c>
      <c r="L2891" s="6">
        <v>173394000</v>
      </c>
      <c r="M2891" s="6">
        <v>843541973.33</v>
      </c>
      <c r="N2891" s="6">
        <v>0</v>
      </c>
      <c r="O2891" s="6">
        <v>0</v>
      </c>
      <c r="P2891" s="6">
        <v>73452932.65</v>
      </c>
      <c r="Q2891" s="6">
        <v>566008212.91</v>
      </c>
      <c r="R2891" s="8">
        <f t="shared" si="630"/>
        <v>31093428.49</v>
      </c>
      <c r="S2891" s="8">
        <f t="shared" si="631"/>
        <v>1656397118.89</v>
      </c>
      <c r="T2891" s="8">
        <f t="shared" si="632"/>
        <v>1687490547.38</v>
      </c>
      <c r="U2891" s="8">
        <f t="shared" si="633"/>
        <v>0</v>
      </c>
      <c r="V2891" s="8">
        <f t="shared" si="634"/>
        <v>31093428.49</v>
      </c>
      <c r="W2891" s="8">
        <f t="shared" si="635"/>
        <v>0</v>
      </c>
      <c r="X2891" s="8">
        <f t="shared" si="636"/>
        <v>1687490547.38</v>
      </c>
      <c r="Y2891" s="13">
        <f t="shared" si="637"/>
        <v>0.0184258386147855</v>
      </c>
      <c r="Z2891" s="13">
        <f t="shared" si="638"/>
        <v>0.981574161385214</v>
      </c>
      <c r="AA2891" s="13">
        <f t="shared" si="639"/>
        <v>1.01877172335994</v>
      </c>
      <c r="AB2891" s="13">
        <f t="shared" si="640"/>
        <v>0</v>
      </c>
      <c r="AC2891" s="13">
        <f t="shared" si="641"/>
        <v>1</v>
      </c>
      <c r="AD2891" s="13">
        <f t="shared" si="642"/>
        <v>0</v>
      </c>
      <c r="AE2891" s="13">
        <f t="shared" si="643"/>
        <v>1</v>
      </c>
    </row>
    <row r="2892" spans="1:31">
      <c r="A2892" s="5" t="s">
        <v>5811</v>
      </c>
      <c r="B2892" s="5" t="s">
        <v>5812</v>
      </c>
      <c r="C2892" s="6">
        <v>0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6">
        <v>0</v>
      </c>
      <c r="K2892" s="6">
        <v>21298.15</v>
      </c>
      <c r="L2892" s="6">
        <v>71500000</v>
      </c>
      <c r="M2892" s="6">
        <v>615213683.92</v>
      </c>
      <c r="N2892" s="6">
        <v>0</v>
      </c>
      <c r="O2892" s="6">
        <v>0</v>
      </c>
      <c r="P2892" s="6">
        <v>31033858.19</v>
      </c>
      <c r="Q2892" s="6">
        <v>273633002.02</v>
      </c>
      <c r="R2892" s="8">
        <f t="shared" si="630"/>
        <v>21298.15</v>
      </c>
      <c r="S2892" s="8">
        <f t="shared" si="631"/>
        <v>991380544.13</v>
      </c>
      <c r="T2892" s="8">
        <f t="shared" si="632"/>
        <v>991401842.28</v>
      </c>
      <c r="U2892" s="8">
        <f t="shared" si="633"/>
        <v>0</v>
      </c>
      <c r="V2892" s="8">
        <f t="shared" si="634"/>
        <v>21298.15</v>
      </c>
      <c r="W2892" s="8">
        <f t="shared" si="635"/>
        <v>0</v>
      </c>
      <c r="X2892" s="8">
        <f t="shared" si="636"/>
        <v>991401842.28</v>
      </c>
      <c r="Y2892" s="13">
        <f t="shared" si="637"/>
        <v>2.14828630447358e-5</v>
      </c>
      <c r="Z2892" s="13">
        <f t="shared" si="638"/>
        <v>0.999978517136955</v>
      </c>
      <c r="AA2892" s="13">
        <f t="shared" si="639"/>
        <v>1.00002148332457</v>
      </c>
      <c r="AB2892" s="13">
        <f t="shared" si="640"/>
        <v>0</v>
      </c>
      <c r="AC2892" s="13">
        <f t="shared" si="641"/>
        <v>1</v>
      </c>
      <c r="AD2892" s="13">
        <f t="shared" si="642"/>
        <v>0</v>
      </c>
      <c r="AE2892" s="13">
        <f t="shared" si="643"/>
        <v>1</v>
      </c>
    </row>
    <row r="2893" spans="1:31">
      <c r="A2893" s="5" t="s">
        <v>5813</v>
      </c>
      <c r="B2893" s="5" t="s">
        <v>5814</v>
      </c>
      <c r="C2893" s="6">
        <v>0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0</v>
      </c>
      <c r="K2893" s="6">
        <v>17046901.36</v>
      </c>
      <c r="L2893" s="6">
        <v>401000000</v>
      </c>
      <c r="M2893" s="6">
        <v>1024972067.34</v>
      </c>
      <c r="N2893" s="6">
        <v>0</v>
      </c>
      <c r="O2893" s="6">
        <v>0</v>
      </c>
      <c r="P2893" s="6">
        <v>224804867.77</v>
      </c>
      <c r="Q2893" s="6">
        <v>2815106975.92</v>
      </c>
      <c r="R2893" s="8">
        <f t="shared" si="630"/>
        <v>17046901.36</v>
      </c>
      <c r="S2893" s="8">
        <f t="shared" si="631"/>
        <v>4465883911.03</v>
      </c>
      <c r="T2893" s="8">
        <f t="shared" si="632"/>
        <v>4482930812.39</v>
      </c>
      <c r="U2893" s="8">
        <f t="shared" si="633"/>
        <v>0</v>
      </c>
      <c r="V2893" s="8">
        <f t="shared" si="634"/>
        <v>17046901.36</v>
      </c>
      <c r="W2893" s="8">
        <f t="shared" si="635"/>
        <v>0</v>
      </c>
      <c r="X2893" s="8">
        <f t="shared" si="636"/>
        <v>4482930812.39</v>
      </c>
      <c r="Y2893" s="13">
        <f t="shared" si="637"/>
        <v>0.00380262423700261</v>
      </c>
      <c r="Z2893" s="13">
        <f t="shared" si="638"/>
        <v>0.996197375762997</v>
      </c>
      <c r="AA2893" s="13">
        <f t="shared" si="639"/>
        <v>1.00381713938374</v>
      </c>
      <c r="AB2893" s="13">
        <f t="shared" si="640"/>
        <v>0</v>
      </c>
      <c r="AC2893" s="13">
        <f t="shared" si="641"/>
        <v>1</v>
      </c>
      <c r="AD2893" s="13">
        <f t="shared" si="642"/>
        <v>0</v>
      </c>
      <c r="AE2893" s="13">
        <f t="shared" si="643"/>
        <v>1</v>
      </c>
    </row>
    <row r="2894" spans="1:31">
      <c r="A2894" s="5" t="s">
        <v>5815</v>
      </c>
      <c r="B2894" s="5" t="s">
        <v>5816</v>
      </c>
      <c r="C2894" s="6">
        <v>0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0</v>
      </c>
      <c r="K2894" s="6">
        <v>290300.47</v>
      </c>
      <c r="L2894" s="6">
        <v>133333400</v>
      </c>
      <c r="M2894" s="6">
        <v>556213084.39</v>
      </c>
      <c r="N2894" s="6">
        <v>0</v>
      </c>
      <c r="O2894" s="6">
        <v>-491498.67</v>
      </c>
      <c r="P2894" s="6">
        <v>55585667.36</v>
      </c>
      <c r="Q2894" s="6">
        <v>286956552.45</v>
      </c>
      <c r="R2894" s="8">
        <f t="shared" si="630"/>
        <v>290300.47</v>
      </c>
      <c r="S2894" s="8">
        <f t="shared" si="631"/>
        <v>1031597205.53</v>
      </c>
      <c r="T2894" s="8">
        <f t="shared" si="632"/>
        <v>1031887506</v>
      </c>
      <c r="U2894" s="8">
        <f t="shared" si="633"/>
        <v>0</v>
      </c>
      <c r="V2894" s="8">
        <f t="shared" si="634"/>
        <v>290300.47</v>
      </c>
      <c r="W2894" s="8">
        <f t="shared" si="635"/>
        <v>0</v>
      </c>
      <c r="X2894" s="8">
        <f t="shared" si="636"/>
        <v>1031887506</v>
      </c>
      <c r="Y2894" s="13">
        <f t="shared" si="637"/>
        <v>0.000281329571597701</v>
      </c>
      <c r="Z2894" s="13">
        <f t="shared" si="638"/>
        <v>0.999718670428402</v>
      </c>
      <c r="AA2894" s="13">
        <f t="shared" si="639"/>
        <v>1.0002814087402</v>
      </c>
      <c r="AB2894" s="13">
        <f t="shared" si="640"/>
        <v>0</v>
      </c>
      <c r="AC2894" s="13">
        <f t="shared" si="641"/>
        <v>1</v>
      </c>
      <c r="AD2894" s="13">
        <f t="shared" si="642"/>
        <v>0</v>
      </c>
      <c r="AE2894" s="13">
        <f t="shared" si="643"/>
        <v>1</v>
      </c>
    </row>
    <row r="2895" spans="1:31">
      <c r="A2895" s="5" t="s">
        <v>5817</v>
      </c>
      <c r="B2895" s="5" t="s">
        <v>5818</v>
      </c>
      <c r="C2895" s="6">
        <v>0</v>
      </c>
      <c r="D2895" s="6">
        <v>0</v>
      </c>
      <c r="E2895" s="6">
        <v>0</v>
      </c>
      <c r="F2895" s="6">
        <v>0</v>
      </c>
      <c r="G2895" s="6">
        <v>266420365.7</v>
      </c>
      <c r="H2895" s="6">
        <v>0</v>
      </c>
      <c r="I2895" s="6">
        <v>0</v>
      </c>
      <c r="J2895" s="6">
        <v>0</v>
      </c>
      <c r="K2895" s="6">
        <v>0</v>
      </c>
      <c r="L2895" s="6">
        <v>472500000</v>
      </c>
      <c r="M2895" s="6">
        <v>598699173.71</v>
      </c>
      <c r="N2895" s="6">
        <v>0</v>
      </c>
      <c r="O2895" s="6">
        <v>0</v>
      </c>
      <c r="P2895" s="6">
        <v>94223495.45</v>
      </c>
      <c r="Q2895" s="6">
        <v>-114064092.3</v>
      </c>
      <c r="R2895" s="8">
        <f t="shared" si="630"/>
        <v>266420365.7</v>
      </c>
      <c r="S2895" s="8">
        <f t="shared" si="631"/>
        <v>1051358576.86</v>
      </c>
      <c r="T2895" s="8">
        <f t="shared" si="632"/>
        <v>1317778942.56</v>
      </c>
      <c r="U2895" s="8">
        <f t="shared" si="633"/>
        <v>266420365.7</v>
      </c>
      <c r="V2895" s="8">
        <f t="shared" si="634"/>
        <v>0</v>
      </c>
      <c r="W2895" s="8">
        <f t="shared" si="635"/>
        <v>266420365.7</v>
      </c>
      <c r="X2895" s="8">
        <f t="shared" si="636"/>
        <v>1051358576.86</v>
      </c>
      <c r="Y2895" s="13">
        <f t="shared" si="637"/>
        <v>0.202173791897475</v>
      </c>
      <c r="Z2895" s="13">
        <f t="shared" si="638"/>
        <v>0.797826208102525</v>
      </c>
      <c r="AA2895" s="13">
        <f t="shared" si="639"/>
        <v>1.25340580422685</v>
      </c>
      <c r="AB2895" s="13">
        <f t="shared" si="640"/>
        <v>1</v>
      </c>
      <c r="AC2895" s="13">
        <f t="shared" si="641"/>
        <v>0</v>
      </c>
      <c r="AD2895" s="13">
        <f t="shared" si="642"/>
        <v>0.202173791897475</v>
      </c>
      <c r="AE2895" s="13">
        <f t="shared" si="643"/>
        <v>0.797826208102525</v>
      </c>
    </row>
    <row r="2896" spans="1:31">
      <c r="A2896" s="5" t="s">
        <v>5819</v>
      </c>
      <c r="B2896" s="5" t="s">
        <v>5820</v>
      </c>
      <c r="C2896" s="6">
        <v>0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6">
        <v>0</v>
      </c>
      <c r="K2896" s="6">
        <v>180893.69</v>
      </c>
      <c r="L2896" s="6">
        <v>184184000</v>
      </c>
      <c r="M2896" s="6">
        <v>527433929.86</v>
      </c>
      <c r="N2896" s="6">
        <v>0</v>
      </c>
      <c r="O2896" s="6">
        <v>0</v>
      </c>
      <c r="P2896" s="6">
        <v>31738062.09</v>
      </c>
      <c r="Q2896" s="6">
        <v>305900906.89</v>
      </c>
      <c r="R2896" s="8">
        <f t="shared" si="630"/>
        <v>180893.69</v>
      </c>
      <c r="S2896" s="8">
        <f t="shared" si="631"/>
        <v>1049256898.84</v>
      </c>
      <c r="T2896" s="8">
        <f t="shared" si="632"/>
        <v>1049437792.53</v>
      </c>
      <c r="U2896" s="8">
        <f t="shared" si="633"/>
        <v>0</v>
      </c>
      <c r="V2896" s="8">
        <f t="shared" si="634"/>
        <v>180893.69</v>
      </c>
      <c r="W2896" s="8">
        <f t="shared" si="635"/>
        <v>0</v>
      </c>
      <c r="X2896" s="8">
        <f t="shared" si="636"/>
        <v>1049437792.53</v>
      </c>
      <c r="Y2896" s="13">
        <f t="shared" si="637"/>
        <v>0.000172371998881324</v>
      </c>
      <c r="Z2896" s="13">
        <f t="shared" si="638"/>
        <v>0.999827628001119</v>
      </c>
      <c r="AA2896" s="13">
        <f t="shared" si="639"/>
        <v>1.00017240171611</v>
      </c>
      <c r="AB2896" s="13">
        <f t="shared" si="640"/>
        <v>0</v>
      </c>
      <c r="AC2896" s="13">
        <f t="shared" si="641"/>
        <v>1</v>
      </c>
      <c r="AD2896" s="13">
        <f t="shared" si="642"/>
        <v>0</v>
      </c>
      <c r="AE2896" s="13">
        <f t="shared" si="643"/>
        <v>1</v>
      </c>
    </row>
    <row r="2897" spans="1:31">
      <c r="A2897" s="5" t="s">
        <v>5821</v>
      </c>
      <c r="B2897" s="5" t="s">
        <v>5822</v>
      </c>
      <c r="C2897" s="6">
        <v>0</v>
      </c>
      <c r="D2897" s="6">
        <v>0</v>
      </c>
      <c r="E2897" s="6">
        <v>0</v>
      </c>
      <c r="F2897" s="6">
        <v>0</v>
      </c>
      <c r="G2897" s="6">
        <v>1378218.58</v>
      </c>
      <c r="H2897" s="6">
        <v>0</v>
      </c>
      <c r="I2897" s="6">
        <v>0</v>
      </c>
      <c r="J2897" s="6">
        <v>0</v>
      </c>
      <c r="K2897" s="6">
        <v>0</v>
      </c>
      <c r="L2897" s="6">
        <v>256979000</v>
      </c>
      <c r="M2897" s="6">
        <v>1013978547.27</v>
      </c>
      <c r="N2897" s="6">
        <v>72141465</v>
      </c>
      <c r="O2897" s="6">
        <v>52832.81</v>
      </c>
      <c r="P2897" s="6">
        <v>70451392.06</v>
      </c>
      <c r="Q2897" s="6">
        <v>726715587.93</v>
      </c>
      <c r="R2897" s="8">
        <f t="shared" si="630"/>
        <v>1378218.58</v>
      </c>
      <c r="S2897" s="8">
        <f t="shared" si="631"/>
        <v>1996035895.07</v>
      </c>
      <c r="T2897" s="8">
        <f t="shared" si="632"/>
        <v>1997414113.65</v>
      </c>
      <c r="U2897" s="8">
        <f t="shared" si="633"/>
        <v>1378218.58</v>
      </c>
      <c r="V2897" s="8">
        <f t="shared" si="634"/>
        <v>0</v>
      </c>
      <c r="W2897" s="8">
        <f t="shared" si="635"/>
        <v>1378218.58</v>
      </c>
      <c r="X2897" s="8">
        <f t="shared" si="636"/>
        <v>1996035895.07</v>
      </c>
      <c r="Y2897" s="13">
        <f t="shared" si="637"/>
        <v>0.00069000142263013</v>
      </c>
      <c r="Z2897" s="13">
        <f t="shared" si="638"/>
        <v>0.99930999857737</v>
      </c>
      <c r="AA2897" s="13">
        <f t="shared" si="639"/>
        <v>1.00069047785333</v>
      </c>
      <c r="AB2897" s="13">
        <f t="shared" si="640"/>
        <v>1</v>
      </c>
      <c r="AC2897" s="13">
        <f t="shared" si="641"/>
        <v>0</v>
      </c>
      <c r="AD2897" s="13">
        <f t="shared" si="642"/>
        <v>0.00069000142263013</v>
      </c>
      <c r="AE2897" s="13">
        <f t="shared" si="643"/>
        <v>0.99930999857737</v>
      </c>
    </row>
    <row r="2898" spans="1:31">
      <c r="A2898" s="5" t="s">
        <v>5823</v>
      </c>
      <c r="B2898" s="5" t="s">
        <v>5824</v>
      </c>
      <c r="C2898" s="6">
        <v>0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6">
        <v>0</v>
      </c>
      <c r="K2898" s="6">
        <v>12446418.24</v>
      </c>
      <c r="L2898" s="6">
        <v>315547000</v>
      </c>
      <c r="M2898" s="6">
        <v>502734978.66</v>
      </c>
      <c r="N2898" s="6">
        <v>0</v>
      </c>
      <c r="O2898" s="6">
        <v>0</v>
      </c>
      <c r="P2898" s="6">
        <v>40234033.55</v>
      </c>
      <c r="Q2898" s="6">
        <v>476845445.01</v>
      </c>
      <c r="R2898" s="8">
        <f t="shared" si="630"/>
        <v>12446418.24</v>
      </c>
      <c r="S2898" s="8">
        <f t="shared" si="631"/>
        <v>1335361457.22</v>
      </c>
      <c r="T2898" s="8">
        <f t="shared" si="632"/>
        <v>1347807875.46</v>
      </c>
      <c r="U2898" s="8">
        <f t="shared" si="633"/>
        <v>0</v>
      </c>
      <c r="V2898" s="8">
        <f t="shared" si="634"/>
        <v>12446418.24</v>
      </c>
      <c r="W2898" s="8">
        <f t="shared" si="635"/>
        <v>0</v>
      </c>
      <c r="X2898" s="8">
        <f t="shared" si="636"/>
        <v>1347807875.46</v>
      </c>
      <c r="Y2898" s="13">
        <f t="shared" si="637"/>
        <v>0.00923456411452715</v>
      </c>
      <c r="Z2898" s="13">
        <f t="shared" si="638"/>
        <v>0.990765435885473</v>
      </c>
      <c r="AA2898" s="13">
        <f t="shared" si="639"/>
        <v>1.00932063612642</v>
      </c>
      <c r="AB2898" s="13">
        <f t="shared" si="640"/>
        <v>0</v>
      </c>
      <c r="AC2898" s="13">
        <f t="shared" si="641"/>
        <v>1</v>
      </c>
      <c r="AD2898" s="13">
        <f t="shared" si="642"/>
        <v>0</v>
      </c>
      <c r="AE2898" s="13">
        <f t="shared" si="643"/>
        <v>1</v>
      </c>
    </row>
    <row r="2899" spans="1:31">
      <c r="A2899" s="5" t="s">
        <v>5825</v>
      </c>
      <c r="B2899" s="5" t="s">
        <v>5826</v>
      </c>
      <c r="C2899" s="6">
        <v>0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0</v>
      </c>
      <c r="K2899" s="6">
        <v>135354.76</v>
      </c>
      <c r="L2899" s="6">
        <v>70689360</v>
      </c>
      <c r="M2899" s="6">
        <v>1334225955.47</v>
      </c>
      <c r="N2899" s="6">
        <v>29696644</v>
      </c>
      <c r="O2899" s="6">
        <v>1904345.1</v>
      </c>
      <c r="P2899" s="6">
        <v>116445868.87</v>
      </c>
      <c r="Q2899" s="6">
        <v>527515635.19</v>
      </c>
      <c r="R2899" s="8">
        <f t="shared" si="630"/>
        <v>135354.76</v>
      </c>
      <c r="S2899" s="8">
        <f t="shared" si="631"/>
        <v>2021084520.63</v>
      </c>
      <c r="T2899" s="8">
        <f t="shared" si="632"/>
        <v>2021219875.39</v>
      </c>
      <c r="U2899" s="8">
        <f t="shared" si="633"/>
        <v>0</v>
      </c>
      <c r="V2899" s="8">
        <f t="shared" si="634"/>
        <v>135354.76</v>
      </c>
      <c r="W2899" s="8">
        <f t="shared" si="635"/>
        <v>0</v>
      </c>
      <c r="X2899" s="8">
        <f t="shared" si="636"/>
        <v>2021219875.39</v>
      </c>
      <c r="Y2899" s="13">
        <f t="shared" si="637"/>
        <v>6.6966865727007e-5</v>
      </c>
      <c r="Z2899" s="13">
        <f t="shared" si="638"/>
        <v>0.999933033134273</v>
      </c>
      <c r="AA2899" s="13">
        <f t="shared" si="639"/>
        <v>1.00006697135059</v>
      </c>
      <c r="AB2899" s="13">
        <f t="shared" si="640"/>
        <v>0</v>
      </c>
      <c r="AC2899" s="13">
        <f t="shared" si="641"/>
        <v>1</v>
      </c>
      <c r="AD2899" s="13">
        <f t="shared" si="642"/>
        <v>0</v>
      </c>
      <c r="AE2899" s="13">
        <f t="shared" si="643"/>
        <v>1</v>
      </c>
    </row>
    <row r="2900" spans="1:31">
      <c r="A2900" s="5" t="s">
        <v>5827</v>
      </c>
      <c r="B2900" s="5" t="s">
        <v>5828</v>
      </c>
      <c r="C2900" s="6">
        <v>0</v>
      </c>
      <c r="D2900" s="6">
        <v>0</v>
      </c>
      <c r="E2900" s="6">
        <v>0</v>
      </c>
      <c r="F2900" s="6">
        <v>0</v>
      </c>
      <c r="G2900" s="6">
        <v>209290743.42</v>
      </c>
      <c r="H2900" s="6">
        <v>418581486.84</v>
      </c>
      <c r="I2900" s="6">
        <v>0</v>
      </c>
      <c r="J2900" s="6">
        <v>0</v>
      </c>
      <c r="K2900" s="6">
        <v>220364737.65</v>
      </c>
      <c r="L2900" s="6">
        <v>7268263664</v>
      </c>
      <c r="M2900" s="6">
        <v>14948468827.66</v>
      </c>
      <c r="N2900" s="6">
        <v>0</v>
      </c>
      <c r="O2900" s="6">
        <v>157897164.97</v>
      </c>
      <c r="P2900" s="6">
        <v>118216946.69</v>
      </c>
      <c r="Q2900" s="6">
        <v>-9584360242.62</v>
      </c>
      <c r="R2900" s="8">
        <f t="shared" si="630"/>
        <v>848236967.91</v>
      </c>
      <c r="S2900" s="8">
        <f t="shared" si="631"/>
        <v>12908486360.7</v>
      </c>
      <c r="T2900" s="8">
        <f t="shared" si="632"/>
        <v>13756723328.61</v>
      </c>
      <c r="U2900" s="8">
        <f t="shared" si="633"/>
        <v>209290743.42</v>
      </c>
      <c r="V2900" s="8">
        <f t="shared" si="634"/>
        <v>638946224.49</v>
      </c>
      <c r="W2900" s="8">
        <f t="shared" si="635"/>
        <v>209290743.42</v>
      </c>
      <c r="X2900" s="8">
        <f t="shared" si="636"/>
        <v>13547432585.19</v>
      </c>
      <c r="Y2900" s="13">
        <f t="shared" si="637"/>
        <v>0.0616598115443605</v>
      </c>
      <c r="Z2900" s="13">
        <f t="shared" si="638"/>
        <v>0.938340188455639</v>
      </c>
      <c r="AA2900" s="13">
        <f t="shared" si="639"/>
        <v>1.06571157486694</v>
      </c>
      <c r="AB2900" s="13">
        <f t="shared" si="640"/>
        <v>0.246736173189526</v>
      </c>
      <c r="AC2900" s="13">
        <f t="shared" si="641"/>
        <v>0.753263826810474</v>
      </c>
      <c r="AD2900" s="13">
        <f t="shared" si="642"/>
        <v>0.0152137059400429</v>
      </c>
      <c r="AE2900" s="13">
        <f t="shared" si="643"/>
        <v>0.984786294059957</v>
      </c>
    </row>
    <row r="2901" spans="1:31">
      <c r="A2901" s="5" t="s">
        <v>5829</v>
      </c>
      <c r="B2901" s="5" t="s">
        <v>5830</v>
      </c>
      <c r="C2901" s="6">
        <v>0</v>
      </c>
      <c r="D2901" s="6">
        <v>0</v>
      </c>
      <c r="E2901" s="6">
        <v>0</v>
      </c>
      <c r="F2901" s="6">
        <v>0</v>
      </c>
      <c r="G2901" s="6">
        <v>3657629.47</v>
      </c>
      <c r="H2901" s="6">
        <v>0</v>
      </c>
      <c r="I2901" s="6">
        <v>0</v>
      </c>
      <c r="J2901" s="6">
        <v>0</v>
      </c>
      <c r="K2901" s="6">
        <v>324751.88</v>
      </c>
      <c r="L2901" s="6">
        <v>561540000</v>
      </c>
      <c r="M2901" s="6">
        <v>2473623419.43</v>
      </c>
      <c r="N2901" s="6">
        <v>0</v>
      </c>
      <c r="O2901" s="6">
        <v>-3518512.44</v>
      </c>
      <c r="P2901" s="6">
        <v>291531843.96</v>
      </c>
      <c r="Q2901" s="6">
        <v>6260170604.01</v>
      </c>
      <c r="R2901" s="8">
        <f t="shared" si="630"/>
        <v>3982381.35</v>
      </c>
      <c r="S2901" s="8">
        <f t="shared" si="631"/>
        <v>9583347354.96</v>
      </c>
      <c r="T2901" s="8">
        <f t="shared" si="632"/>
        <v>9587329736.31</v>
      </c>
      <c r="U2901" s="8">
        <f t="shared" si="633"/>
        <v>3657629.47</v>
      </c>
      <c r="V2901" s="8">
        <f t="shared" si="634"/>
        <v>324751.88</v>
      </c>
      <c r="W2901" s="8">
        <f t="shared" si="635"/>
        <v>3657629.47</v>
      </c>
      <c r="X2901" s="8">
        <f t="shared" si="636"/>
        <v>9583672106.84</v>
      </c>
      <c r="Y2901" s="13">
        <f t="shared" si="637"/>
        <v>0.000415379616591006</v>
      </c>
      <c r="Z2901" s="13">
        <f t="shared" si="638"/>
        <v>0.999584620383409</v>
      </c>
      <c r="AA2901" s="13">
        <f t="shared" si="639"/>
        <v>1.00041555222852</v>
      </c>
      <c r="AB2901" s="13">
        <f t="shared" si="640"/>
        <v>0.918452842292464</v>
      </c>
      <c r="AC2901" s="13">
        <f t="shared" si="641"/>
        <v>0.081547157707536</v>
      </c>
      <c r="AD2901" s="13">
        <f t="shared" si="642"/>
        <v>0.000381506589488364</v>
      </c>
      <c r="AE2901" s="13">
        <f t="shared" si="643"/>
        <v>0.999618493410511</v>
      </c>
    </row>
    <row r="2902" spans="1:31">
      <c r="A2902" s="5" t="s">
        <v>5831</v>
      </c>
      <c r="B2902" s="5" t="s">
        <v>5832</v>
      </c>
      <c r="C2902" s="6">
        <v>0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0</v>
      </c>
      <c r="K2902" s="6">
        <v>39343458.8</v>
      </c>
      <c r="L2902" s="6">
        <v>495580000</v>
      </c>
      <c r="M2902" s="6">
        <v>325758399.78</v>
      </c>
      <c r="N2902" s="6">
        <v>0</v>
      </c>
      <c r="O2902" s="6">
        <v>1104565.06</v>
      </c>
      <c r="P2902" s="6">
        <v>17345256.01</v>
      </c>
      <c r="Q2902" s="6">
        <v>267647602.8</v>
      </c>
      <c r="R2902" s="8">
        <f t="shared" si="630"/>
        <v>39343458.8</v>
      </c>
      <c r="S2902" s="8">
        <f t="shared" si="631"/>
        <v>1107435823.65</v>
      </c>
      <c r="T2902" s="8">
        <f t="shared" si="632"/>
        <v>1146779282.45</v>
      </c>
      <c r="U2902" s="8">
        <f t="shared" si="633"/>
        <v>0</v>
      </c>
      <c r="V2902" s="8">
        <f t="shared" si="634"/>
        <v>39343458.8</v>
      </c>
      <c r="W2902" s="8">
        <f t="shared" si="635"/>
        <v>0</v>
      </c>
      <c r="X2902" s="8">
        <f t="shared" si="636"/>
        <v>1146779282.45</v>
      </c>
      <c r="Y2902" s="13">
        <f t="shared" si="637"/>
        <v>0.0343077865131518</v>
      </c>
      <c r="Z2902" s="13">
        <f t="shared" si="638"/>
        <v>0.965692213486848</v>
      </c>
      <c r="AA2902" s="13">
        <f t="shared" si="639"/>
        <v>1.03552662642818</v>
      </c>
      <c r="AB2902" s="13">
        <f t="shared" si="640"/>
        <v>0</v>
      </c>
      <c r="AC2902" s="13">
        <f t="shared" si="641"/>
        <v>1</v>
      </c>
      <c r="AD2902" s="13">
        <f t="shared" si="642"/>
        <v>0</v>
      </c>
      <c r="AE2902" s="13">
        <f t="shared" si="643"/>
        <v>1</v>
      </c>
    </row>
    <row r="2903" spans="1:31">
      <c r="A2903" s="5" t="s">
        <v>5833</v>
      </c>
      <c r="B2903" s="5" t="s">
        <v>5834</v>
      </c>
      <c r="C2903" s="6">
        <v>0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0</v>
      </c>
      <c r="K2903" s="6">
        <v>2393367.31</v>
      </c>
      <c r="L2903" s="6">
        <v>260000000</v>
      </c>
      <c r="M2903" s="6">
        <v>741984728.73</v>
      </c>
      <c r="N2903" s="6">
        <v>0</v>
      </c>
      <c r="O2903" s="6">
        <v>0</v>
      </c>
      <c r="P2903" s="6">
        <v>72559721.72</v>
      </c>
      <c r="Q2903" s="6">
        <v>806617104.12</v>
      </c>
      <c r="R2903" s="8">
        <f t="shared" si="630"/>
        <v>2393367.31</v>
      </c>
      <c r="S2903" s="8">
        <f t="shared" si="631"/>
        <v>1881161554.57</v>
      </c>
      <c r="T2903" s="8">
        <f t="shared" si="632"/>
        <v>1883554921.88</v>
      </c>
      <c r="U2903" s="8">
        <f t="shared" si="633"/>
        <v>0</v>
      </c>
      <c r="V2903" s="8">
        <f t="shared" si="634"/>
        <v>2393367.31</v>
      </c>
      <c r="W2903" s="8">
        <f t="shared" si="635"/>
        <v>0</v>
      </c>
      <c r="X2903" s="8">
        <f t="shared" si="636"/>
        <v>1883554921.88</v>
      </c>
      <c r="Y2903" s="13">
        <f t="shared" si="637"/>
        <v>0.00127066499744597</v>
      </c>
      <c r="Z2903" s="13">
        <f t="shared" si="638"/>
        <v>0.998729335002554</v>
      </c>
      <c r="AA2903" s="13">
        <f t="shared" si="639"/>
        <v>1.00127228164119</v>
      </c>
      <c r="AB2903" s="13">
        <f t="shared" si="640"/>
        <v>0</v>
      </c>
      <c r="AC2903" s="13">
        <f t="shared" si="641"/>
        <v>1</v>
      </c>
      <c r="AD2903" s="13">
        <f t="shared" si="642"/>
        <v>0</v>
      </c>
      <c r="AE2903" s="13">
        <f t="shared" si="643"/>
        <v>1</v>
      </c>
    </row>
    <row r="2904" spans="1:31">
      <c r="A2904" s="5" t="s">
        <v>5835</v>
      </c>
      <c r="B2904" s="5" t="s">
        <v>5836</v>
      </c>
      <c r="C2904" s="6">
        <v>0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0</v>
      </c>
      <c r="K2904" s="6">
        <v>466403.23</v>
      </c>
      <c r="L2904" s="6">
        <v>407528500</v>
      </c>
      <c r="M2904" s="6">
        <v>342658492.61</v>
      </c>
      <c r="N2904" s="6">
        <v>14341495</v>
      </c>
      <c r="O2904" s="6">
        <v>-471980.08</v>
      </c>
      <c r="P2904" s="6">
        <v>49770505.85</v>
      </c>
      <c r="Q2904" s="6">
        <v>394599862.16</v>
      </c>
      <c r="R2904" s="8">
        <f t="shared" si="630"/>
        <v>466403.23</v>
      </c>
      <c r="S2904" s="8">
        <f t="shared" si="631"/>
        <v>1179743885.54</v>
      </c>
      <c r="T2904" s="8">
        <f t="shared" si="632"/>
        <v>1180210288.77</v>
      </c>
      <c r="U2904" s="8">
        <f t="shared" si="633"/>
        <v>0</v>
      </c>
      <c r="V2904" s="8">
        <f t="shared" si="634"/>
        <v>466403.23</v>
      </c>
      <c r="W2904" s="8">
        <f t="shared" si="635"/>
        <v>0</v>
      </c>
      <c r="X2904" s="8">
        <f t="shared" si="636"/>
        <v>1180210288.77</v>
      </c>
      <c r="Y2904" s="13">
        <f t="shared" si="637"/>
        <v>0.000395186548056685</v>
      </c>
      <c r="Z2904" s="13">
        <f t="shared" si="638"/>
        <v>0.999604813451943</v>
      </c>
      <c r="AA2904" s="13">
        <f t="shared" si="639"/>
        <v>1.00039534278221</v>
      </c>
      <c r="AB2904" s="13">
        <f t="shared" si="640"/>
        <v>0</v>
      </c>
      <c r="AC2904" s="13">
        <f t="shared" si="641"/>
        <v>1</v>
      </c>
      <c r="AD2904" s="13">
        <f t="shared" si="642"/>
        <v>0</v>
      </c>
      <c r="AE2904" s="13">
        <f t="shared" si="643"/>
        <v>1</v>
      </c>
    </row>
    <row r="2905" spans="1:31">
      <c r="A2905" s="5" t="s">
        <v>5837</v>
      </c>
      <c r="B2905" s="5" t="s">
        <v>5838</v>
      </c>
      <c r="C2905" s="6">
        <v>0</v>
      </c>
      <c r="D2905" s="6">
        <v>0</v>
      </c>
      <c r="E2905" s="6">
        <v>0</v>
      </c>
      <c r="F2905" s="6">
        <v>0</v>
      </c>
      <c r="G2905" s="6">
        <v>3104482</v>
      </c>
      <c r="H2905" s="6">
        <v>0</v>
      </c>
      <c r="I2905" s="6">
        <v>0</v>
      </c>
      <c r="J2905" s="6">
        <v>0</v>
      </c>
      <c r="K2905" s="6">
        <v>4993986.24</v>
      </c>
      <c r="L2905" s="6">
        <v>93215831</v>
      </c>
      <c r="M2905" s="6">
        <v>958269843.55</v>
      </c>
      <c r="N2905" s="6">
        <v>59998038.26</v>
      </c>
      <c r="O2905" s="6">
        <v>0</v>
      </c>
      <c r="P2905" s="6">
        <v>60451183.07</v>
      </c>
      <c r="Q2905" s="6">
        <v>316354518.3</v>
      </c>
      <c r="R2905" s="8">
        <f t="shared" si="630"/>
        <v>8098468.24</v>
      </c>
      <c r="S2905" s="8">
        <f t="shared" si="631"/>
        <v>1368293337.66</v>
      </c>
      <c r="T2905" s="8">
        <f t="shared" si="632"/>
        <v>1376391805.9</v>
      </c>
      <c r="U2905" s="8">
        <f t="shared" si="633"/>
        <v>3104482</v>
      </c>
      <c r="V2905" s="8">
        <f t="shared" si="634"/>
        <v>4993986.24</v>
      </c>
      <c r="W2905" s="8">
        <f t="shared" si="635"/>
        <v>3104482</v>
      </c>
      <c r="X2905" s="8">
        <f t="shared" si="636"/>
        <v>1373287323.9</v>
      </c>
      <c r="Y2905" s="13">
        <f t="shared" si="637"/>
        <v>0.00588383932924139</v>
      </c>
      <c r="Z2905" s="13">
        <f t="shared" si="638"/>
        <v>0.994116160670759</v>
      </c>
      <c r="AA2905" s="13">
        <f t="shared" si="639"/>
        <v>1.00591866379606</v>
      </c>
      <c r="AB2905" s="13">
        <f t="shared" si="640"/>
        <v>0.383341875030926</v>
      </c>
      <c r="AC2905" s="13">
        <f t="shared" si="641"/>
        <v>0.616658124969074</v>
      </c>
      <c r="AD2905" s="13">
        <f t="shared" si="642"/>
        <v>0.0022555220008521</v>
      </c>
      <c r="AE2905" s="13">
        <f t="shared" si="643"/>
        <v>0.997744477999148</v>
      </c>
    </row>
    <row r="2906" spans="1:31">
      <c r="A2906" s="5" t="s">
        <v>5839</v>
      </c>
      <c r="B2906" s="5" t="s">
        <v>5840</v>
      </c>
      <c r="C2906" s="6">
        <v>0</v>
      </c>
      <c r="D2906" s="6">
        <v>0</v>
      </c>
      <c r="E2906" s="6">
        <v>0</v>
      </c>
      <c r="F2906" s="6">
        <v>0</v>
      </c>
      <c r="G2906" s="6">
        <v>1418570.63</v>
      </c>
      <c r="H2906" s="6">
        <v>0</v>
      </c>
      <c r="I2906" s="6">
        <v>0</v>
      </c>
      <c r="J2906" s="6">
        <v>0</v>
      </c>
      <c r="K2906" s="6">
        <v>4845290.25</v>
      </c>
      <c r="L2906" s="6">
        <v>184000000</v>
      </c>
      <c r="M2906" s="6">
        <v>583770701.91</v>
      </c>
      <c r="N2906" s="6">
        <v>0</v>
      </c>
      <c r="O2906" s="6">
        <v>0</v>
      </c>
      <c r="P2906" s="6">
        <v>40870584.44</v>
      </c>
      <c r="Q2906" s="6">
        <v>586042791.64</v>
      </c>
      <c r="R2906" s="8">
        <f t="shared" si="630"/>
        <v>6263860.88</v>
      </c>
      <c r="S2906" s="8">
        <f t="shared" si="631"/>
        <v>1394684077.99</v>
      </c>
      <c r="T2906" s="8">
        <f t="shared" si="632"/>
        <v>1400947938.87</v>
      </c>
      <c r="U2906" s="8">
        <f t="shared" si="633"/>
        <v>1418570.63</v>
      </c>
      <c r="V2906" s="8">
        <f t="shared" si="634"/>
        <v>4845290.25</v>
      </c>
      <c r="W2906" s="8">
        <f t="shared" si="635"/>
        <v>1418570.63</v>
      </c>
      <c r="X2906" s="8">
        <f t="shared" si="636"/>
        <v>1399529368.24</v>
      </c>
      <c r="Y2906" s="13">
        <f t="shared" si="637"/>
        <v>0.00447115892475805</v>
      </c>
      <c r="Z2906" s="13">
        <f t="shared" si="638"/>
        <v>0.995528841075242</v>
      </c>
      <c r="AA2906" s="13">
        <f t="shared" si="639"/>
        <v>1.00449123997244</v>
      </c>
      <c r="AB2906" s="13">
        <f t="shared" si="640"/>
        <v>0.226469051145338</v>
      </c>
      <c r="AC2906" s="13">
        <f t="shared" si="641"/>
        <v>0.773530948854662</v>
      </c>
      <c r="AD2906" s="13">
        <f t="shared" si="642"/>
        <v>0.00101257911920996</v>
      </c>
      <c r="AE2906" s="13">
        <f t="shared" si="643"/>
        <v>0.99898742088079</v>
      </c>
    </row>
    <row r="2907" spans="1:31">
      <c r="A2907" s="5" t="s">
        <v>5841</v>
      </c>
      <c r="B2907" s="5" t="s">
        <v>5842</v>
      </c>
      <c r="C2907" s="6">
        <v>0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0</v>
      </c>
      <c r="K2907" s="6">
        <v>17980381.51</v>
      </c>
      <c r="L2907" s="6">
        <v>91371000</v>
      </c>
      <c r="M2907" s="6">
        <v>555689752.74</v>
      </c>
      <c r="N2907" s="6">
        <v>0</v>
      </c>
      <c r="O2907" s="6">
        <v>11231140.54</v>
      </c>
      <c r="P2907" s="6">
        <v>24147035.63</v>
      </c>
      <c r="Q2907" s="6">
        <v>405350782.95</v>
      </c>
      <c r="R2907" s="8">
        <f t="shared" si="630"/>
        <v>17980381.51</v>
      </c>
      <c r="S2907" s="8">
        <f t="shared" si="631"/>
        <v>1087789711.86</v>
      </c>
      <c r="T2907" s="8">
        <f t="shared" si="632"/>
        <v>1105770093.37</v>
      </c>
      <c r="U2907" s="8">
        <f t="shared" si="633"/>
        <v>0</v>
      </c>
      <c r="V2907" s="8">
        <f t="shared" si="634"/>
        <v>17980381.51</v>
      </c>
      <c r="W2907" s="8">
        <f t="shared" si="635"/>
        <v>0</v>
      </c>
      <c r="X2907" s="8">
        <f t="shared" si="636"/>
        <v>1105770093.37</v>
      </c>
      <c r="Y2907" s="13">
        <f t="shared" si="637"/>
        <v>0.0162605062461059</v>
      </c>
      <c r="Z2907" s="13">
        <f t="shared" si="638"/>
        <v>0.983739493753894</v>
      </c>
      <c r="AA2907" s="13">
        <f t="shared" si="639"/>
        <v>1.01652928071847</v>
      </c>
      <c r="AB2907" s="13">
        <f t="shared" si="640"/>
        <v>0</v>
      </c>
      <c r="AC2907" s="13">
        <f t="shared" si="641"/>
        <v>1</v>
      </c>
      <c r="AD2907" s="13">
        <f t="shared" si="642"/>
        <v>0</v>
      </c>
      <c r="AE2907" s="13">
        <f t="shared" si="643"/>
        <v>1</v>
      </c>
    </row>
    <row r="2908" spans="1:31">
      <c r="A2908" s="5" t="s">
        <v>5843</v>
      </c>
      <c r="B2908" s="5" t="s">
        <v>5844</v>
      </c>
      <c r="C2908" s="6">
        <v>0</v>
      </c>
      <c r="D2908" s="6">
        <v>0</v>
      </c>
      <c r="E2908" s="6">
        <v>0</v>
      </c>
      <c r="F2908" s="6">
        <v>0</v>
      </c>
      <c r="G2908" s="6">
        <v>5982683.74</v>
      </c>
      <c r="H2908" s="6">
        <v>0</v>
      </c>
      <c r="I2908" s="6">
        <v>0</v>
      </c>
      <c r="J2908" s="6">
        <v>0</v>
      </c>
      <c r="K2908" s="6">
        <v>0</v>
      </c>
      <c r="L2908" s="6">
        <v>235040000</v>
      </c>
      <c r="M2908" s="6">
        <v>1202279641.86</v>
      </c>
      <c r="N2908" s="6">
        <v>0</v>
      </c>
      <c r="O2908" s="6">
        <v>-20408518.3</v>
      </c>
      <c r="P2908" s="6">
        <v>25661618.81</v>
      </c>
      <c r="Q2908" s="6">
        <v>967602006.08</v>
      </c>
      <c r="R2908" s="8">
        <f t="shared" si="630"/>
        <v>5982683.74</v>
      </c>
      <c r="S2908" s="8">
        <f t="shared" si="631"/>
        <v>2410174748.45</v>
      </c>
      <c r="T2908" s="8">
        <f t="shared" si="632"/>
        <v>2416157432.19</v>
      </c>
      <c r="U2908" s="8">
        <f t="shared" si="633"/>
        <v>5982683.74</v>
      </c>
      <c r="V2908" s="8">
        <f t="shared" si="634"/>
        <v>0</v>
      </c>
      <c r="W2908" s="8">
        <f t="shared" si="635"/>
        <v>5982683.74</v>
      </c>
      <c r="X2908" s="8">
        <f t="shared" si="636"/>
        <v>2410174748.45</v>
      </c>
      <c r="Y2908" s="13">
        <f t="shared" si="637"/>
        <v>0.00247611503302469</v>
      </c>
      <c r="Z2908" s="13">
        <f t="shared" si="638"/>
        <v>0.997523884966975</v>
      </c>
      <c r="AA2908" s="13">
        <f t="shared" si="639"/>
        <v>1.00248226139779</v>
      </c>
      <c r="AB2908" s="13">
        <f t="shared" si="640"/>
        <v>1</v>
      </c>
      <c r="AC2908" s="13">
        <f t="shared" si="641"/>
        <v>0</v>
      </c>
      <c r="AD2908" s="13">
        <f t="shared" si="642"/>
        <v>0.00247611503302469</v>
      </c>
      <c r="AE2908" s="13">
        <f t="shared" si="643"/>
        <v>0.997523884966975</v>
      </c>
    </row>
    <row r="2909" spans="1:31">
      <c r="A2909" s="5" t="s">
        <v>5845</v>
      </c>
      <c r="B2909" s="5" t="s">
        <v>5846</v>
      </c>
      <c r="C2909" s="6">
        <v>0</v>
      </c>
      <c r="D2909" s="6">
        <v>0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0</v>
      </c>
      <c r="K2909" s="6">
        <v>277250.24</v>
      </c>
      <c r="L2909" s="6">
        <v>110000000</v>
      </c>
      <c r="M2909" s="6">
        <v>554969159.04</v>
      </c>
      <c r="N2909" s="6">
        <v>0</v>
      </c>
      <c r="O2909" s="6">
        <v>-2031281.73</v>
      </c>
      <c r="P2909" s="6">
        <v>35490883.68</v>
      </c>
      <c r="Q2909" s="6">
        <v>348166129.57</v>
      </c>
      <c r="R2909" s="8">
        <f t="shared" si="630"/>
        <v>277250.24</v>
      </c>
      <c r="S2909" s="8">
        <f t="shared" si="631"/>
        <v>1046594890.56</v>
      </c>
      <c r="T2909" s="8">
        <f t="shared" si="632"/>
        <v>1046872140.8</v>
      </c>
      <c r="U2909" s="8">
        <f t="shared" si="633"/>
        <v>0</v>
      </c>
      <c r="V2909" s="8">
        <f t="shared" si="634"/>
        <v>277250.24</v>
      </c>
      <c r="W2909" s="8">
        <f t="shared" si="635"/>
        <v>0</v>
      </c>
      <c r="X2909" s="8">
        <f t="shared" si="636"/>
        <v>1046872140.8</v>
      </c>
      <c r="Y2909" s="13">
        <f t="shared" si="637"/>
        <v>0.000264836773465125</v>
      </c>
      <c r="Z2909" s="13">
        <f t="shared" si="638"/>
        <v>0.999735163226535</v>
      </c>
      <c r="AA2909" s="13">
        <f t="shared" si="639"/>
        <v>1.00026490693056</v>
      </c>
      <c r="AB2909" s="13">
        <f t="shared" si="640"/>
        <v>0</v>
      </c>
      <c r="AC2909" s="13">
        <f t="shared" si="641"/>
        <v>1</v>
      </c>
      <c r="AD2909" s="13">
        <f t="shared" si="642"/>
        <v>0</v>
      </c>
      <c r="AE2909" s="13">
        <f t="shared" si="643"/>
        <v>1</v>
      </c>
    </row>
    <row r="2910" spans="1:31">
      <c r="A2910" s="5" t="s">
        <v>5847</v>
      </c>
      <c r="B2910" s="5" t="s">
        <v>5848</v>
      </c>
      <c r="C2910" s="6">
        <v>0</v>
      </c>
      <c r="D2910" s="6">
        <v>0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0</v>
      </c>
      <c r="K2910" s="6">
        <v>8583806.97</v>
      </c>
      <c r="L2910" s="6">
        <v>142541700</v>
      </c>
      <c r="M2910" s="6">
        <v>672367552.27</v>
      </c>
      <c r="N2910" s="6">
        <v>0</v>
      </c>
      <c r="O2910" s="6">
        <v>0</v>
      </c>
      <c r="P2910" s="6">
        <v>41703539.9</v>
      </c>
      <c r="Q2910" s="6">
        <v>288859291.74</v>
      </c>
      <c r="R2910" s="8">
        <f t="shared" si="630"/>
        <v>8583806.97</v>
      </c>
      <c r="S2910" s="8">
        <f t="shared" si="631"/>
        <v>1145472083.91</v>
      </c>
      <c r="T2910" s="8">
        <f t="shared" si="632"/>
        <v>1154055890.88</v>
      </c>
      <c r="U2910" s="8">
        <f t="shared" si="633"/>
        <v>0</v>
      </c>
      <c r="V2910" s="8">
        <f t="shared" si="634"/>
        <v>8583806.97</v>
      </c>
      <c r="W2910" s="8">
        <f t="shared" si="635"/>
        <v>0</v>
      </c>
      <c r="X2910" s="8">
        <f t="shared" si="636"/>
        <v>1154055890.88</v>
      </c>
      <c r="Y2910" s="13">
        <f t="shared" si="637"/>
        <v>0.00743794736271794</v>
      </c>
      <c r="Z2910" s="13">
        <f t="shared" si="638"/>
        <v>0.992562052637282</v>
      </c>
      <c r="AA2910" s="13">
        <f t="shared" si="639"/>
        <v>1.00749368499728</v>
      </c>
      <c r="AB2910" s="13">
        <f t="shared" si="640"/>
        <v>0</v>
      </c>
      <c r="AC2910" s="13">
        <f t="shared" si="641"/>
        <v>1</v>
      </c>
      <c r="AD2910" s="13">
        <f t="shared" si="642"/>
        <v>0</v>
      </c>
      <c r="AE2910" s="13">
        <f t="shared" si="643"/>
        <v>1</v>
      </c>
    </row>
    <row r="2911" spans="1:31">
      <c r="A2911" s="5" t="s">
        <v>5849</v>
      </c>
      <c r="B2911" s="5" t="s">
        <v>5850</v>
      </c>
      <c r="C2911" s="6">
        <v>0</v>
      </c>
      <c r="D2911" s="6">
        <v>0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0</v>
      </c>
      <c r="K2911" s="6">
        <v>109228346.98</v>
      </c>
      <c r="L2911" s="6">
        <v>108000000</v>
      </c>
      <c r="M2911" s="6">
        <v>939456031.42</v>
      </c>
      <c r="N2911" s="6">
        <v>0</v>
      </c>
      <c r="O2911" s="6">
        <v>-24482.16</v>
      </c>
      <c r="P2911" s="6">
        <v>52734925.5</v>
      </c>
      <c r="Q2911" s="6">
        <v>610595588.22</v>
      </c>
      <c r="R2911" s="8">
        <f t="shared" si="630"/>
        <v>109228346.98</v>
      </c>
      <c r="S2911" s="8">
        <f t="shared" si="631"/>
        <v>1710762062.98</v>
      </c>
      <c r="T2911" s="8">
        <f t="shared" si="632"/>
        <v>1819990409.96</v>
      </c>
      <c r="U2911" s="8">
        <f t="shared" si="633"/>
        <v>0</v>
      </c>
      <c r="V2911" s="8">
        <f t="shared" si="634"/>
        <v>109228346.98</v>
      </c>
      <c r="W2911" s="8">
        <f t="shared" si="635"/>
        <v>0</v>
      </c>
      <c r="X2911" s="8">
        <f t="shared" si="636"/>
        <v>1819990409.96</v>
      </c>
      <c r="Y2911" s="13">
        <f t="shared" si="637"/>
        <v>0.0600158915026374</v>
      </c>
      <c r="Z2911" s="13">
        <f t="shared" si="638"/>
        <v>0.939984108497363</v>
      </c>
      <c r="AA2911" s="13">
        <f t="shared" si="639"/>
        <v>1.06384777248902</v>
      </c>
      <c r="AB2911" s="13">
        <f t="shared" si="640"/>
        <v>0</v>
      </c>
      <c r="AC2911" s="13">
        <f t="shared" si="641"/>
        <v>1</v>
      </c>
      <c r="AD2911" s="13">
        <f t="shared" si="642"/>
        <v>0</v>
      </c>
      <c r="AE2911" s="13">
        <f t="shared" si="643"/>
        <v>1</v>
      </c>
    </row>
    <row r="2912" spans="1:31">
      <c r="A2912" s="5" t="s">
        <v>5851</v>
      </c>
      <c r="B2912" s="5" t="s">
        <v>5852</v>
      </c>
      <c r="C2912" s="6">
        <v>0</v>
      </c>
      <c r="D2912" s="6">
        <v>0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0</v>
      </c>
      <c r="K2912" s="6">
        <v>2212.76</v>
      </c>
      <c r="L2912" s="6">
        <v>134080000</v>
      </c>
      <c r="M2912" s="6">
        <v>568636439.38</v>
      </c>
      <c r="N2912" s="6">
        <v>0</v>
      </c>
      <c r="O2912" s="6">
        <v>-42080.35</v>
      </c>
      <c r="P2912" s="6">
        <v>15398716.22</v>
      </c>
      <c r="Q2912" s="6">
        <v>156419191.62</v>
      </c>
      <c r="R2912" s="8">
        <f t="shared" si="630"/>
        <v>2212.76</v>
      </c>
      <c r="S2912" s="8">
        <f t="shared" si="631"/>
        <v>874492266.87</v>
      </c>
      <c r="T2912" s="8">
        <f t="shared" si="632"/>
        <v>874494479.63</v>
      </c>
      <c r="U2912" s="8">
        <f t="shared" si="633"/>
        <v>0</v>
      </c>
      <c r="V2912" s="8">
        <f t="shared" si="634"/>
        <v>2212.76</v>
      </c>
      <c r="W2912" s="8">
        <f t="shared" si="635"/>
        <v>0</v>
      </c>
      <c r="X2912" s="8">
        <f t="shared" si="636"/>
        <v>874494479.63</v>
      </c>
      <c r="Y2912" s="13">
        <f t="shared" si="637"/>
        <v>2.53033043837649e-6</v>
      </c>
      <c r="Z2912" s="13">
        <f t="shared" si="638"/>
        <v>0.999997469669562</v>
      </c>
      <c r="AA2912" s="13">
        <f t="shared" si="639"/>
        <v>1.00000253033684</v>
      </c>
      <c r="AB2912" s="13">
        <f t="shared" si="640"/>
        <v>0</v>
      </c>
      <c r="AC2912" s="13">
        <f t="shared" si="641"/>
        <v>1</v>
      </c>
      <c r="AD2912" s="13">
        <f t="shared" si="642"/>
        <v>0</v>
      </c>
      <c r="AE2912" s="13">
        <f t="shared" si="643"/>
        <v>1</v>
      </c>
    </row>
    <row r="2913" spans="1:31">
      <c r="A2913" s="5" t="s">
        <v>5853</v>
      </c>
      <c r="B2913" s="5" t="s">
        <v>5854</v>
      </c>
      <c r="C2913" s="6">
        <v>0</v>
      </c>
      <c r="D2913" s="6">
        <v>0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0</v>
      </c>
      <c r="K2913" s="6">
        <v>227729.35</v>
      </c>
      <c r="L2913" s="6">
        <v>155560000</v>
      </c>
      <c r="M2913" s="6">
        <v>1302330014.31</v>
      </c>
      <c r="N2913" s="6">
        <v>0</v>
      </c>
      <c r="O2913" s="6">
        <v>0</v>
      </c>
      <c r="P2913" s="6">
        <v>69921388.52</v>
      </c>
      <c r="Q2913" s="6">
        <v>582537327.44</v>
      </c>
      <c r="R2913" s="8">
        <f t="shared" si="630"/>
        <v>227729.35</v>
      </c>
      <c r="S2913" s="8">
        <f t="shared" si="631"/>
        <v>2110348730.27</v>
      </c>
      <c r="T2913" s="8">
        <f t="shared" si="632"/>
        <v>2110576459.62</v>
      </c>
      <c r="U2913" s="8">
        <f t="shared" si="633"/>
        <v>0</v>
      </c>
      <c r="V2913" s="8">
        <f t="shared" si="634"/>
        <v>227729.35</v>
      </c>
      <c r="W2913" s="8">
        <f t="shared" si="635"/>
        <v>0</v>
      </c>
      <c r="X2913" s="8">
        <f t="shared" si="636"/>
        <v>2110576459.62</v>
      </c>
      <c r="Y2913" s="13">
        <f t="shared" si="637"/>
        <v>0.00010789912346554</v>
      </c>
      <c r="Z2913" s="13">
        <f t="shared" si="638"/>
        <v>0.999892100876534</v>
      </c>
      <c r="AA2913" s="13">
        <f t="shared" si="639"/>
        <v>1.00010791076694</v>
      </c>
      <c r="AB2913" s="13">
        <f t="shared" si="640"/>
        <v>0</v>
      </c>
      <c r="AC2913" s="13">
        <f t="shared" si="641"/>
        <v>1</v>
      </c>
      <c r="AD2913" s="13">
        <f t="shared" si="642"/>
        <v>0</v>
      </c>
      <c r="AE2913" s="13">
        <f t="shared" si="643"/>
        <v>1</v>
      </c>
    </row>
    <row r="2914" spans="1:31">
      <c r="A2914" s="5" t="s">
        <v>5855</v>
      </c>
      <c r="B2914" s="5" t="s">
        <v>5856</v>
      </c>
      <c r="C2914" s="6">
        <v>0</v>
      </c>
      <c r="D2914" s="6">
        <v>0</v>
      </c>
      <c r="E2914" s="6">
        <v>0</v>
      </c>
      <c r="F2914" s="6">
        <v>0</v>
      </c>
      <c r="G2914" s="6">
        <v>817329128.04</v>
      </c>
      <c r="H2914" s="6">
        <v>1348004787.77</v>
      </c>
      <c r="I2914" s="6">
        <v>0</v>
      </c>
      <c r="J2914" s="6">
        <v>0</v>
      </c>
      <c r="K2914" s="6">
        <v>15279124.92</v>
      </c>
      <c r="L2914" s="6">
        <v>958757808</v>
      </c>
      <c r="M2914" s="6">
        <v>4485979646.19</v>
      </c>
      <c r="N2914" s="6">
        <v>0</v>
      </c>
      <c r="O2914" s="6">
        <v>-51756.86</v>
      </c>
      <c r="P2914" s="6">
        <v>259472710.87</v>
      </c>
      <c r="Q2914" s="6">
        <v>3146558641.98</v>
      </c>
      <c r="R2914" s="8">
        <f t="shared" si="630"/>
        <v>2180613040.73</v>
      </c>
      <c r="S2914" s="8">
        <f t="shared" si="631"/>
        <v>8850717050.18</v>
      </c>
      <c r="T2914" s="8">
        <f t="shared" si="632"/>
        <v>11031330090.91</v>
      </c>
      <c r="U2914" s="8">
        <f t="shared" si="633"/>
        <v>817329128.04</v>
      </c>
      <c r="V2914" s="8">
        <f t="shared" si="634"/>
        <v>1363283912.69</v>
      </c>
      <c r="W2914" s="8">
        <f t="shared" si="635"/>
        <v>817329128.04</v>
      </c>
      <c r="X2914" s="8">
        <f t="shared" si="636"/>
        <v>10214000962.87</v>
      </c>
      <c r="Y2914" s="13">
        <f t="shared" si="637"/>
        <v>0.197674534508478</v>
      </c>
      <c r="Z2914" s="13">
        <f t="shared" si="638"/>
        <v>0.802325465491522</v>
      </c>
      <c r="AA2914" s="13">
        <f t="shared" si="639"/>
        <v>1.24637699164563</v>
      </c>
      <c r="AB2914" s="13">
        <f t="shared" si="640"/>
        <v>0.374816215795162</v>
      </c>
      <c r="AC2914" s="13">
        <f t="shared" si="641"/>
        <v>0.625183784204838</v>
      </c>
      <c r="AD2914" s="13">
        <f t="shared" si="642"/>
        <v>0.0740916209835379</v>
      </c>
      <c r="AE2914" s="13">
        <f t="shared" si="643"/>
        <v>0.925908379016462</v>
      </c>
    </row>
    <row r="2915" spans="1:31">
      <c r="A2915" s="5" t="s">
        <v>5857</v>
      </c>
      <c r="B2915" s="5" t="s">
        <v>5858</v>
      </c>
      <c r="C2915" s="6">
        <v>0</v>
      </c>
      <c r="D2915" s="6">
        <v>0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0</v>
      </c>
      <c r="K2915" s="6">
        <v>5796263.49</v>
      </c>
      <c r="L2915" s="6">
        <v>158938300</v>
      </c>
      <c r="M2915" s="6">
        <v>1540762098.06</v>
      </c>
      <c r="N2915" s="6">
        <v>0</v>
      </c>
      <c r="O2915" s="6">
        <v>-9158726.44</v>
      </c>
      <c r="P2915" s="6">
        <v>101649611.56</v>
      </c>
      <c r="Q2915" s="6">
        <v>1108001838.61</v>
      </c>
      <c r="R2915" s="8">
        <f t="shared" si="630"/>
        <v>5796263.49</v>
      </c>
      <c r="S2915" s="8">
        <f t="shared" si="631"/>
        <v>2900193121.79</v>
      </c>
      <c r="T2915" s="8">
        <f t="shared" si="632"/>
        <v>2905989385.28</v>
      </c>
      <c r="U2915" s="8">
        <f t="shared" si="633"/>
        <v>0</v>
      </c>
      <c r="V2915" s="8">
        <f t="shared" si="634"/>
        <v>5796263.49</v>
      </c>
      <c r="W2915" s="8">
        <f t="shared" si="635"/>
        <v>0</v>
      </c>
      <c r="X2915" s="8">
        <f t="shared" si="636"/>
        <v>2905989385.28</v>
      </c>
      <c r="Y2915" s="13">
        <f t="shared" si="637"/>
        <v>0.00199459210668848</v>
      </c>
      <c r="Z2915" s="13">
        <f t="shared" si="638"/>
        <v>0.998005407893312</v>
      </c>
      <c r="AA2915" s="13">
        <f t="shared" si="639"/>
        <v>1.0019985784555</v>
      </c>
      <c r="AB2915" s="13">
        <f t="shared" si="640"/>
        <v>0</v>
      </c>
      <c r="AC2915" s="13">
        <f t="shared" si="641"/>
        <v>1</v>
      </c>
      <c r="AD2915" s="13">
        <f t="shared" si="642"/>
        <v>0</v>
      </c>
      <c r="AE2915" s="13">
        <f t="shared" si="643"/>
        <v>1</v>
      </c>
    </row>
    <row r="2916" spans="1:31">
      <c r="A2916" s="5" t="s">
        <v>5859</v>
      </c>
      <c r="B2916" s="5" t="s">
        <v>5860</v>
      </c>
      <c r="C2916" s="6">
        <v>0</v>
      </c>
      <c r="D2916" s="6">
        <v>0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0</v>
      </c>
      <c r="K2916" s="6">
        <v>2455039.64</v>
      </c>
      <c r="L2916" s="6">
        <v>403200000</v>
      </c>
      <c r="M2916" s="6">
        <v>278867352.56</v>
      </c>
      <c r="N2916" s="6">
        <v>22840400</v>
      </c>
      <c r="O2916" s="6">
        <v>-540557.58</v>
      </c>
      <c r="P2916" s="6">
        <v>31317985.65</v>
      </c>
      <c r="Q2916" s="6">
        <v>168297904.38</v>
      </c>
      <c r="R2916" s="8">
        <f t="shared" si="630"/>
        <v>2455039.64</v>
      </c>
      <c r="S2916" s="8">
        <f t="shared" si="631"/>
        <v>858302285.01</v>
      </c>
      <c r="T2916" s="8">
        <f t="shared" si="632"/>
        <v>860757324.65</v>
      </c>
      <c r="U2916" s="8">
        <f t="shared" si="633"/>
        <v>0</v>
      </c>
      <c r="V2916" s="8">
        <f t="shared" si="634"/>
        <v>2455039.64</v>
      </c>
      <c r="W2916" s="8">
        <f t="shared" si="635"/>
        <v>0</v>
      </c>
      <c r="X2916" s="8">
        <f t="shared" si="636"/>
        <v>860757324.65</v>
      </c>
      <c r="Y2916" s="13">
        <f t="shared" si="637"/>
        <v>0.00285218559249352</v>
      </c>
      <c r="Z2916" s="13">
        <f t="shared" si="638"/>
        <v>0.997147814407506</v>
      </c>
      <c r="AA2916" s="13">
        <f t="shared" si="639"/>
        <v>1.00286034382394</v>
      </c>
      <c r="AB2916" s="13">
        <f t="shared" si="640"/>
        <v>0</v>
      </c>
      <c r="AC2916" s="13">
        <f t="shared" si="641"/>
        <v>1</v>
      </c>
      <c r="AD2916" s="13">
        <f t="shared" si="642"/>
        <v>0</v>
      </c>
      <c r="AE2916" s="13">
        <f t="shared" si="643"/>
        <v>1</v>
      </c>
    </row>
    <row r="2917" spans="1:31">
      <c r="A2917" s="5" t="s">
        <v>5861</v>
      </c>
      <c r="B2917" s="5" t="s">
        <v>5862</v>
      </c>
      <c r="C2917" s="6">
        <v>0</v>
      </c>
      <c r="D2917" s="6">
        <v>0</v>
      </c>
      <c r="E2917" s="6">
        <v>0</v>
      </c>
      <c r="F2917" s="6">
        <v>0</v>
      </c>
      <c r="G2917" s="6">
        <v>0</v>
      </c>
      <c r="H2917" s="6">
        <v>0</v>
      </c>
      <c r="I2917" s="6">
        <v>0</v>
      </c>
      <c r="J2917" s="6">
        <v>0</v>
      </c>
      <c r="K2917" s="6">
        <v>1701221.79</v>
      </c>
      <c r="L2917" s="6">
        <v>200000000</v>
      </c>
      <c r="M2917" s="6">
        <v>376145638.29</v>
      </c>
      <c r="N2917" s="6">
        <v>0</v>
      </c>
      <c r="O2917" s="6">
        <v>0</v>
      </c>
      <c r="P2917" s="6">
        <v>28390402.32</v>
      </c>
      <c r="Q2917" s="6">
        <v>376960471.63</v>
      </c>
      <c r="R2917" s="8">
        <f t="shared" si="630"/>
        <v>1701221.79</v>
      </c>
      <c r="S2917" s="8">
        <f t="shared" si="631"/>
        <v>981496512.24</v>
      </c>
      <c r="T2917" s="8">
        <f t="shared" si="632"/>
        <v>983197734.03</v>
      </c>
      <c r="U2917" s="8">
        <f t="shared" si="633"/>
        <v>0</v>
      </c>
      <c r="V2917" s="8">
        <f t="shared" si="634"/>
        <v>1701221.79</v>
      </c>
      <c r="W2917" s="8">
        <f t="shared" si="635"/>
        <v>0</v>
      </c>
      <c r="X2917" s="8">
        <f t="shared" si="636"/>
        <v>983197734.03</v>
      </c>
      <c r="Y2917" s="13">
        <f t="shared" si="637"/>
        <v>0.00173029466110231</v>
      </c>
      <c r="Z2917" s="13">
        <f t="shared" si="638"/>
        <v>0.998269705338898</v>
      </c>
      <c r="AA2917" s="13">
        <f t="shared" si="639"/>
        <v>1.00173329377006</v>
      </c>
      <c r="AB2917" s="13">
        <f t="shared" si="640"/>
        <v>0</v>
      </c>
      <c r="AC2917" s="13">
        <f t="shared" si="641"/>
        <v>1</v>
      </c>
      <c r="AD2917" s="13">
        <f t="shared" si="642"/>
        <v>0</v>
      </c>
      <c r="AE2917" s="13">
        <f t="shared" si="643"/>
        <v>1</v>
      </c>
    </row>
    <row r="2918" spans="1:31">
      <c r="A2918" s="5" t="s">
        <v>5863</v>
      </c>
      <c r="B2918" s="5" t="s">
        <v>5864</v>
      </c>
      <c r="C2918" s="6">
        <v>0</v>
      </c>
      <c r="D2918" s="6">
        <v>0</v>
      </c>
      <c r="E2918" s="6">
        <v>0</v>
      </c>
      <c r="F2918" s="6">
        <v>0</v>
      </c>
      <c r="G2918" s="6">
        <v>1049832</v>
      </c>
      <c r="H2918" s="6">
        <v>0</v>
      </c>
      <c r="I2918" s="6">
        <v>0</v>
      </c>
      <c r="J2918" s="6">
        <v>0</v>
      </c>
      <c r="K2918" s="6">
        <v>3358726</v>
      </c>
      <c r="L2918" s="6">
        <v>427777800</v>
      </c>
      <c r="M2918" s="6">
        <v>261075609</v>
      </c>
      <c r="N2918" s="6">
        <v>0</v>
      </c>
      <c r="O2918" s="6">
        <v>0</v>
      </c>
      <c r="P2918" s="6">
        <v>55969029</v>
      </c>
      <c r="Q2918" s="6">
        <v>424697570</v>
      </c>
      <c r="R2918" s="8">
        <f t="shared" si="630"/>
        <v>4408558</v>
      </c>
      <c r="S2918" s="8">
        <f t="shared" si="631"/>
        <v>1169520008</v>
      </c>
      <c r="T2918" s="8">
        <f t="shared" si="632"/>
        <v>1173928566</v>
      </c>
      <c r="U2918" s="8">
        <f t="shared" si="633"/>
        <v>1049832</v>
      </c>
      <c r="V2918" s="8">
        <f t="shared" si="634"/>
        <v>3358726</v>
      </c>
      <c r="W2918" s="8">
        <f t="shared" si="635"/>
        <v>1049832</v>
      </c>
      <c r="X2918" s="8">
        <f t="shared" si="636"/>
        <v>1172878734</v>
      </c>
      <c r="Y2918" s="13">
        <f t="shared" si="637"/>
        <v>0.00375538863920959</v>
      </c>
      <c r="Z2918" s="13">
        <f t="shared" si="638"/>
        <v>0.99624461136079</v>
      </c>
      <c r="AA2918" s="13">
        <f t="shared" si="639"/>
        <v>1.00376954474472</v>
      </c>
      <c r="AB2918" s="13">
        <f t="shared" si="640"/>
        <v>0.238135009225239</v>
      </c>
      <c r="AC2918" s="13">
        <f t="shared" si="641"/>
        <v>0.761864990774761</v>
      </c>
      <c r="AD2918" s="13">
        <f t="shared" si="642"/>
        <v>0.000894289508242531</v>
      </c>
      <c r="AE2918" s="13">
        <f t="shared" si="643"/>
        <v>0.999105710491757</v>
      </c>
    </row>
    <row r="2919" spans="1:31">
      <c r="A2919" s="5" t="s">
        <v>5865</v>
      </c>
      <c r="B2919" s="5" t="s">
        <v>5866</v>
      </c>
      <c r="C2919" s="6">
        <v>0</v>
      </c>
      <c r="D2919" s="6">
        <v>0</v>
      </c>
      <c r="E2919" s="6">
        <v>0</v>
      </c>
      <c r="F2919" s="6">
        <v>0</v>
      </c>
      <c r="G2919" s="6">
        <v>0</v>
      </c>
      <c r="H2919" s="6">
        <v>0</v>
      </c>
      <c r="I2919" s="6">
        <v>0</v>
      </c>
      <c r="J2919" s="6">
        <v>0</v>
      </c>
      <c r="K2919" s="6">
        <v>6856.64</v>
      </c>
      <c r="L2919" s="6">
        <v>401000000</v>
      </c>
      <c r="M2919" s="6">
        <v>489874194.71</v>
      </c>
      <c r="N2919" s="6">
        <v>0</v>
      </c>
      <c r="O2919" s="6">
        <v>-910487.01</v>
      </c>
      <c r="P2919" s="6">
        <v>43070155.73</v>
      </c>
      <c r="Q2919" s="6">
        <v>514001776.36</v>
      </c>
      <c r="R2919" s="8">
        <f t="shared" si="630"/>
        <v>6856.64</v>
      </c>
      <c r="S2919" s="8">
        <f t="shared" si="631"/>
        <v>1447035639.79</v>
      </c>
      <c r="T2919" s="8">
        <f t="shared" si="632"/>
        <v>1447042496.43</v>
      </c>
      <c r="U2919" s="8">
        <f t="shared" si="633"/>
        <v>0</v>
      </c>
      <c r="V2919" s="8">
        <f t="shared" si="634"/>
        <v>6856.64</v>
      </c>
      <c r="W2919" s="8">
        <f t="shared" si="635"/>
        <v>0</v>
      </c>
      <c r="X2919" s="8">
        <f t="shared" si="636"/>
        <v>1447042496.43</v>
      </c>
      <c r="Y2919" s="13">
        <f t="shared" si="637"/>
        <v>4.73838191823393e-6</v>
      </c>
      <c r="Z2919" s="13">
        <f t="shared" si="638"/>
        <v>0.999995261618082</v>
      </c>
      <c r="AA2919" s="13">
        <f t="shared" si="639"/>
        <v>1.00000473840437</v>
      </c>
      <c r="AB2919" s="13">
        <f t="shared" si="640"/>
        <v>0</v>
      </c>
      <c r="AC2919" s="13">
        <f t="shared" si="641"/>
        <v>1</v>
      </c>
      <c r="AD2919" s="13">
        <f t="shared" si="642"/>
        <v>0</v>
      </c>
      <c r="AE2919" s="13">
        <f t="shared" si="643"/>
        <v>1</v>
      </c>
    </row>
    <row r="2920" spans="1:31">
      <c r="A2920" s="5" t="s">
        <v>5867</v>
      </c>
      <c r="B2920" s="5" t="s">
        <v>5868</v>
      </c>
      <c r="C2920" s="6">
        <v>0</v>
      </c>
      <c r="D2920" s="6">
        <v>0</v>
      </c>
      <c r="E2920" s="6">
        <v>0</v>
      </c>
      <c r="F2920" s="6">
        <v>0</v>
      </c>
      <c r="G2920" s="6">
        <v>0</v>
      </c>
      <c r="H2920" s="6">
        <v>0</v>
      </c>
      <c r="I2920" s="6">
        <v>0</v>
      </c>
      <c r="J2920" s="6">
        <v>0</v>
      </c>
      <c r="K2920" s="6">
        <v>1788674.1</v>
      </c>
      <c r="L2920" s="6">
        <v>112607620</v>
      </c>
      <c r="M2920" s="6">
        <v>728706822.7</v>
      </c>
      <c r="N2920" s="6">
        <v>30873172.2</v>
      </c>
      <c r="O2920" s="6">
        <v>-271798.86</v>
      </c>
      <c r="P2920" s="6">
        <v>46298948.89</v>
      </c>
      <c r="Q2920" s="6">
        <v>466004334.59</v>
      </c>
      <c r="R2920" s="8">
        <f t="shared" si="630"/>
        <v>1788674.1</v>
      </c>
      <c r="S2920" s="8">
        <f t="shared" si="631"/>
        <v>1322472755.12</v>
      </c>
      <c r="T2920" s="8">
        <f t="shared" si="632"/>
        <v>1324261429.22</v>
      </c>
      <c r="U2920" s="8">
        <f t="shared" si="633"/>
        <v>0</v>
      </c>
      <c r="V2920" s="8">
        <f t="shared" si="634"/>
        <v>1788674.1</v>
      </c>
      <c r="W2920" s="8">
        <f t="shared" si="635"/>
        <v>0</v>
      </c>
      <c r="X2920" s="8">
        <f t="shared" si="636"/>
        <v>1324261429.22</v>
      </c>
      <c r="Y2920" s="13">
        <f t="shared" si="637"/>
        <v>0.00135069561080061</v>
      </c>
      <c r="Z2920" s="13">
        <f t="shared" si="638"/>
        <v>0.998649304389199</v>
      </c>
      <c r="AA2920" s="13">
        <f t="shared" si="639"/>
        <v>1.00135252245695</v>
      </c>
      <c r="AB2920" s="13">
        <f t="shared" si="640"/>
        <v>0</v>
      </c>
      <c r="AC2920" s="13">
        <f t="shared" si="641"/>
        <v>1</v>
      </c>
      <c r="AD2920" s="13">
        <f t="shared" si="642"/>
        <v>0</v>
      </c>
      <c r="AE2920" s="13">
        <f t="shared" si="643"/>
        <v>1</v>
      </c>
    </row>
    <row r="2921" spans="1:31">
      <c r="A2921" s="5" t="s">
        <v>5869</v>
      </c>
      <c r="B2921" s="5" t="s">
        <v>5870</v>
      </c>
      <c r="C2921" s="6">
        <v>0</v>
      </c>
      <c r="D2921" s="6">
        <v>0</v>
      </c>
      <c r="E2921" s="6">
        <v>0</v>
      </c>
      <c r="F2921" s="6">
        <v>0</v>
      </c>
      <c r="G2921" s="6">
        <v>1000000</v>
      </c>
      <c r="H2921" s="6">
        <v>14700000</v>
      </c>
      <c r="I2921" s="6">
        <v>0</v>
      </c>
      <c r="J2921" s="6">
        <v>0</v>
      </c>
      <c r="K2921" s="6">
        <v>9384509.41</v>
      </c>
      <c r="L2921" s="6">
        <v>155392313</v>
      </c>
      <c r="M2921" s="6">
        <v>624173456.64</v>
      </c>
      <c r="N2921" s="6">
        <v>0</v>
      </c>
      <c r="O2921" s="6">
        <v>0</v>
      </c>
      <c r="P2921" s="6">
        <v>50257745.71</v>
      </c>
      <c r="Q2921" s="6">
        <v>512498425.12</v>
      </c>
      <c r="R2921" s="8">
        <f t="shared" si="630"/>
        <v>25084509.41</v>
      </c>
      <c r="S2921" s="8">
        <f t="shared" si="631"/>
        <v>1342321940.47</v>
      </c>
      <c r="T2921" s="8">
        <f t="shared" si="632"/>
        <v>1367406449.88</v>
      </c>
      <c r="U2921" s="8">
        <f t="shared" si="633"/>
        <v>1000000</v>
      </c>
      <c r="V2921" s="8">
        <f t="shared" si="634"/>
        <v>24084509.41</v>
      </c>
      <c r="W2921" s="8">
        <f t="shared" si="635"/>
        <v>1000000</v>
      </c>
      <c r="X2921" s="8">
        <f t="shared" si="636"/>
        <v>1366406449.88</v>
      </c>
      <c r="Y2921" s="13">
        <f t="shared" si="637"/>
        <v>0.018344589066551</v>
      </c>
      <c r="Z2921" s="13">
        <f t="shared" si="638"/>
        <v>0.981655410933449</v>
      </c>
      <c r="AA2921" s="13">
        <f t="shared" si="639"/>
        <v>1.01868740177279</v>
      </c>
      <c r="AB2921" s="13">
        <f t="shared" si="640"/>
        <v>0.0398652404818947</v>
      </c>
      <c r="AC2921" s="13">
        <f t="shared" si="641"/>
        <v>0.960134759518105</v>
      </c>
      <c r="AD2921" s="13">
        <f t="shared" si="642"/>
        <v>0.000731311454679592</v>
      </c>
      <c r="AE2921" s="13">
        <f t="shared" si="643"/>
        <v>0.99926868854532</v>
      </c>
    </row>
    <row r="2922" spans="1:31">
      <c r="A2922" s="5" t="s">
        <v>5871</v>
      </c>
      <c r="B2922" s="5" t="s">
        <v>5872</v>
      </c>
      <c r="C2922" s="6">
        <v>0</v>
      </c>
      <c r="D2922" s="6">
        <v>0</v>
      </c>
      <c r="E2922" s="6">
        <v>0</v>
      </c>
      <c r="F2922" s="6">
        <v>0</v>
      </c>
      <c r="G2922" s="6">
        <v>603449.04</v>
      </c>
      <c r="H2922" s="6">
        <v>0</v>
      </c>
      <c r="I2922" s="6">
        <v>0</v>
      </c>
      <c r="J2922" s="6">
        <v>0</v>
      </c>
      <c r="K2922" s="6">
        <v>800535.94</v>
      </c>
      <c r="L2922" s="6">
        <v>141680000</v>
      </c>
      <c r="M2922" s="6">
        <v>574923724.52</v>
      </c>
      <c r="N2922" s="6">
        <v>0</v>
      </c>
      <c r="O2922" s="6">
        <v>0</v>
      </c>
      <c r="P2922" s="6">
        <v>51240193.27</v>
      </c>
      <c r="Q2922" s="6">
        <v>660863683.27</v>
      </c>
      <c r="R2922" s="8">
        <f t="shared" si="630"/>
        <v>1403984.98</v>
      </c>
      <c r="S2922" s="8">
        <f t="shared" si="631"/>
        <v>1428707601.06</v>
      </c>
      <c r="T2922" s="8">
        <f t="shared" si="632"/>
        <v>1430111586.04</v>
      </c>
      <c r="U2922" s="8">
        <f t="shared" si="633"/>
        <v>603449.04</v>
      </c>
      <c r="V2922" s="8">
        <f t="shared" si="634"/>
        <v>800535.94</v>
      </c>
      <c r="W2922" s="8">
        <f t="shared" si="635"/>
        <v>603449.04</v>
      </c>
      <c r="X2922" s="8">
        <f t="shared" si="636"/>
        <v>1429508137</v>
      </c>
      <c r="Y2922" s="13">
        <f t="shared" si="637"/>
        <v>0.000981731071690465</v>
      </c>
      <c r="Z2922" s="13">
        <f t="shared" si="638"/>
        <v>0.999018268928309</v>
      </c>
      <c r="AA2922" s="13">
        <f t="shared" si="639"/>
        <v>1.00098269581471</v>
      </c>
      <c r="AB2922" s="13">
        <f t="shared" si="640"/>
        <v>0.429811606674026</v>
      </c>
      <c r="AC2922" s="13">
        <f t="shared" si="641"/>
        <v>0.570188393325974</v>
      </c>
      <c r="AD2922" s="13">
        <f t="shared" si="642"/>
        <v>0.000421959409245092</v>
      </c>
      <c r="AE2922" s="13">
        <f t="shared" si="643"/>
        <v>0.999578040590755</v>
      </c>
    </row>
    <row r="2923" spans="1:31">
      <c r="A2923" s="5" t="s">
        <v>5873</v>
      </c>
      <c r="B2923" s="5" t="s">
        <v>5874</v>
      </c>
      <c r="C2923" s="6">
        <v>0</v>
      </c>
      <c r="D2923" s="6">
        <v>0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0</v>
      </c>
      <c r="K2923" s="6">
        <v>11589981.82</v>
      </c>
      <c r="L2923" s="6">
        <v>104000000</v>
      </c>
      <c r="M2923" s="6">
        <v>378522126.08</v>
      </c>
      <c r="N2923" s="6">
        <v>0</v>
      </c>
      <c r="O2923" s="6">
        <v>1222669.72</v>
      </c>
      <c r="P2923" s="6">
        <v>53258290.61</v>
      </c>
      <c r="Q2923" s="6">
        <v>252630324.32</v>
      </c>
      <c r="R2923" s="8">
        <f t="shared" si="630"/>
        <v>11589981.82</v>
      </c>
      <c r="S2923" s="8">
        <f t="shared" si="631"/>
        <v>789633410.73</v>
      </c>
      <c r="T2923" s="8">
        <f t="shared" si="632"/>
        <v>801223392.55</v>
      </c>
      <c r="U2923" s="8">
        <f t="shared" si="633"/>
        <v>0</v>
      </c>
      <c r="V2923" s="8">
        <f t="shared" si="634"/>
        <v>11589981.82</v>
      </c>
      <c r="W2923" s="8">
        <f t="shared" si="635"/>
        <v>0</v>
      </c>
      <c r="X2923" s="8">
        <f t="shared" si="636"/>
        <v>801223392.55</v>
      </c>
      <c r="Y2923" s="13">
        <f t="shared" si="637"/>
        <v>0.0144653562636425</v>
      </c>
      <c r="Z2923" s="13">
        <f t="shared" si="638"/>
        <v>0.985534643736357</v>
      </c>
      <c r="AA2923" s="13">
        <f t="shared" si="639"/>
        <v>1.01467767404787</v>
      </c>
      <c r="AB2923" s="13">
        <f t="shared" si="640"/>
        <v>0</v>
      </c>
      <c r="AC2923" s="13">
        <f t="shared" si="641"/>
        <v>1</v>
      </c>
      <c r="AD2923" s="13">
        <f t="shared" si="642"/>
        <v>0</v>
      </c>
      <c r="AE2923" s="13">
        <f t="shared" si="643"/>
        <v>1</v>
      </c>
    </row>
    <row r="2924" spans="1:31">
      <c r="A2924" s="5" t="s">
        <v>5875</v>
      </c>
      <c r="B2924" s="5" t="s">
        <v>5876</v>
      </c>
      <c r="C2924" s="6">
        <v>0</v>
      </c>
      <c r="D2924" s="6">
        <v>0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0</v>
      </c>
      <c r="K2924" s="6">
        <v>1160887.4</v>
      </c>
      <c r="L2924" s="6">
        <v>402227000</v>
      </c>
      <c r="M2924" s="6">
        <v>633638111</v>
      </c>
      <c r="N2924" s="6">
        <v>32290070</v>
      </c>
      <c r="O2924" s="6">
        <v>-13233299.97</v>
      </c>
      <c r="P2924" s="6">
        <v>69450548.64</v>
      </c>
      <c r="Q2924" s="6">
        <v>891666865.4</v>
      </c>
      <c r="R2924" s="8">
        <f t="shared" si="630"/>
        <v>1160887.4</v>
      </c>
      <c r="S2924" s="8">
        <f t="shared" si="631"/>
        <v>1951459155.07</v>
      </c>
      <c r="T2924" s="8">
        <f t="shared" si="632"/>
        <v>1952620042.47</v>
      </c>
      <c r="U2924" s="8">
        <f t="shared" si="633"/>
        <v>0</v>
      </c>
      <c r="V2924" s="8">
        <f t="shared" si="634"/>
        <v>1160887.4</v>
      </c>
      <c r="W2924" s="8">
        <f t="shared" si="635"/>
        <v>0</v>
      </c>
      <c r="X2924" s="8">
        <f t="shared" si="636"/>
        <v>1952620042.47</v>
      </c>
      <c r="Y2924" s="13">
        <f t="shared" si="637"/>
        <v>0.000594528057046631</v>
      </c>
      <c r="Z2924" s="13">
        <f t="shared" si="638"/>
        <v>0.999405471942953</v>
      </c>
      <c r="AA2924" s="13">
        <f t="shared" si="639"/>
        <v>1.00059488173093</v>
      </c>
      <c r="AB2924" s="13">
        <f t="shared" si="640"/>
        <v>0</v>
      </c>
      <c r="AC2924" s="13">
        <f t="shared" si="641"/>
        <v>1</v>
      </c>
      <c r="AD2924" s="13">
        <f t="shared" si="642"/>
        <v>0</v>
      </c>
      <c r="AE2924" s="13">
        <f t="shared" si="643"/>
        <v>1</v>
      </c>
    </row>
    <row r="2925" spans="1:31">
      <c r="A2925" s="5" t="s">
        <v>5877</v>
      </c>
      <c r="B2925" s="5" t="s">
        <v>5878</v>
      </c>
      <c r="C2925" s="6">
        <v>0</v>
      </c>
      <c r="D2925" s="6">
        <v>0</v>
      </c>
      <c r="E2925" s="6">
        <v>0</v>
      </c>
      <c r="F2925" s="6">
        <v>0</v>
      </c>
      <c r="G2925" s="6">
        <v>0</v>
      </c>
      <c r="H2925" s="6">
        <v>0</v>
      </c>
      <c r="I2925" s="6">
        <v>0</v>
      </c>
      <c r="J2925" s="6">
        <v>0</v>
      </c>
      <c r="K2925" s="6">
        <v>440144.29</v>
      </c>
      <c r="L2925" s="6">
        <v>80000000</v>
      </c>
      <c r="M2925" s="6">
        <v>639502846.67</v>
      </c>
      <c r="N2925" s="6">
        <v>0</v>
      </c>
      <c r="O2925" s="6">
        <v>0</v>
      </c>
      <c r="P2925" s="6">
        <v>34045593.56</v>
      </c>
      <c r="Q2925" s="6">
        <v>251372095.46</v>
      </c>
      <c r="R2925" s="8">
        <f t="shared" si="630"/>
        <v>440144.29</v>
      </c>
      <c r="S2925" s="8">
        <f t="shared" si="631"/>
        <v>1004920535.69</v>
      </c>
      <c r="T2925" s="8">
        <f t="shared" si="632"/>
        <v>1005360679.98</v>
      </c>
      <c r="U2925" s="8">
        <f t="shared" si="633"/>
        <v>0</v>
      </c>
      <c r="V2925" s="8">
        <f t="shared" si="634"/>
        <v>440144.29</v>
      </c>
      <c r="W2925" s="8">
        <f t="shared" si="635"/>
        <v>0</v>
      </c>
      <c r="X2925" s="8">
        <f t="shared" si="636"/>
        <v>1005360679.98</v>
      </c>
      <c r="Y2925" s="13">
        <f t="shared" si="637"/>
        <v>0.000437797398251895</v>
      </c>
      <c r="Z2925" s="13">
        <f t="shared" si="638"/>
        <v>0.999562202601748</v>
      </c>
      <c r="AA2925" s="13">
        <f t="shared" si="639"/>
        <v>1.00043798914876</v>
      </c>
      <c r="AB2925" s="13">
        <f t="shared" si="640"/>
        <v>0</v>
      </c>
      <c r="AC2925" s="13">
        <f t="shared" si="641"/>
        <v>1</v>
      </c>
      <c r="AD2925" s="13">
        <f t="shared" si="642"/>
        <v>0</v>
      </c>
      <c r="AE2925" s="13">
        <f t="shared" si="643"/>
        <v>1</v>
      </c>
    </row>
    <row r="2926" spans="1:31">
      <c r="A2926" s="5" t="s">
        <v>5879</v>
      </c>
      <c r="B2926" s="5" t="s">
        <v>5880</v>
      </c>
      <c r="C2926" s="6">
        <v>0</v>
      </c>
      <c r="D2926" s="6">
        <v>0</v>
      </c>
      <c r="E2926" s="6">
        <v>0</v>
      </c>
      <c r="F2926" s="6">
        <v>0</v>
      </c>
      <c r="G2926" s="6">
        <v>1093898.79</v>
      </c>
      <c r="H2926" s="6">
        <v>0</v>
      </c>
      <c r="I2926" s="6">
        <v>0</v>
      </c>
      <c r="J2926" s="6">
        <v>0</v>
      </c>
      <c r="K2926" s="6">
        <v>6646607.03</v>
      </c>
      <c r="L2926" s="6">
        <v>142025000</v>
      </c>
      <c r="M2926" s="6">
        <v>1038512012.96</v>
      </c>
      <c r="N2926" s="6">
        <v>16176125</v>
      </c>
      <c r="O2926" s="6">
        <v>0</v>
      </c>
      <c r="P2926" s="6">
        <v>54074067.52</v>
      </c>
      <c r="Q2926" s="6">
        <v>609835183.15</v>
      </c>
      <c r="R2926" s="8">
        <f t="shared" si="630"/>
        <v>7740505.82</v>
      </c>
      <c r="S2926" s="8">
        <f t="shared" si="631"/>
        <v>1828270138.63</v>
      </c>
      <c r="T2926" s="8">
        <f t="shared" si="632"/>
        <v>1836010644.45</v>
      </c>
      <c r="U2926" s="8">
        <f t="shared" si="633"/>
        <v>1093898.79</v>
      </c>
      <c r="V2926" s="8">
        <f t="shared" si="634"/>
        <v>6646607.03</v>
      </c>
      <c r="W2926" s="8">
        <f t="shared" si="635"/>
        <v>1093898.79</v>
      </c>
      <c r="X2926" s="8">
        <f t="shared" si="636"/>
        <v>1834916745.66</v>
      </c>
      <c r="Y2926" s="13">
        <f t="shared" si="637"/>
        <v>0.00421593733315134</v>
      </c>
      <c r="Z2926" s="13">
        <f t="shared" si="638"/>
        <v>0.995784062666849</v>
      </c>
      <c r="AA2926" s="13">
        <f t="shared" si="639"/>
        <v>1.00423378671261</v>
      </c>
      <c r="AB2926" s="13">
        <f t="shared" si="640"/>
        <v>0.141321357471701</v>
      </c>
      <c r="AC2926" s="13">
        <f t="shared" si="641"/>
        <v>0.858678642528299</v>
      </c>
      <c r="AD2926" s="13">
        <f t="shared" si="642"/>
        <v>0.000595801986936569</v>
      </c>
      <c r="AE2926" s="13">
        <f t="shared" si="643"/>
        <v>0.999404198013063</v>
      </c>
    </row>
    <row r="2927" spans="1:31">
      <c r="A2927" s="5" t="s">
        <v>5881</v>
      </c>
      <c r="B2927" s="5" t="s">
        <v>5882</v>
      </c>
      <c r="C2927" s="6">
        <v>0</v>
      </c>
      <c r="D2927" s="6">
        <v>0</v>
      </c>
      <c r="E2927" s="6">
        <v>0</v>
      </c>
      <c r="F2927" s="6">
        <v>0</v>
      </c>
      <c r="G2927" s="6">
        <v>10414608.82</v>
      </c>
      <c r="H2927" s="6">
        <v>0</v>
      </c>
      <c r="I2927" s="6">
        <v>0</v>
      </c>
      <c r="J2927" s="6">
        <v>0</v>
      </c>
      <c r="K2927" s="6">
        <v>809998.25</v>
      </c>
      <c r="L2927" s="6">
        <v>248000000</v>
      </c>
      <c r="M2927" s="6">
        <v>768804747.15</v>
      </c>
      <c r="N2927" s="6">
        <v>0</v>
      </c>
      <c r="O2927" s="6">
        <v>0</v>
      </c>
      <c r="P2927" s="6">
        <v>67801114.84</v>
      </c>
      <c r="Q2927" s="6">
        <v>735697451.47</v>
      </c>
      <c r="R2927" s="8">
        <f t="shared" si="630"/>
        <v>11224607.07</v>
      </c>
      <c r="S2927" s="8">
        <f t="shared" si="631"/>
        <v>1820303313.46</v>
      </c>
      <c r="T2927" s="8">
        <f t="shared" si="632"/>
        <v>1831527920.53</v>
      </c>
      <c r="U2927" s="8">
        <f t="shared" si="633"/>
        <v>10414608.82</v>
      </c>
      <c r="V2927" s="8">
        <f t="shared" si="634"/>
        <v>809998.25</v>
      </c>
      <c r="W2927" s="8">
        <f t="shared" si="635"/>
        <v>10414608.82</v>
      </c>
      <c r="X2927" s="8">
        <f t="shared" si="636"/>
        <v>1821113311.71</v>
      </c>
      <c r="Y2927" s="13">
        <f t="shared" si="637"/>
        <v>0.00612854816144537</v>
      </c>
      <c r="Z2927" s="13">
        <f t="shared" si="638"/>
        <v>0.993871451838555</v>
      </c>
      <c r="AA2927" s="13">
        <f t="shared" si="639"/>
        <v>1.00616633886617</v>
      </c>
      <c r="AB2927" s="13">
        <f t="shared" si="640"/>
        <v>0.927837273505557</v>
      </c>
      <c r="AC2927" s="13">
        <f t="shared" si="641"/>
        <v>0.0721627264944429</v>
      </c>
      <c r="AD2927" s="13">
        <f t="shared" si="642"/>
        <v>0.00568629541666297</v>
      </c>
      <c r="AE2927" s="13">
        <f t="shared" si="643"/>
        <v>0.994313704583337</v>
      </c>
    </row>
    <row r="2928" spans="1:31">
      <c r="A2928" s="5" t="s">
        <v>5883</v>
      </c>
      <c r="B2928" s="5" t="s">
        <v>5884</v>
      </c>
      <c r="C2928" s="6">
        <v>0</v>
      </c>
      <c r="D2928" s="6">
        <v>0</v>
      </c>
      <c r="E2928" s="6">
        <v>0</v>
      </c>
      <c r="F2928" s="6">
        <v>0</v>
      </c>
      <c r="G2928" s="6">
        <v>0</v>
      </c>
      <c r="H2928" s="6">
        <v>0</v>
      </c>
      <c r="I2928" s="6">
        <v>0</v>
      </c>
      <c r="J2928" s="6">
        <v>0</v>
      </c>
      <c r="K2928" s="6">
        <v>38203434.22</v>
      </c>
      <c r="L2928" s="6">
        <v>3611111112</v>
      </c>
      <c r="M2928" s="6">
        <v>4185931159.17</v>
      </c>
      <c r="N2928" s="6">
        <v>0</v>
      </c>
      <c r="O2928" s="6">
        <v>0</v>
      </c>
      <c r="P2928" s="6">
        <v>631247521.72</v>
      </c>
      <c r="Q2928" s="6">
        <v>4713502600.07</v>
      </c>
      <c r="R2928" s="8">
        <f t="shared" si="630"/>
        <v>38203434.22</v>
      </c>
      <c r="S2928" s="8">
        <f t="shared" si="631"/>
        <v>13141792392.96</v>
      </c>
      <c r="T2928" s="8">
        <f t="shared" si="632"/>
        <v>13179995827.18</v>
      </c>
      <c r="U2928" s="8">
        <f t="shared" si="633"/>
        <v>0</v>
      </c>
      <c r="V2928" s="8">
        <f t="shared" si="634"/>
        <v>38203434.22</v>
      </c>
      <c r="W2928" s="8">
        <f t="shared" si="635"/>
        <v>0</v>
      </c>
      <c r="X2928" s="8">
        <f t="shared" si="636"/>
        <v>13179995827.18</v>
      </c>
      <c r="Y2928" s="13">
        <f t="shared" si="637"/>
        <v>0.00289859228492442</v>
      </c>
      <c r="Z2928" s="13">
        <f t="shared" si="638"/>
        <v>0.997101407715076</v>
      </c>
      <c r="AA2928" s="13">
        <f t="shared" si="639"/>
        <v>1.00290701854646</v>
      </c>
      <c r="AB2928" s="13">
        <f t="shared" si="640"/>
        <v>0</v>
      </c>
      <c r="AC2928" s="13">
        <f t="shared" si="641"/>
        <v>1</v>
      </c>
      <c r="AD2928" s="13">
        <f t="shared" si="642"/>
        <v>0</v>
      </c>
      <c r="AE2928" s="13">
        <f t="shared" si="643"/>
        <v>1</v>
      </c>
    </row>
    <row r="2929" spans="1:31">
      <c r="A2929" s="5" t="s">
        <v>5885</v>
      </c>
      <c r="B2929" s="5" t="s">
        <v>5886</v>
      </c>
      <c r="C2929" s="6">
        <v>0</v>
      </c>
      <c r="D2929" s="6">
        <v>0</v>
      </c>
      <c r="E2929" s="6">
        <v>0</v>
      </c>
      <c r="F2929" s="6">
        <v>0</v>
      </c>
      <c r="G2929" s="6">
        <v>0</v>
      </c>
      <c r="H2929" s="6">
        <v>0</v>
      </c>
      <c r="I2929" s="6">
        <v>0</v>
      </c>
      <c r="J2929" s="6">
        <v>0</v>
      </c>
      <c r="K2929" s="6">
        <v>89391565.71</v>
      </c>
      <c r="L2929" s="6">
        <v>400010000</v>
      </c>
      <c r="M2929" s="6">
        <v>857204230.91</v>
      </c>
      <c r="N2929" s="6">
        <v>0</v>
      </c>
      <c r="O2929" s="6">
        <v>0</v>
      </c>
      <c r="P2929" s="6">
        <v>192842965.9</v>
      </c>
      <c r="Q2929" s="6">
        <v>440204812.53</v>
      </c>
      <c r="R2929" s="8">
        <f t="shared" si="630"/>
        <v>89391565.71</v>
      </c>
      <c r="S2929" s="8">
        <f t="shared" si="631"/>
        <v>1890262009.34</v>
      </c>
      <c r="T2929" s="8">
        <f t="shared" si="632"/>
        <v>1979653575.05</v>
      </c>
      <c r="U2929" s="8">
        <f t="shared" si="633"/>
        <v>0</v>
      </c>
      <c r="V2929" s="8">
        <f t="shared" si="634"/>
        <v>89391565.71</v>
      </c>
      <c r="W2929" s="8">
        <f t="shared" si="635"/>
        <v>0</v>
      </c>
      <c r="X2929" s="8">
        <f t="shared" si="636"/>
        <v>1979653575.05</v>
      </c>
      <c r="Y2929" s="13">
        <f t="shared" si="637"/>
        <v>0.0451551558498018</v>
      </c>
      <c r="Z2929" s="13">
        <f t="shared" si="638"/>
        <v>0.954844844150198</v>
      </c>
      <c r="AA2929" s="13">
        <f t="shared" si="639"/>
        <v>1.04729056885675</v>
      </c>
      <c r="AB2929" s="13">
        <f t="shared" si="640"/>
        <v>0</v>
      </c>
      <c r="AC2929" s="13">
        <f t="shared" si="641"/>
        <v>1</v>
      </c>
      <c r="AD2929" s="13">
        <f t="shared" si="642"/>
        <v>0</v>
      </c>
      <c r="AE2929" s="13">
        <f t="shared" si="643"/>
        <v>1</v>
      </c>
    </row>
    <row r="2930" spans="1:31">
      <c r="A2930" s="5" t="s">
        <v>5887</v>
      </c>
      <c r="B2930" s="5" t="s">
        <v>5888</v>
      </c>
      <c r="C2930" s="6">
        <v>0</v>
      </c>
      <c r="D2930" s="6">
        <v>0</v>
      </c>
      <c r="E2930" s="6">
        <v>0</v>
      </c>
      <c r="F2930" s="6">
        <v>0</v>
      </c>
      <c r="G2930" s="6">
        <v>86821069.6</v>
      </c>
      <c r="H2930" s="6">
        <v>0</v>
      </c>
      <c r="I2930" s="6">
        <v>0</v>
      </c>
      <c r="J2930" s="6">
        <v>0</v>
      </c>
      <c r="K2930" s="6">
        <v>23810830.25</v>
      </c>
      <c r="L2930" s="6">
        <v>431598700</v>
      </c>
      <c r="M2930" s="6">
        <v>1252721478.46</v>
      </c>
      <c r="N2930" s="6">
        <v>23969520</v>
      </c>
      <c r="O2930" s="6">
        <v>10540376.16</v>
      </c>
      <c r="P2930" s="6">
        <v>198805579.11</v>
      </c>
      <c r="Q2930" s="6">
        <v>1130367094.03</v>
      </c>
      <c r="R2930" s="8">
        <f t="shared" si="630"/>
        <v>110631899.85</v>
      </c>
      <c r="S2930" s="8">
        <f t="shared" si="631"/>
        <v>3000063707.76</v>
      </c>
      <c r="T2930" s="8">
        <f t="shared" si="632"/>
        <v>3110695607.61</v>
      </c>
      <c r="U2930" s="8">
        <f t="shared" si="633"/>
        <v>86821069.6</v>
      </c>
      <c r="V2930" s="8">
        <f t="shared" si="634"/>
        <v>23810830.25</v>
      </c>
      <c r="W2930" s="8">
        <f t="shared" si="635"/>
        <v>86821069.6</v>
      </c>
      <c r="X2930" s="8">
        <f t="shared" si="636"/>
        <v>3023874538.01</v>
      </c>
      <c r="Y2930" s="13">
        <f t="shared" si="637"/>
        <v>0.0355650033964591</v>
      </c>
      <c r="Z2930" s="13">
        <f t="shared" si="638"/>
        <v>0.964434996603541</v>
      </c>
      <c r="AA2930" s="13">
        <f t="shared" si="639"/>
        <v>1.03687651684324</v>
      </c>
      <c r="AB2930" s="13">
        <f t="shared" si="640"/>
        <v>0.784774280453614</v>
      </c>
      <c r="AC2930" s="13">
        <f t="shared" si="641"/>
        <v>0.215225719546386</v>
      </c>
      <c r="AD2930" s="13">
        <f t="shared" si="642"/>
        <v>0.0279104999497865</v>
      </c>
      <c r="AE2930" s="13">
        <f t="shared" si="643"/>
        <v>0.972089500050214</v>
      </c>
    </row>
    <row r="2931" spans="1:31">
      <c r="A2931" s="5" t="s">
        <v>5889</v>
      </c>
      <c r="B2931" s="5" t="s">
        <v>5890</v>
      </c>
      <c r="C2931" s="6">
        <v>0</v>
      </c>
      <c r="D2931" s="6">
        <v>0</v>
      </c>
      <c r="E2931" s="6">
        <v>0</v>
      </c>
      <c r="F2931" s="6">
        <v>0</v>
      </c>
      <c r="G2931" s="6">
        <v>0</v>
      </c>
      <c r="H2931" s="6">
        <v>0</v>
      </c>
      <c r="I2931" s="6">
        <v>20072656.17</v>
      </c>
      <c r="J2931" s="6">
        <v>0</v>
      </c>
      <c r="K2931" s="6">
        <v>20353609.85</v>
      </c>
      <c r="L2931" s="6">
        <v>47197.34</v>
      </c>
      <c r="M2931" s="6">
        <v>7505768764.97</v>
      </c>
      <c r="N2931" s="6">
        <v>0</v>
      </c>
      <c r="O2931" s="6">
        <v>-229729986.12</v>
      </c>
      <c r="P2931" s="6">
        <v>0</v>
      </c>
      <c r="Q2931" s="6">
        <v>-3093774500.84</v>
      </c>
      <c r="R2931" s="8">
        <f t="shared" si="630"/>
        <v>40426266.02</v>
      </c>
      <c r="S2931" s="8">
        <f t="shared" si="631"/>
        <v>4182311475.35</v>
      </c>
      <c r="T2931" s="8">
        <f t="shared" si="632"/>
        <v>4222737741.37</v>
      </c>
      <c r="U2931" s="8">
        <f t="shared" si="633"/>
        <v>0</v>
      </c>
      <c r="V2931" s="8">
        <f t="shared" si="634"/>
        <v>40426266.02</v>
      </c>
      <c r="W2931" s="8">
        <f t="shared" si="635"/>
        <v>0</v>
      </c>
      <c r="X2931" s="8">
        <f t="shared" si="636"/>
        <v>4222737741.37</v>
      </c>
      <c r="Y2931" s="13">
        <f t="shared" si="637"/>
        <v>0.0095734730632086</v>
      </c>
      <c r="Z2931" s="13">
        <f t="shared" si="638"/>
        <v>0.990426526936791</v>
      </c>
      <c r="AA2931" s="13">
        <f t="shared" si="639"/>
        <v>1.00966601035295</v>
      </c>
      <c r="AB2931" s="13">
        <f t="shared" si="640"/>
        <v>0</v>
      </c>
      <c r="AC2931" s="13">
        <f t="shared" si="641"/>
        <v>1</v>
      </c>
      <c r="AD2931" s="13">
        <f t="shared" si="642"/>
        <v>0</v>
      </c>
      <c r="AE2931" s="13">
        <f t="shared" si="643"/>
        <v>1</v>
      </c>
    </row>
    <row r="2932" spans="1:31">
      <c r="A2932" s="5" t="s">
        <v>5891</v>
      </c>
      <c r="B2932" s="5" t="s">
        <v>5892</v>
      </c>
      <c r="C2932" s="6">
        <v>0</v>
      </c>
      <c r="D2932" s="6">
        <v>0</v>
      </c>
      <c r="E2932" s="6">
        <v>0</v>
      </c>
      <c r="F2932" s="6">
        <v>0</v>
      </c>
      <c r="G2932" s="6">
        <v>0</v>
      </c>
      <c r="H2932" s="6">
        <v>49870481.59</v>
      </c>
      <c r="I2932" s="6">
        <v>0</v>
      </c>
      <c r="J2932" s="6">
        <v>0</v>
      </c>
      <c r="K2932" s="6">
        <v>1790079.56</v>
      </c>
      <c r="L2932" s="6">
        <v>60000000</v>
      </c>
      <c r="M2932" s="6">
        <v>563991097.5</v>
      </c>
      <c r="N2932" s="6">
        <v>0</v>
      </c>
      <c r="O2932" s="6">
        <v>0</v>
      </c>
      <c r="P2932" s="6">
        <v>29134121.82</v>
      </c>
      <c r="Q2932" s="6">
        <v>337051724.87</v>
      </c>
      <c r="R2932" s="8">
        <f t="shared" si="630"/>
        <v>51660561.15</v>
      </c>
      <c r="S2932" s="8">
        <f t="shared" si="631"/>
        <v>990176944.19</v>
      </c>
      <c r="T2932" s="8">
        <f t="shared" si="632"/>
        <v>1041837505.34</v>
      </c>
      <c r="U2932" s="8">
        <f t="shared" si="633"/>
        <v>0</v>
      </c>
      <c r="V2932" s="8">
        <f t="shared" si="634"/>
        <v>51660561.15</v>
      </c>
      <c r="W2932" s="8">
        <f t="shared" si="635"/>
        <v>0</v>
      </c>
      <c r="X2932" s="8">
        <f t="shared" si="636"/>
        <v>1041837505.34</v>
      </c>
      <c r="Y2932" s="13">
        <f t="shared" si="637"/>
        <v>0.0495860063447618</v>
      </c>
      <c r="Z2932" s="13">
        <f t="shared" si="638"/>
        <v>0.950413993655238</v>
      </c>
      <c r="AA2932" s="13">
        <f t="shared" si="639"/>
        <v>1.05217306003046</v>
      </c>
      <c r="AB2932" s="13">
        <f t="shared" si="640"/>
        <v>0</v>
      </c>
      <c r="AC2932" s="13">
        <f t="shared" si="641"/>
        <v>1</v>
      </c>
      <c r="AD2932" s="13">
        <f t="shared" si="642"/>
        <v>0</v>
      </c>
      <c r="AE2932" s="13">
        <f t="shared" si="643"/>
        <v>1</v>
      </c>
    </row>
    <row r="2933" spans="1:31">
      <c r="A2933" s="5" t="s">
        <v>5893</v>
      </c>
      <c r="B2933" s="5" t="s">
        <v>5894</v>
      </c>
      <c r="C2933" s="6">
        <v>0</v>
      </c>
      <c r="D2933" s="6">
        <v>0</v>
      </c>
      <c r="E2933" s="6">
        <v>0</v>
      </c>
      <c r="F2933" s="6">
        <v>0</v>
      </c>
      <c r="G2933" s="6">
        <v>0</v>
      </c>
      <c r="H2933" s="6">
        <v>0</v>
      </c>
      <c r="I2933" s="6">
        <v>0</v>
      </c>
      <c r="J2933" s="6">
        <v>0</v>
      </c>
      <c r="K2933" s="6">
        <v>71821.01</v>
      </c>
      <c r="L2933" s="6">
        <v>260000000</v>
      </c>
      <c r="M2933" s="6">
        <v>614555447.84</v>
      </c>
      <c r="N2933" s="6">
        <v>0</v>
      </c>
      <c r="O2933" s="6">
        <v>0</v>
      </c>
      <c r="P2933" s="6">
        <v>30266007.65</v>
      </c>
      <c r="Q2933" s="6">
        <v>387351022.86</v>
      </c>
      <c r="R2933" s="8">
        <f t="shared" si="630"/>
        <v>71821.01</v>
      </c>
      <c r="S2933" s="8">
        <f t="shared" si="631"/>
        <v>1292172478.35</v>
      </c>
      <c r="T2933" s="8">
        <f t="shared" si="632"/>
        <v>1292244299.36</v>
      </c>
      <c r="U2933" s="8">
        <f t="shared" si="633"/>
        <v>0</v>
      </c>
      <c r="V2933" s="8">
        <f t="shared" si="634"/>
        <v>71821.01</v>
      </c>
      <c r="W2933" s="8">
        <f t="shared" si="635"/>
        <v>0</v>
      </c>
      <c r="X2933" s="8">
        <f t="shared" si="636"/>
        <v>1292244299.36</v>
      </c>
      <c r="Y2933" s="13">
        <f t="shared" si="637"/>
        <v>5.55785078994508e-5</v>
      </c>
      <c r="Z2933" s="13">
        <f t="shared" si="638"/>
        <v>0.999944421492101</v>
      </c>
      <c r="AA2933" s="13">
        <f t="shared" si="639"/>
        <v>1.00005558159704</v>
      </c>
      <c r="AB2933" s="13">
        <f t="shared" si="640"/>
        <v>0</v>
      </c>
      <c r="AC2933" s="13">
        <f t="shared" si="641"/>
        <v>1</v>
      </c>
      <c r="AD2933" s="13">
        <f t="shared" si="642"/>
        <v>0</v>
      </c>
      <c r="AE2933" s="13">
        <f t="shared" si="643"/>
        <v>1</v>
      </c>
    </row>
    <row r="2934" spans="1:31">
      <c r="A2934" s="5" t="s">
        <v>5895</v>
      </c>
      <c r="B2934" s="5" t="s">
        <v>5896</v>
      </c>
      <c r="C2934" s="6">
        <v>0</v>
      </c>
      <c r="D2934" s="6">
        <v>0</v>
      </c>
      <c r="E2934" s="6">
        <v>0</v>
      </c>
      <c r="F2934" s="6">
        <v>0</v>
      </c>
      <c r="G2934" s="6">
        <v>381336073.48</v>
      </c>
      <c r="H2934" s="6">
        <v>26577877.5</v>
      </c>
      <c r="I2934" s="6">
        <v>0</v>
      </c>
      <c r="J2934" s="6">
        <v>0</v>
      </c>
      <c r="K2934" s="6">
        <v>94194.87</v>
      </c>
      <c r="L2934" s="6">
        <v>69525820</v>
      </c>
      <c r="M2934" s="6">
        <v>1005027401.37</v>
      </c>
      <c r="N2934" s="6">
        <v>25752493</v>
      </c>
      <c r="O2934" s="6">
        <v>0</v>
      </c>
      <c r="P2934" s="6">
        <v>49586800</v>
      </c>
      <c r="Q2934" s="6">
        <v>703070181.73</v>
      </c>
      <c r="R2934" s="8">
        <f t="shared" si="630"/>
        <v>408008145.85</v>
      </c>
      <c r="S2934" s="8">
        <f t="shared" si="631"/>
        <v>1801457710.1</v>
      </c>
      <c r="T2934" s="8">
        <f t="shared" si="632"/>
        <v>2209465855.95</v>
      </c>
      <c r="U2934" s="8">
        <f t="shared" si="633"/>
        <v>381336073.48</v>
      </c>
      <c r="V2934" s="8">
        <f t="shared" si="634"/>
        <v>26672072.37</v>
      </c>
      <c r="W2934" s="8">
        <f t="shared" si="635"/>
        <v>381336073.48</v>
      </c>
      <c r="X2934" s="8">
        <f t="shared" si="636"/>
        <v>1828129782.47</v>
      </c>
      <c r="Y2934" s="13">
        <f t="shared" si="637"/>
        <v>0.184663702655215</v>
      </c>
      <c r="Z2934" s="13">
        <f t="shared" si="638"/>
        <v>0.815336297344785</v>
      </c>
      <c r="AA2934" s="13">
        <f t="shared" si="639"/>
        <v>1.22648777351945</v>
      </c>
      <c r="AB2934" s="13">
        <f t="shared" si="640"/>
        <v>0.934628578764195</v>
      </c>
      <c r="AC2934" s="13">
        <f t="shared" si="641"/>
        <v>0.0653714212358047</v>
      </c>
      <c r="AD2934" s="13">
        <f t="shared" si="642"/>
        <v>0.172591973961977</v>
      </c>
      <c r="AE2934" s="13">
        <f t="shared" si="643"/>
        <v>0.827408026038023</v>
      </c>
    </row>
    <row r="2935" spans="1:31">
      <c r="A2935" s="5" t="s">
        <v>5897</v>
      </c>
      <c r="B2935" s="5" t="s">
        <v>5898</v>
      </c>
      <c r="C2935" s="6">
        <v>0</v>
      </c>
      <c r="D2935" s="6">
        <v>0</v>
      </c>
      <c r="E2935" s="6">
        <v>0</v>
      </c>
      <c r="F2935" s="6">
        <v>0</v>
      </c>
      <c r="G2935" s="6">
        <v>0</v>
      </c>
      <c r="H2935" s="6">
        <v>0</v>
      </c>
      <c r="I2935" s="6">
        <v>0</v>
      </c>
      <c r="J2935" s="6">
        <v>0</v>
      </c>
      <c r="K2935" s="6">
        <v>1367882.83</v>
      </c>
      <c r="L2935" s="6">
        <v>92640000</v>
      </c>
      <c r="M2935" s="6">
        <v>522153518.18</v>
      </c>
      <c r="N2935" s="6">
        <v>0</v>
      </c>
      <c r="O2935" s="6">
        <v>0</v>
      </c>
      <c r="P2935" s="6">
        <v>48094881.85</v>
      </c>
      <c r="Q2935" s="6">
        <v>590127355.9</v>
      </c>
      <c r="R2935" s="8">
        <f t="shared" si="630"/>
        <v>1367882.83</v>
      </c>
      <c r="S2935" s="8">
        <f t="shared" si="631"/>
        <v>1253015755.93</v>
      </c>
      <c r="T2935" s="8">
        <f t="shared" si="632"/>
        <v>1254383638.76</v>
      </c>
      <c r="U2935" s="8">
        <f t="shared" si="633"/>
        <v>0</v>
      </c>
      <c r="V2935" s="8">
        <f t="shared" si="634"/>
        <v>1367882.83</v>
      </c>
      <c r="W2935" s="8">
        <f t="shared" si="635"/>
        <v>0</v>
      </c>
      <c r="X2935" s="8">
        <f t="shared" si="636"/>
        <v>1254383638.76</v>
      </c>
      <c r="Y2935" s="13">
        <f t="shared" si="637"/>
        <v>0.00109048204052805</v>
      </c>
      <c r="Z2935" s="13">
        <f t="shared" si="638"/>
        <v>0.998909517959472</v>
      </c>
      <c r="AA2935" s="13">
        <f t="shared" si="639"/>
        <v>1.00109167248977</v>
      </c>
      <c r="AB2935" s="13">
        <f t="shared" si="640"/>
        <v>0</v>
      </c>
      <c r="AC2935" s="13">
        <f t="shared" si="641"/>
        <v>1</v>
      </c>
      <c r="AD2935" s="13">
        <f t="shared" si="642"/>
        <v>0</v>
      </c>
      <c r="AE2935" s="13">
        <f t="shared" si="643"/>
        <v>1</v>
      </c>
    </row>
    <row r="2936" spans="1:31">
      <c r="A2936" s="5" t="s">
        <v>5899</v>
      </c>
      <c r="B2936" s="5" t="s">
        <v>5900</v>
      </c>
      <c r="C2936" s="6">
        <v>0</v>
      </c>
      <c r="D2936" s="6">
        <v>0</v>
      </c>
      <c r="E2936" s="6">
        <v>0</v>
      </c>
      <c r="F2936" s="6">
        <v>0</v>
      </c>
      <c r="G2936" s="6">
        <v>0</v>
      </c>
      <c r="H2936" s="6">
        <v>0</v>
      </c>
      <c r="I2936" s="6">
        <v>0</v>
      </c>
      <c r="J2936" s="6">
        <v>0</v>
      </c>
      <c r="K2936" s="6">
        <v>0</v>
      </c>
      <c r="L2936" s="6">
        <v>81840000</v>
      </c>
      <c r="M2936" s="6">
        <v>364672886.18</v>
      </c>
      <c r="N2936" s="6">
        <v>0</v>
      </c>
      <c r="O2936" s="6">
        <v>0</v>
      </c>
      <c r="P2936" s="6">
        <v>35539522.25</v>
      </c>
      <c r="Q2936" s="6">
        <v>212180352.27</v>
      </c>
      <c r="R2936" s="8">
        <f t="shared" si="630"/>
        <v>0</v>
      </c>
      <c r="S2936" s="8">
        <f t="shared" si="631"/>
        <v>694232760.7</v>
      </c>
      <c r="T2936" s="8">
        <f t="shared" si="632"/>
        <v>694232760.7</v>
      </c>
      <c r="U2936" s="8">
        <f t="shared" si="633"/>
        <v>0</v>
      </c>
      <c r="V2936" s="8">
        <f t="shared" si="634"/>
        <v>0</v>
      </c>
      <c r="W2936" s="8">
        <f t="shared" si="635"/>
        <v>0</v>
      </c>
      <c r="X2936" s="8">
        <f t="shared" si="636"/>
        <v>694232760.7</v>
      </c>
      <c r="Y2936" s="13">
        <f t="shared" si="637"/>
        <v>0</v>
      </c>
      <c r="Z2936" s="13">
        <f t="shared" si="638"/>
        <v>1</v>
      </c>
      <c r="AA2936" s="13">
        <f t="shared" si="639"/>
        <v>1</v>
      </c>
      <c r="AB2936" s="13" t="e">
        <f t="shared" si="640"/>
        <v>#DIV/0!</v>
      </c>
      <c r="AC2936" s="13" t="e">
        <f t="shared" si="641"/>
        <v>#DIV/0!</v>
      </c>
      <c r="AD2936" s="13">
        <f t="shared" si="642"/>
        <v>0</v>
      </c>
      <c r="AE2936" s="13">
        <f t="shared" si="643"/>
        <v>1</v>
      </c>
    </row>
    <row r="2937" spans="1:31">
      <c r="A2937" s="5" t="s">
        <v>5901</v>
      </c>
      <c r="B2937" s="5" t="s">
        <v>5902</v>
      </c>
      <c r="C2937" s="6">
        <v>0</v>
      </c>
      <c r="D2937" s="6">
        <v>0</v>
      </c>
      <c r="E2937" s="6">
        <v>0</v>
      </c>
      <c r="F2937" s="6">
        <v>0</v>
      </c>
      <c r="G2937" s="6">
        <v>0</v>
      </c>
      <c r="H2937" s="6">
        <v>0</v>
      </c>
      <c r="I2937" s="6">
        <v>0</v>
      </c>
      <c r="J2937" s="6">
        <v>0</v>
      </c>
      <c r="K2937" s="6">
        <v>9542721.35</v>
      </c>
      <c r="L2937" s="6">
        <v>171434720</v>
      </c>
      <c r="M2937" s="6">
        <v>1908888075.6</v>
      </c>
      <c r="N2937" s="6">
        <v>16510242.41</v>
      </c>
      <c r="O2937" s="6">
        <v>7404926.87</v>
      </c>
      <c r="P2937" s="6">
        <v>53335000</v>
      </c>
      <c r="Q2937" s="6">
        <v>679272298.08</v>
      </c>
      <c r="R2937" s="8">
        <f t="shared" si="630"/>
        <v>9542721.35</v>
      </c>
      <c r="S2937" s="8">
        <f t="shared" si="631"/>
        <v>2803824778.14</v>
      </c>
      <c r="T2937" s="8">
        <f t="shared" si="632"/>
        <v>2813367499.49</v>
      </c>
      <c r="U2937" s="8">
        <f t="shared" si="633"/>
        <v>0</v>
      </c>
      <c r="V2937" s="8">
        <f t="shared" si="634"/>
        <v>9542721.35</v>
      </c>
      <c r="W2937" s="8">
        <f t="shared" si="635"/>
        <v>0</v>
      </c>
      <c r="X2937" s="8">
        <f t="shared" si="636"/>
        <v>2813367499.49</v>
      </c>
      <c r="Y2937" s="13">
        <f t="shared" si="637"/>
        <v>0.00339192137242286</v>
      </c>
      <c r="Z2937" s="13">
        <f t="shared" si="638"/>
        <v>0.996608078627577</v>
      </c>
      <c r="AA2937" s="13">
        <f t="shared" si="639"/>
        <v>1.00340346566034</v>
      </c>
      <c r="AB2937" s="13">
        <f t="shared" si="640"/>
        <v>0</v>
      </c>
      <c r="AC2937" s="13">
        <f t="shared" si="641"/>
        <v>1</v>
      </c>
      <c r="AD2937" s="13">
        <f t="shared" si="642"/>
        <v>0</v>
      </c>
      <c r="AE2937" s="13">
        <f t="shared" si="643"/>
        <v>1</v>
      </c>
    </row>
    <row r="2938" spans="1:31">
      <c r="A2938" s="5" t="s">
        <v>5903</v>
      </c>
      <c r="B2938" s="5" t="s">
        <v>5904</v>
      </c>
      <c r="C2938" s="6">
        <v>0</v>
      </c>
      <c r="D2938" s="6">
        <v>0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0</v>
      </c>
      <c r="K2938" s="6">
        <v>567485.79</v>
      </c>
      <c r="L2938" s="6">
        <v>261600000</v>
      </c>
      <c r="M2938" s="6">
        <v>707904503.83</v>
      </c>
      <c r="N2938" s="6">
        <v>0</v>
      </c>
      <c r="O2938" s="6">
        <v>9675.73</v>
      </c>
      <c r="P2938" s="6">
        <v>30671096.2</v>
      </c>
      <c r="Q2938" s="6">
        <v>527116831.98</v>
      </c>
      <c r="R2938" s="8">
        <f t="shared" si="630"/>
        <v>567485.79</v>
      </c>
      <c r="S2938" s="8">
        <f t="shared" si="631"/>
        <v>1527302107.74</v>
      </c>
      <c r="T2938" s="8">
        <f t="shared" si="632"/>
        <v>1527869593.53</v>
      </c>
      <c r="U2938" s="8">
        <f t="shared" si="633"/>
        <v>0</v>
      </c>
      <c r="V2938" s="8">
        <f t="shared" si="634"/>
        <v>567485.79</v>
      </c>
      <c r="W2938" s="8">
        <f t="shared" si="635"/>
        <v>0</v>
      </c>
      <c r="X2938" s="8">
        <f t="shared" si="636"/>
        <v>1527869593.53</v>
      </c>
      <c r="Y2938" s="13">
        <f t="shared" si="637"/>
        <v>0.000371422922743607</v>
      </c>
      <c r="Z2938" s="13">
        <f t="shared" si="638"/>
        <v>0.999628577077256</v>
      </c>
      <c r="AA2938" s="13">
        <f t="shared" si="639"/>
        <v>1.00037156092899</v>
      </c>
      <c r="AB2938" s="13">
        <f t="shared" si="640"/>
        <v>0</v>
      </c>
      <c r="AC2938" s="13">
        <f t="shared" si="641"/>
        <v>1</v>
      </c>
      <c r="AD2938" s="13">
        <f t="shared" si="642"/>
        <v>0</v>
      </c>
      <c r="AE2938" s="13">
        <f t="shared" si="643"/>
        <v>1</v>
      </c>
    </row>
    <row r="2939" spans="1:31">
      <c r="A2939" s="5" t="s">
        <v>5905</v>
      </c>
      <c r="B2939" s="5" t="s">
        <v>5906</v>
      </c>
      <c r="C2939" s="6">
        <v>0</v>
      </c>
      <c r="D2939" s="6">
        <v>0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0</v>
      </c>
      <c r="K2939" s="6">
        <v>4335353.4</v>
      </c>
      <c r="L2939" s="6">
        <v>112546000</v>
      </c>
      <c r="M2939" s="6">
        <v>407275917.17</v>
      </c>
      <c r="N2939" s="6">
        <v>0</v>
      </c>
      <c r="O2939" s="6">
        <v>0</v>
      </c>
      <c r="P2939" s="6">
        <v>38390336.1</v>
      </c>
      <c r="Q2939" s="6">
        <v>322949612.62</v>
      </c>
      <c r="R2939" s="8">
        <f t="shared" si="630"/>
        <v>4335353.4</v>
      </c>
      <c r="S2939" s="8">
        <f t="shared" si="631"/>
        <v>881161865.89</v>
      </c>
      <c r="T2939" s="8">
        <f t="shared" si="632"/>
        <v>885497219.29</v>
      </c>
      <c r="U2939" s="8">
        <f t="shared" si="633"/>
        <v>0</v>
      </c>
      <c r="V2939" s="8">
        <f t="shared" si="634"/>
        <v>4335353.4</v>
      </c>
      <c r="W2939" s="8">
        <f t="shared" si="635"/>
        <v>0</v>
      </c>
      <c r="X2939" s="8">
        <f t="shared" si="636"/>
        <v>885497219.29</v>
      </c>
      <c r="Y2939" s="13">
        <f t="shared" si="637"/>
        <v>0.00489595371454258</v>
      </c>
      <c r="Z2939" s="13">
        <f t="shared" si="638"/>
        <v>0.995104046285457</v>
      </c>
      <c r="AA2939" s="13">
        <f t="shared" si="639"/>
        <v>1.00492004201251</v>
      </c>
      <c r="AB2939" s="13">
        <f t="shared" si="640"/>
        <v>0</v>
      </c>
      <c r="AC2939" s="13">
        <f t="shared" si="641"/>
        <v>1</v>
      </c>
      <c r="AD2939" s="13">
        <f t="shared" si="642"/>
        <v>0</v>
      </c>
      <c r="AE2939" s="13">
        <f t="shared" si="643"/>
        <v>1</v>
      </c>
    </row>
    <row r="2940" spans="1:31">
      <c r="A2940" s="5" t="s">
        <v>5907</v>
      </c>
      <c r="B2940" s="5" t="s">
        <v>5908</v>
      </c>
      <c r="C2940" s="6">
        <v>0</v>
      </c>
      <c r="D2940" s="6">
        <v>0</v>
      </c>
      <c r="E2940" s="6">
        <v>0</v>
      </c>
      <c r="F2940" s="6">
        <v>0</v>
      </c>
      <c r="G2940" s="6">
        <v>18191364.87</v>
      </c>
      <c r="H2940" s="6">
        <v>0</v>
      </c>
      <c r="I2940" s="6">
        <v>0</v>
      </c>
      <c r="J2940" s="6">
        <v>0</v>
      </c>
      <c r="K2940" s="6">
        <v>7891.78</v>
      </c>
      <c r="L2940" s="6">
        <v>133340000</v>
      </c>
      <c r="M2940" s="6">
        <v>444626287.58</v>
      </c>
      <c r="N2940" s="6">
        <v>0</v>
      </c>
      <c r="O2940" s="6">
        <v>0</v>
      </c>
      <c r="P2940" s="6">
        <v>25724846.56</v>
      </c>
      <c r="Q2940" s="6">
        <v>560701860.28</v>
      </c>
      <c r="R2940" s="8">
        <f t="shared" si="630"/>
        <v>18199256.65</v>
      </c>
      <c r="S2940" s="8">
        <f t="shared" si="631"/>
        <v>1164392994.42</v>
      </c>
      <c r="T2940" s="8">
        <f t="shared" si="632"/>
        <v>1182592251.07</v>
      </c>
      <c r="U2940" s="8">
        <f t="shared" si="633"/>
        <v>18191364.87</v>
      </c>
      <c r="V2940" s="8">
        <f t="shared" si="634"/>
        <v>7891.78</v>
      </c>
      <c r="W2940" s="8">
        <f t="shared" si="635"/>
        <v>18191364.87</v>
      </c>
      <c r="X2940" s="8">
        <f t="shared" si="636"/>
        <v>1164400886.2</v>
      </c>
      <c r="Y2940" s="13">
        <f t="shared" si="637"/>
        <v>0.0153892913077466</v>
      </c>
      <c r="Z2940" s="13">
        <f t="shared" si="638"/>
        <v>0.984610708692253</v>
      </c>
      <c r="AA2940" s="13">
        <f t="shared" si="639"/>
        <v>1.01562982321022</v>
      </c>
      <c r="AB2940" s="13">
        <f t="shared" si="640"/>
        <v>0.999566368003278</v>
      </c>
      <c r="AC2940" s="13">
        <f t="shared" si="641"/>
        <v>0.00043363199672224</v>
      </c>
      <c r="AD2940" s="13">
        <f t="shared" si="642"/>
        <v>0.0153826180186287</v>
      </c>
      <c r="AE2940" s="13">
        <f t="shared" si="643"/>
        <v>0.984617381981371</v>
      </c>
    </row>
    <row r="2941" spans="1:31">
      <c r="A2941" s="5" t="s">
        <v>5909</v>
      </c>
      <c r="B2941" s="5" t="s">
        <v>5910</v>
      </c>
      <c r="C2941" s="6">
        <v>0</v>
      </c>
      <c r="D2941" s="6">
        <v>0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0</v>
      </c>
      <c r="K2941" s="6">
        <v>33147522.75</v>
      </c>
      <c r="L2941" s="6">
        <v>132068000</v>
      </c>
      <c r="M2941" s="6">
        <v>863852784.81</v>
      </c>
      <c r="N2941" s="6">
        <v>27396640</v>
      </c>
      <c r="O2941" s="6">
        <v>0</v>
      </c>
      <c r="P2941" s="6">
        <v>41001812</v>
      </c>
      <c r="Q2941" s="6">
        <v>553669941.88</v>
      </c>
      <c r="R2941" s="8">
        <f t="shared" si="630"/>
        <v>33147522.75</v>
      </c>
      <c r="S2941" s="8">
        <f t="shared" si="631"/>
        <v>1563195898.69</v>
      </c>
      <c r="T2941" s="8">
        <f t="shared" si="632"/>
        <v>1596343421.44</v>
      </c>
      <c r="U2941" s="8">
        <f t="shared" si="633"/>
        <v>0</v>
      </c>
      <c r="V2941" s="8">
        <f t="shared" si="634"/>
        <v>33147522.75</v>
      </c>
      <c r="W2941" s="8">
        <f t="shared" si="635"/>
        <v>0</v>
      </c>
      <c r="X2941" s="8">
        <f t="shared" si="636"/>
        <v>1596343421.44</v>
      </c>
      <c r="Y2941" s="13">
        <f t="shared" si="637"/>
        <v>0.0207646564672775</v>
      </c>
      <c r="Z2941" s="13">
        <f t="shared" si="638"/>
        <v>0.979235343532722</v>
      </c>
      <c r="AA2941" s="13">
        <f t="shared" si="639"/>
        <v>1.02120497039288</v>
      </c>
      <c r="AB2941" s="13">
        <f t="shared" si="640"/>
        <v>0</v>
      </c>
      <c r="AC2941" s="13">
        <f t="shared" si="641"/>
        <v>1</v>
      </c>
      <c r="AD2941" s="13">
        <f t="shared" si="642"/>
        <v>0</v>
      </c>
      <c r="AE2941" s="13">
        <f t="shared" si="643"/>
        <v>1</v>
      </c>
    </row>
    <row r="2942" spans="1:31">
      <c r="A2942" s="5" t="s">
        <v>5911</v>
      </c>
      <c r="B2942" s="5" t="s">
        <v>5912</v>
      </c>
      <c r="C2942" s="6">
        <v>0</v>
      </c>
      <c r="D2942" s="6">
        <v>0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0</v>
      </c>
      <c r="K2942" s="6">
        <v>5749903.04</v>
      </c>
      <c r="L2942" s="6">
        <v>200000000</v>
      </c>
      <c r="M2942" s="6">
        <v>1094902686.7</v>
      </c>
      <c r="N2942" s="6">
        <v>0</v>
      </c>
      <c r="O2942" s="6">
        <v>357894.85</v>
      </c>
      <c r="P2942" s="6">
        <v>25919767.05</v>
      </c>
      <c r="Q2942" s="6">
        <v>874968628.98</v>
      </c>
      <c r="R2942" s="8">
        <f t="shared" si="630"/>
        <v>5749903.04</v>
      </c>
      <c r="S2942" s="8">
        <f t="shared" si="631"/>
        <v>2196148977.58</v>
      </c>
      <c r="T2942" s="8">
        <f t="shared" si="632"/>
        <v>2201898880.62</v>
      </c>
      <c r="U2942" s="8">
        <f t="shared" si="633"/>
        <v>0</v>
      </c>
      <c r="V2942" s="8">
        <f t="shared" si="634"/>
        <v>5749903.04</v>
      </c>
      <c r="W2942" s="8">
        <f t="shared" si="635"/>
        <v>0</v>
      </c>
      <c r="X2942" s="8">
        <f t="shared" si="636"/>
        <v>2201898880.62</v>
      </c>
      <c r="Y2942" s="13">
        <f t="shared" si="637"/>
        <v>0.00261133837280528</v>
      </c>
      <c r="Z2942" s="13">
        <f t="shared" si="638"/>
        <v>0.997388661627195</v>
      </c>
      <c r="AA2942" s="13">
        <f t="shared" si="639"/>
        <v>1.00261817531447</v>
      </c>
      <c r="AB2942" s="13">
        <f t="shared" si="640"/>
        <v>0</v>
      </c>
      <c r="AC2942" s="13">
        <f t="shared" si="641"/>
        <v>1</v>
      </c>
      <c r="AD2942" s="13">
        <f t="shared" si="642"/>
        <v>0</v>
      </c>
      <c r="AE2942" s="13">
        <f t="shared" si="643"/>
        <v>1</v>
      </c>
    </row>
    <row r="2943" spans="1:31">
      <c r="A2943" s="5" t="s">
        <v>5913</v>
      </c>
      <c r="B2943" s="5" t="s">
        <v>5914</v>
      </c>
      <c r="C2943" s="6">
        <v>0</v>
      </c>
      <c r="D2943" s="6">
        <v>0</v>
      </c>
      <c r="E2943" s="6">
        <v>0</v>
      </c>
      <c r="F2943" s="6">
        <v>0</v>
      </c>
      <c r="G2943" s="6">
        <v>0</v>
      </c>
      <c r="H2943" s="6">
        <v>0</v>
      </c>
      <c r="I2943" s="6">
        <v>0</v>
      </c>
      <c r="J2943" s="6">
        <v>0</v>
      </c>
      <c r="K2943" s="6">
        <v>12287392.96</v>
      </c>
      <c r="L2943" s="6">
        <v>136000000</v>
      </c>
      <c r="M2943" s="6">
        <v>359160594</v>
      </c>
      <c r="N2943" s="6">
        <v>0</v>
      </c>
      <c r="O2943" s="6">
        <v>0</v>
      </c>
      <c r="P2943" s="6">
        <v>14705661.72</v>
      </c>
      <c r="Q2943" s="6">
        <v>351852217.09</v>
      </c>
      <c r="R2943" s="8">
        <f t="shared" si="630"/>
        <v>12287392.96</v>
      </c>
      <c r="S2943" s="8">
        <f t="shared" si="631"/>
        <v>861718472.81</v>
      </c>
      <c r="T2943" s="8">
        <f t="shared" si="632"/>
        <v>874005865.77</v>
      </c>
      <c r="U2943" s="8">
        <f t="shared" si="633"/>
        <v>0</v>
      </c>
      <c r="V2943" s="8">
        <f t="shared" si="634"/>
        <v>12287392.96</v>
      </c>
      <c r="W2943" s="8">
        <f t="shared" si="635"/>
        <v>0</v>
      </c>
      <c r="X2943" s="8">
        <f t="shared" si="636"/>
        <v>874005865.77</v>
      </c>
      <c r="Y2943" s="13">
        <f t="shared" si="637"/>
        <v>0.0140587076600164</v>
      </c>
      <c r="Z2943" s="13">
        <f t="shared" si="638"/>
        <v>0.985941292339984</v>
      </c>
      <c r="AA2943" s="13">
        <f t="shared" si="639"/>
        <v>1.01425917320762</v>
      </c>
      <c r="AB2943" s="13">
        <f t="shared" si="640"/>
        <v>0</v>
      </c>
      <c r="AC2943" s="13">
        <f t="shared" si="641"/>
        <v>1</v>
      </c>
      <c r="AD2943" s="13">
        <f t="shared" si="642"/>
        <v>0</v>
      </c>
      <c r="AE2943" s="13">
        <f t="shared" si="643"/>
        <v>1</v>
      </c>
    </row>
    <row r="2944" spans="1:31">
      <c r="A2944" s="5" t="s">
        <v>5915</v>
      </c>
      <c r="B2944" s="5" t="s">
        <v>5916</v>
      </c>
      <c r="C2944" s="6">
        <v>0</v>
      </c>
      <c r="D2944" s="6">
        <v>0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0</v>
      </c>
      <c r="K2944" s="6">
        <v>706299.68</v>
      </c>
      <c r="L2944" s="6">
        <v>111002880</v>
      </c>
      <c r="M2944" s="6">
        <v>669553641.4</v>
      </c>
      <c r="N2944" s="6">
        <v>28338176</v>
      </c>
      <c r="O2944" s="6">
        <v>-2759037.08</v>
      </c>
      <c r="P2944" s="6">
        <v>70330960.08</v>
      </c>
      <c r="Q2944" s="6">
        <v>349785179.3</v>
      </c>
      <c r="R2944" s="8">
        <f t="shared" si="630"/>
        <v>706299.68</v>
      </c>
      <c r="S2944" s="8">
        <f t="shared" si="631"/>
        <v>1169575447.7</v>
      </c>
      <c r="T2944" s="8">
        <f t="shared" si="632"/>
        <v>1170281747.38</v>
      </c>
      <c r="U2944" s="8">
        <f t="shared" si="633"/>
        <v>0</v>
      </c>
      <c r="V2944" s="8">
        <f t="shared" si="634"/>
        <v>706299.68</v>
      </c>
      <c r="W2944" s="8">
        <f t="shared" si="635"/>
        <v>0</v>
      </c>
      <c r="X2944" s="8">
        <f t="shared" si="636"/>
        <v>1170281747.38</v>
      </c>
      <c r="Y2944" s="13">
        <f t="shared" si="637"/>
        <v>0.000603529604371979</v>
      </c>
      <c r="Z2944" s="13">
        <f t="shared" si="638"/>
        <v>0.999396470395628</v>
      </c>
      <c r="AA2944" s="13">
        <f t="shared" si="639"/>
        <v>1.00060389407232</v>
      </c>
      <c r="AB2944" s="13">
        <f t="shared" si="640"/>
        <v>0</v>
      </c>
      <c r="AC2944" s="13">
        <f t="shared" si="641"/>
        <v>1</v>
      </c>
      <c r="AD2944" s="13">
        <f t="shared" si="642"/>
        <v>0</v>
      </c>
      <c r="AE2944" s="13">
        <f t="shared" si="643"/>
        <v>1</v>
      </c>
    </row>
    <row r="2945" spans="1:31">
      <c r="A2945" s="5" t="s">
        <v>5917</v>
      </c>
      <c r="B2945" s="5" t="s">
        <v>5918</v>
      </c>
      <c r="C2945" s="6">
        <v>0</v>
      </c>
      <c r="D2945" s="6">
        <v>0</v>
      </c>
      <c r="E2945" s="6">
        <v>0</v>
      </c>
      <c r="F2945" s="6">
        <v>0</v>
      </c>
      <c r="G2945" s="6">
        <v>8818762.52</v>
      </c>
      <c r="H2945" s="6">
        <v>0</v>
      </c>
      <c r="I2945" s="6">
        <v>0</v>
      </c>
      <c r="J2945" s="6">
        <v>0</v>
      </c>
      <c r="K2945" s="6">
        <v>1123624.65</v>
      </c>
      <c r="L2945" s="6">
        <v>185400000</v>
      </c>
      <c r="M2945" s="6">
        <v>818235653.96</v>
      </c>
      <c r="N2945" s="6">
        <v>61665000</v>
      </c>
      <c r="O2945" s="6">
        <v>0</v>
      </c>
      <c r="P2945" s="6">
        <v>41832481.22</v>
      </c>
      <c r="Q2945" s="6">
        <v>277667408.11</v>
      </c>
      <c r="R2945" s="8">
        <f t="shared" si="630"/>
        <v>9942387.17</v>
      </c>
      <c r="S2945" s="8">
        <f t="shared" si="631"/>
        <v>1261470543.29</v>
      </c>
      <c r="T2945" s="8">
        <f t="shared" si="632"/>
        <v>1271412930.46</v>
      </c>
      <c r="U2945" s="8">
        <f t="shared" si="633"/>
        <v>8818762.52</v>
      </c>
      <c r="V2945" s="8">
        <f t="shared" si="634"/>
        <v>1123624.65</v>
      </c>
      <c r="W2945" s="8">
        <f t="shared" si="635"/>
        <v>8818762.52</v>
      </c>
      <c r="X2945" s="8">
        <f t="shared" si="636"/>
        <v>1262594167.94</v>
      </c>
      <c r="Y2945" s="13">
        <f t="shared" si="637"/>
        <v>0.00781995127767249</v>
      </c>
      <c r="Z2945" s="13">
        <f t="shared" si="638"/>
        <v>0.992180048722327</v>
      </c>
      <c r="AA2945" s="13">
        <f t="shared" si="639"/>
        <v>1.00788158488748</v>
      </c>
      <c r="AB2945" s="13">
        <f t="shared" si="640"/>
        <v>0.886986431851054</v>
      </c>
      <c r="AC2945" s="13">
        <f t="shared" si="641"/>
        <v>0.113013568148946</v>
      </c>
      <c r="AD2945" s="13">
        <f t="shared" si="642"/>
        <v>0.00693619068103181</v>
      </c>
      <c r="AE2945" s="13">
        <f t="shared" si="643"/>
        <v>0.993063809318968</v>
      </c>
    </row>
    <row r="2946" spans="1:31">
      <c r="A2946" s="5" t="s">
        <v>5919</v>
      </c>
      <c r="B2946" s="5" t="s">
        <v>5920</v>
      </c>
      <c r="C2946" s="6">
        <v>0</v>
      </c>
      <c r="D2946" s="6">
        <v>0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0</v>
      </c>
      <c r="K2946" s="6">
        <v>57440399.09</v>
      </c>
      <c r="L2946" s="6">
        <v>287057380</v>
      </c>
      <c r="M2946" s="6">
        <v>1162498028.21</v>
      </c>
      <c r="N2946" s="6">
        <v>12954720</v>
      </c>
      <c r="O2946" s="6">
        <v>1246436.49</v>
      </c>
      <c r="P2946" s="6">
        <v>82433968.46</v>
      </c>
      <c r="Q2946" s="6">
        <v>897275424.21</v>
      </c>
      <c r="R2946" s="8">
        <f t="shared" si="630"/>
        <v>57440399.09</v>
      </c>
      <c r="S2946" s="8">
        <f t="shared" si="631"/>
        <v>2417556517.37</v>
      </c>
      <c r="T2946" s="8">
        <f t="shared" si="632"/>
        <v>2474996916.46</v>
      </c>
      <c r="U2946" s="8">
        <f t="shared" si="633"/>
        <v>0</v>
      </c>
      <c r="V2946" s="8">
        <f t="shared" si="634"/>
        <v>57440399.09</v>
      </c>
      <c r="W2946" s="8">
        <f t="shared" si="635"/>
        <v>0</v>
      </c>
      <c r="X2946" s="8">
        <f t="shared" si="636"/>
        <v>2474996916.46</v>
      </c>
      <c r="Y2946" s="13">
        <f t="shared" si="637"/>
        <v>0.0232082709711644</v>
      </c>
      <c r="Z2946" s="13">
        <f t="shared" si="638"/>
        <v>0.976791729028836</v>
      </c>
      <c r="AA2946" s="13">
        <f t="shared" si="639"/>
        <v>1.0237596923494</v>
      </c>
      <c r="AB2946" s="13">
        <f t="shared" si="640"/>
        <v>0</v>
      </c>
      <c r="AC2946" s="13">
        <f t="shared" si="641"/>
        <v>1</v>
      </c>
      <c r="AD2946" s="13">
        <f t="shared" si="642"/>
        <v>0</v>
      </c>
      <c r="AE2946" s="13">
        <f t="shared" si="643"/>
        <v>1</v>
      </c>
    </row>
    <row r="2947" spans="1:31">
      <c r="A2947" s="5" t="s">
        <v>5921</v>
      </c>
      <c r="B2947" s="5" t="s">
        <v>5922</v>
      </c>
      <c r="C2947" s="6">
        <v>0</v>
      </c>
      <c r="D2947" s="6">
        <v>0</v>
      </c>
      <c r="E2947" s="6">
        <v>0</v>
      </c>
      <c r="F2947" s="6">
        <v>0</v>
      </c>
      <c r="G2947" s="6">
        <v>0</v>
      </c>
      <c r="H2947" s="6">
        <v>0</v>
      </c>
      <c r="I2947" s="6">
        <v>0</v>
      </c>
      <c r="J2947" s="6">
        <v>0</v>
      </c>
      <c r="K2947" s="6">
        <v>985290.51</v>
      </c>
      <c r="L2947" s="6">
        <v>149333333</v>
      </c>
      <c r="M2947" s="6">
        <v>705646345.47</v>
      </c>
      <c r="N2947" s="6">
        <v>0</v>
      </c>
      <c r="O2947" s="6">
        <v>0</v>
      </c>
      <c r="P2947" s="6">
        <v>76648696.89</v>
      </c>
      <c r="Q2947" s="6">
        <v>176008393.72</v>
      </c>
      <c r="R2947" s="8">
        <f t="shared" ref="R2947:R3006" si="644">C2947+D2947+E2947+F2947+G2947+H2947+I2947+J2947+K2947</f>
        <v>985290.51</v>
      </c>
      <c r="S2947" s="8">
        <f t="shared" ref="S2947:S3006" si="645">L2947+M2947-N2947+O2947+P2947+Q2947</f>
        <v>1107636769.08</v>
      </c>
      <c r="T2947" s="8">
        <f t="shared" ref="T2947:T3006" si="646">R2947+S2947</f>
        <v>1108622059.59</v>
      </c>
      <c r="U2947" s="8">
        <f t="shared" ref="U2947:U3006" si="647">C2947+D2947+E2947+F2947+G2947</f>
        <v>0</v>
      </c>
      <c r="V2947" s="8">
        <f t="shared" ref="V2947:V3006" si="648">H2947+I2947+J2947+K2947</f>
        <v>985290.51</v>
      </c>
      <c r="W2947" s="8">
        <f t="shared" ref="W2947:W3006" si="649">U2947</f>
        <v>0</v>
      </c>
      <c r="X2947" s="8">
        <f t="shared" ref="X2947:X3006" si="650">V2947+S2947</f>
        <v>1108622059.59</v>
      </c>
      <c r="Y2947" s="13">
        <f t="shared" ref="Y2947:Y3006" si="651">R2947/T2947</f>
        <v>0.000888752394449366</v>
      </c>
      <c r="Z2947" s="13">
        <f t="shared" ref="Z2947:Z3006" si="652">S2947/T2947</f>
        <v>0.999111247605551</v>
      </c>
      <c r="AA2947" s="13">
        <f t="shared" ref="AA2947:AA3006" si="653">T2947/S2947</f>
        <v>1.0008895429779</v>
      </c>
      <c r="AB2947" s="13">
        <f t="shared" ref="AB2947:AB3006" si="654">U2947/R2947</f>
        <v>0</v>
      </c>
      <c r="AC2947" s="13">
        <f t="shared" ref="AC2947:AC3006" si="655">V2947/R2947</f>
        <v>1</v>
      </c>
      <c r="AD2947" s="13">
        <f t="shared" ref="AD2947:AD3006" si="656">W2947/T2947</f>
        <v>0</v>
      </c>
      <c r="AE2947" s="13">
        <f t="shared" ref="AE2947:AE3006" si="657">X2947/T2947</f>
        <v>1</v>
      </c>
    </row>
    <row r="2948" spans="1:31">
      <c r="A2948" s="5" t="s">
        <v>5923</v>
      </c>
      <c r="B2948" s="5" t="s">
        <v>5924</v>
      </c>
      <c r="C2948" s="6">
        <v>0</v>
      </c>
      <c r="D2948" s="6">
        <v>0</v>
      </c>
      <c r="E2948" s="6">
        <v>0</v>
      </c>
      <c r="F2948" s="6">
        <v>0</v>
      </c>
      <c r="G2948" s="6">
        <v>0</v>
      </c>
      <c r="H2948" s="6">
        <v>0</v>
      </c>
      <c r="I2948" s="6">
        <v>0</v>
      </c>
      <c r="J2948" s="6">
        <v>0</v>
      </c>
      <c r="K2948" s="6">
        <v>342915.03</v>
      </c>
      <c r="L2948" s="6">
        <v>96000000</v>
      </c>
      <c r="M2948" s="6">
        <v>636268196.66</v>
      </c>
      <c r="N2948" s="6">
        <v>0</v>
      </c>
      <c r="O2948" s="6">
        <v>0</v>
      </c>
      <c r="P2948" s="6">
        <v>33657104.92</v>
      </c>
      <c r="Q2948" s="6">
        <v>293814596.77</v>
      </c>
      <c r="R2948" s="8">
        <f t="shared" si="644"/>
        <v>342915.03</v>
      </c>
      <c r="S2948" s="8">
        <f t="shared" si="645"/>
        <v>1059739898.35</v>
      </c>
      <c r="T2948" s="8">
        <f t="shared" si="646"/>
        <v>1060082813.38</v>
      </c>
      <c r="U2948" s="8">
        <f t="shared" si="647"/>
        <v>0</v>
      </c>
      <c r="V2948" s="8">
        <f t="shared" si="648"/>
        <v>342915.03</v>
      </c>
      <c r="W2948" s="8">
        <f t="shared" si="649"/>
        <v>0</v>
      </c>
      <c r="X2948" s="8">
        <f t="shared" si="650"/>
        <v>1060082813.38</v>
      </c>
      <c r="Y2948" s="13">
        <f t="shared" si="651"/>
        <v>0.000323479473180628</v>
      </c>
      <c r="Z2948" s="13">
        <f t="shared" si="652"/>
        <v>0.999676520526819</v>
      </c>
      <c r="AA2948" s="13">
        <f t="shared" si="653"/>
        <v>1.00032358414601</v>
      </c>
      <c r="AB2948" s="13">
        <f t="shared" si="654"/>
        <v>0</v>
      </c>
      <c r="AC2948" s="13">
        <f t="shared" si="655"/>
        <v>1</v>
      </c>
      <c r="AD2948" s="13">
        <f t="shared" si="656"/>
        <v>0</v>
      </c>
      <c r="AE2948" s="13">
        <f t="shared" si="657"/>
        <v>1</v>
      </c>
    </row>
    <row r="2949" spans="1:31">
      <c r="A2949" s="5" t="s">
        <v>5925</v>
      </c>
      <c r="B2949" s="5" t="s">
        <v>5926</v>
      </c>
      <c r="C2949" s="6">
        <v>0</v>
      </c>
      <c r="D2949" s="6">
        <v>0</v>
      </c>
      <c r="E2949" s="6">
        <v>0</v>
      </c>
      <c r="F2949" s="6">
        <v>0</v>
      </c>
      <c r="G2949" s="6">
        <v>0</v>
      </c>
      <c r="H2949" s="6">
        <v>0</v>
      </c>
      <c r="I2949" s="6">
        <v>0</v>
      </c>
      <c r="J2949" s="6">
        <v>0</v>
      </c>
      <c r="K2949" s="6">
        <v>0</v>
      </c>
      <c r="L2949" s="6">
        <v>136424400</v>
      </c>
      <c r="M2949" s="6">
        <v>675200680.22</v>
      </c>
      <c r="N2949" s="6">
        <v>0</v>
      </c>
      <c r="O2949" s="6">
        <v>0</v>
      </c>
      <c r="P2949" s="6">
        <v>26237374.77</v>
      </c>
      <c r="Q2949" s="6">
        <v>307864628.54</v>
      </c>
      <c r="R2949" s="8">
        <f t="shared" si="644"/>
        <v>0</v>
      </c>
      <c r="S2949" s="8">
        <f t="shared" si="645"/>
        <v>1145727083.53</v>
      </c>
      <c r="T2949" s="8">
        <f t="shared" si="646"/>
        <v>1145727083.53</v>
      </c>
      <c r="U2949" s="8">
        <f t="shared" si="647"/>
        <v>0</v>
      </c>
      <c r="V2949" s="8">
        <f t="shared" si="648"/>
        <v>0</v>
      </c>
      <c r="W2949" s="8">
        <f t="shared" si="649"/>
        <v>0</v>
      </c>
      <c r="X2949" s="8">
        <f t="shared" si="650"/>
        <v>1145727083.53</v>
      </c>
      <c r="Y2949" s="13">
        <f t="shared" si="651"/>
        <v>0</v>
      </c>
      <c r="Z2949" s="13">
        <f t="shared" si="652"/>
        <v>1</v>
      </c>
      <c r="AA2949" s="13">
        <f t="shared" si="653"/>
        <v>1</v>
      </c>
      <c r="AB2949" s="13" t="e">
        <f t="shared" si="654"/>
        <v>#DIV/0!</v>
      </c>
      <c r="AC2949" s="13" t="e">
        <f t="shared" si="655"/>
        <v>#DIV/0!</v>
      </c>
      <c r="AD2949" s="13">
        <f t="shared" si="656"/>
        <v>0</v>
      </c>
      <c r="AE2949" s="13">
        <f t="shared" si="657"/>
        <v>1</v>
      </c>
    </row>
    <row r="2950" spans="1:31">
      <c r="A2950" s="5" t="s">
        <v>5927</v>
      </c>
      <c r="B2950" s="5" t="s">
        <v>5928</v>
      </c>
      <c r="C2950" s="6">
        <v>0</v>
      </c>
      <c r="D2950" s="6">
        <v>6020000</v>
      </c>
      <c r="E2950" s="6">
        <v>0</v>
      </c>
      <c r="F2950" s="6">
        <v>0</v>
      </c>
      <c r="G2950" s="6">
        <v>0</v>
      </c>
      <c r="H2950" s="6">
        <v>0</v>
      </c>
      <c r="I2950" s="6">
        <v>122252558000</v>
      </c>
      <c r="J2950" s="6">
        <v>0</v>
      </c>
      <c r="K2950" s="6">
        <v>0</v>
      </c>
      <c r="L2950" s="6">
        <v>3474505000</v>
      </c>
      <c r="M2950" s="6">
        <v>8038476000</v>
      </c>
      <c r="N2950" s="6">
        <v>0</v>
      </c>
      <c r="O2950" s="6">
        <v>762400000</v>
      </c>
      <c r="P2950" s="6">
        <v>3458521000</v>
      </c>
      <c r="Q2950" s="6">
        <v>19292034000</v>
      </c>
      <c r="R2950" s="8">
        <f t="shared" si="644"/>
        <v>122258578000</v>
      </c>
      <c r="S2950" s="8">
        <f t="shared" si="645"/>
        <v>35025936000</v>
      </c>
      <c r="T2950" s="8">
        <f t="shared" si="646"/>
        <v>157284514000</v>
      </c>
      <c r="U2950" s="8">
        <f t="shared" si="647"/>
        <v>6020000</v>
      </c>
      <c r="V2950" s="8">
        <f t="shared" si="648"/>
        <v>122252558000</v>
      </c>
      <c r="W2950" s="8">
        <f t="shared" si="649"/>
        <v>6020000</v>
      </c>
      <c r="X2950" s="8">
        <f t="shared" si="650"/>
        <v>157278494000</v>
      </c>
      <c r="Y2950" s="13">
        <f t="shared" si="651"/>
        <v>0.777308425926789</v>
      </c>
      <c r="Z2950" s="13">
        <f t="shared" si="652"/>
        <v>0.222691574073211</v>
      </c>
      <c r="AA2950" s="13">
        <f t="shared" si="653"/>
        <v>4.49051565674077</v>
      </c>
      <c r="AB2950" s="13">
        <f t="shared" si="654"/>
        <v>4.92398987333224e-5</v>
      </c>
      <c r="AC2950" s="13">
        <f t="shared" si="655"/>
        <v>0.999950760101267</v>
      </c>
      <c r="AD2950" s="13">
        <f t="shared" si="656"/>
        <v>3.82745881771933e-5</v>
      </c>
      <c r="AE2950" s="13">
        <f t="shared" si="657"/>
        <v>0.999961725411823</v>
      </c>
    </row>
    <row r="2951" spans="1:31">
      <c r="A2951" s="5" t="s">
        <v>5929</v>
      </c>
      <c r="B2951" s="5" t="s">
        <v>5930</v>
      </c>
      <c r="C2951" s="6">
        <v>0</v>
      </c>
      <c r="D2951" s="6">
        <v>0</v>
      </c>
      <c r="E2951" s="6">
        <v>0</v>
      </c>
      <c r="F2951" s="6">
        <v>0</v>
      </c>
      <c r="G2951" s="6">
        <v>59557775.05</v>
      </c>
      <c r="H2951" s="6">
        <v>0</v>
      </c>
      <c r="I2951" s="6">
        <v>0</v>
      </c>
      <c r="J2951" s="6">
        <v>0</v>
      </c>
      <c r="K2951" s="6">
        <v>0</v>
      </c>
      <c r="L2951" s="6">
        <v>402447500</v>
      </c>
      <c r="M2951" s="6">
        <v>275982561.83</v>
      </c>
      <c r="N2951" s="6">
        <v>0</v>
      </c>
      <c r="O2951" s="6">
        <v>0</v>
      </c>
      <c r="P2951" s="6">
        <v>59200565.54</v>
      </c>
      <c r="Q2951" s="6">
        <v>462479614.34</v>
      </c>
      <c r="R2951" s="8">
        <f t="shared" si="644"/>
        <v>59557775.05</v>
      </c>
      <c r="S2951" s="8">
        <f t="shared" si="645"/>
        <v>1200110241.71</v>
      </c>
      <c r="T2951" s="8">
        <f t="shared" si="646"/>
        <v>1259668016.76</v>
      </c>
      <c r="U2951" s="8">
        <f t="shared" si="647"/>
        <v>59557775.05</v>
      </c>
      <c r="V2951" s="8">
        <f t="shared" si="648"/>
        <v>0</v>
      </c>
      <c r="W2951" s="8">
        <f t="shared" si="649"/>
        <v>59557775.05</v>
      </c>
      <c r="X2951" s="8">
        <f t="shared" si="650"/>
        <v>1200110241.71</v>
      </c>
      <c r="Y2951" s="13">
        <f t="shared" si="651"/>
        <v>0.0472805328527662</v>
      </c>
      <c r="Z2951" s="13">
        <f t="shared" si="652"/>
        <v>0.952719467147234</v>
      </c>
      <c r="AA2951" s="13">
        <f t="shared" si="653"/>
        <v>1.04962692007789</v>
      </c>
      <c r="AB2951" s="13">
        <f t="shared" si="654"/>
        <v>1</v>
      </c>
      <c r="AC2951" s="13">
        <f t="shared" si="655"/>
        <v>0</v>
      </c>
      <c r="AD2951" s="13">
        <f t="shared" si="656"/>
        <v>0.0472805328527662</v>
      </c>
      <c r="AE2951" s="13">
        <f t="shared" si="657"/>
        <v>0.952719467147234</v>
      </c>
    </row>
    <row r="2952" spans="1:31">
      <c r="A2952" s="5" t="s">
        <v>5931</v>
      </c>
      <c r="B2952" s="5" t="s">
        <v>5932</v>
      </c>
      <c r="C2952" s="6">
        <v>0</v>
      </c>
      <c r="D2952" s="6">
        <v>0</v>
      </c>
      <c r="E2952" s="6">
        <v>0</v>
      </c>
      <c r="F2952" s="6">
        <v>0</v>
      </c>
      <c r="G2952" s="6">
        <v>0</v>
      </c>
      <c r="H2952" s="6">
        <v>0</v>
      </c>
      <c r="I2952" s="6">
        <v>0</v>
      </c>
      <c r="J2952" s="6">
        <v>0</v>
      </c>
      <c r="K2952" s="6">
        <v>1025498.05</v>
      </c>
      <c r="L2952" s="6">
        <v>420000000</v>
      </c>
      <c r="M2952" s="6">
        <v>623236069.17</v>
      </c>
      <c r="N2952" s="6">
        <v>0</v>
      </c>
      <c r="O2952" s="6">
        <v>3265.13</v>
      </c>
      <c r="P2952" s="6">
        <v>21941426.05</v>
      </c>
      <c r="Q2952" s="6">
        <v>359506663.17</v>
      </c>
      <c r="R2952" s="8">
        <f t="shared" si="644"/>
        <v>1025498.05</v>
      </c>
      <c r="S2952" s="8">
        <f t="shared" si="645"/>
        <v>1424687423.52</v>
      </c>
      <c r="T2952" s="8">
        <f t="shared" si="646"/>
        <v>1425712921.57</v>
      </c>
      <c r="U2952" s="8">
        <f t="shared" si="647"/>
        <v>0</v>
      </c>
      <c r="V2952" s="8">
        <f t="shared" si="648"/>
        <v>1025498.05</v>
      </c>
      <c r="W2952" s="8">
        <f t="shared" si="649"/>
        <v>0</v>
      </c>
      <c r="X2952" s="8">
        <f t="shared" si="650"/>
        <v>1425712921.57</v>
      </c>
      <c r="Y2952" s="13">
        <f t="shared" si="651"/>
        <v>0.000719287897644021</v>
      </c>
      <c r="Z2952" s="13">
        <f t="shared" si="652"/>
        <v>0.999280712102356</v>
      </c>
      <c r="AA2952" s="13">
        <f t="shared" si="653"/>
        <v>1.00071980564513</v>
      </c>
      <c r="AB2952" s="13">
        <f t="shared" si="654"/>
        <v>0</v>
      </c>
      <c r="AC2952" s="13">
        <f t="shared" si="655"/>
        <v>1</v>
      </c>
      <c r="AD2952" s="13">
        <f t="shared" si="656"/>
        <v>0</v>
      </c>
      <c r="AE2952" s="13">
        <f t="shared" si="657"/>
        <v>1</v>
      </c>
    </row>
    <row r="2953" spans="1:31">
      <c r="A2953" s="5" t="s">
        <v>5933</v>
      </c>
      <c r="B2953" s="5" t="s">
        <v>5934</v>
      </c>
      <c r="C2953" s="6">
        <v>0</v>
      </c>
      <c r="D2953" s="6">
        <v>0</v>
      </c>
      <c r="E2953" s="6">
        <v>4817201265.57</v>
      </c>
      <c r="F2953" s="6">
        <v>0</v>
      </c>
      <c r="G2953" s="6">
        <v>0</v>
      </c>
      <c r="H2953" s="6">
        <v>0</v>
      </c>
      <c r="I2953" s="6">
        <v>0</v>
      </c>
      <c r="J2953" s="6">
        <v>0</v>
      </c>
      <c r="K2953" s="6">
        <v>28398882.83</v>
      </c>
      <c r="L2953" s="6">
        <v>1680000000</v>
      </c>
      <c r="M2953" s="6">
        <v>2396571794.81</v>
      </c>
      <c r="N2953" s="6">
        <v>0</v>
      </c>
      <c r="O2953" s="6">
        <v>0</v>
      </c>
      <c r="P2953" s="6">
        <v>180094049.94</v>
      </c>
      <c r="Q2953" s="6">
        <v>2063264396.1</v>
      </c>
      <c r="R2953" s="8">
        <f t="shared" si="644"/>
        <v>4845600148.4</v>
      </c>
      <c r="S2953" s="8">
        <f t="shared" si="645"/>
        <v>6319930240.85</v>
      </c>
      <c r="T2953" s="8">
        <f t="shared" si="646"/>
        <v>11165530389.25</v>
      </c>
      <c r="U2953" s="8">
        <f t="shared" si="647"/>
        <v>4817201265.57</v>
      </c>
      <c r="V2953" s="8">
        <f t="shared" si="648"/>
        <v>28398882.83</v>
      </c>
      <c r="W2953" s="8">
        <f t="shared" si="649"/>
        <v>4817201265.57</v>
      </c>
      <c r="X2953" s="8">
        <f t="shared" si="650"/>
        <v>6348329123.68</v>
      </c>
      <c r="Y2953" s="13">
        <f t="shared" si="651"/>
        <v>0.433978501645141</v>
      </c>
      <c r="Z2953" s="13">
        <f t="shared" si="652"/>
        <v>0.566021498354859</v>
      </c>
      <c r="AA2953" s="13">
        <f t="shared" si="653"/>
        <v>1.76671734714405</v>
      </c>
      <c r="AB2953" s="13">
        <f t="shared" si="654"/>
        <v>0.994139243445546</v>
      </c>
      <c r="AC2953" s="13">
        <f t="shared" si="655"/>
        <v>0.00586075655445429</v>
      </c>
      <c r="AD2953" s="13">
        <f t="shared" si="656"/>
        <v>0.431435059297132</v>
      </c>
      <c r="AE2953" s="13">
        <f t="shared" si="657"/>
        <v>0.568564940702868</v>
      </c>
    </row>
    <row r="2954" spans="1:31">
      <c r="A2954" s="5" t="s">
        <v>5935</v>
      </c>
      <c r="B2954" s="5" t="s">
        <v>5936</v>
      </c>
      <c r="C2954" s="6">
        <v>0</v>
      </c>
      <c r="D2954" s="6">
        <v>0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0</v>
      </c>
      <c r="K2954" s="6">
        <v>0</v>
      </c>
      <c r="L2954" s="6">
        <v>216720000</v>
      </c>
      <c r="M2954" s="6">
        <v>746844477.93</v>
      </c>
      <c r="N2954" s="6">
        <v>0</v>
      </c>
      <c r="O2954" s="6">
        <v>0</v>
      </c>
      <c r="P2954" s="6">
        <v>44913495.76</v>
      </c>
      <c r="Q2954" s="6">
        <v>529392939.42</v>
      </c>
      <c r="R2954" s="8">
        <f t="shared" si="644"/>
        <v>0</v>
      </c>
      <c r="S2954" s="8">
        <f t="shared" si="645"/>
        <v>1537870913.11</v>
      </c>
      <c r="T2954" s="8">
        <f t="shared" si="646"/>
        <v>1537870913.11</v>
      </c>
      <c r="U2954" s="8">
        <f t="shared" si="647"/>
        <v>0</v>
      </c>
      <c r="V2954" s="8">
        <f t="shared" si="648"/>
        <v>0</v>
      </c>
      <c r="W2954" s="8">
        <f t="shared" si="649"/>
        <v>0</v>
      </c>
      <c r="X2954" s="8">
        <f t="shared" si="650"/>
        <v>1537870913.11</v>
      </c>
      <c r="Y2954" s="13">
        <f t="shared" si="651"/>
        <v>0</v>
      </c>
      <c r="Z2954" s="13">
        <f t="shared" si="652"/>
        <v>1</v>
      </c>
      <c r="AA2954" s="13">
        <f t="shared" si="653"/>
        <v>1</v>
      </c>
      <c r="AB2954" s="13" t="e">
        <f t="shared" si="654"/>
        <v>#DIV/0!</v>
      </c>
      <c r="AC2954" s="13" t="e">
        <f t="shared" si="655"/>
        <v>#DIV/0!</v>
      </c>
      <c r="AD2954" s="13">
        <f t="shared" si="656"/>
        <v>0</v>
      </c>
      <c r="AE2954" s="13">
        <f t="shared" si="657"/>
        <v>1</v>
      </c>
    </row>
    <row r="2955" spans="1:31">
      <c r="A2955" s="5" t="s">
        <v>5937</v>
      </c>
      <c r="B2955" s="5" t="s">
        <v>5938</v>
      </c>
      <c r="C2955" s="6">
        <v>0</v>
      </c>
      <c r="D2955" s="6">
        <v>0</v>
      </c>
      <c r="E2955" s="6">
        <v>0</v>
      </c>
      <c r="F2955" s="6">
        <v>0</v>
      </c>
      <c r="G2955" s="6">
        <v>1988756.34</v>
      </c>
      <c r="H2955" s="6">
        <v>0</v>
      </c>
      <c r="I2955" s="6">
        <v>0</v>
      </c>
      <c r="J2955" s="6">
        <v>0</v>
      </c>
      <c r="K2955" s="6">
        <v>35422643.9</v>
      </c>
      <c r="L2955" s="6">
        <v>78101429</v>
      </c>
      <c r="M2955" s="6">
        <v>1267430219.32</v>
      </c>
      <c r="N2955" s="6">
        <v>0</v>
      </c>
      <c r="O2955" s="6">
        <v>0</v>
      </c>
      <c r="P2955" s="6">
        <v>38441688.55</v>
      </c>
      <c r="Q2955" s="6">
        <v>418389887.64</v>
      </c>
      <c r="R2955" s="8">
        <f t="shared" si="644"/>
        <v>37411400.24</v>
      </c>
      <c r="S2955" s="8">
        <f t="shared" si="645"/>
        <v>1802363224.51</v>
      </c>
      <c r="T2955" s="8">
        <f t="shared" si="646"/>
        <v>1839774624.75</v>
      </c>
      <c r="U2955" s="8">
        <f t="shared" si="647"/>
        <v>1988756.34</v>
      </c>
      <c r="V2955" s="8">
        <f t="shared" si="648"/>
        <v>35422643.9</v>
      </c>
      <c r="W2955" s="8">
        <f t="shared" si="649"/>
        <v>1988756.34</v>
      </c>
      <c r="X2955" s="8">
        <f t="shared" si="650"/>
        <v>1837785868.41</v>
      </c>
      <c r="Y2955" s="13">
        <f t="shared" si="651"/>
        <v>0.0203347734753564</v>
      </c>
      <c r="Z2955" s="13">
        <f t="shared" si="652"/>
        <v>0.979665226524644</v>
      </c>
      <c r="AA2955" s="13">
        <f t="shared" si="653"/>
        <v>1.02075685951158</v>
      </c>
      <c r="AB2955" s="13">
        <f t="shared" si="654"/>
        <v>0.0531590992917083</v>
      </c>
      <c r="AC2955" s="13">
        <f t="shared" si="655"/>
        <v>0.946840900708292</v>
      </c>
      <c r="AD2955" s="13">
        <f t="shared" si="656"/>
        <v>0.00108097824225087</v>
      </c>
      <c r="AE2955" s="13">
        <f t="shared" si="657"/>
        <v>0.998919021757749</v>
      </c>
    </row>
    <row r="2956" spans="1:31">
      <c r="A2956" s="5" t="s">
        <v>5939</v>
      </c>
      <c r="B2956" s="5" t="s">
        <v>5940</v>
      </c>
      <c r="C2956" s="6">
        <v>0</v>
      </c>
      <c r="D2956" s="6">
        <v>0</v>
      </c>
      <c r="E2956" s="6">
        <v>0</v>
      </c>
      <c r="F2956" s="6">
        <v>0</v>
      </c>
      <c r="G2956" s="6">
        <v>0</v>
      </c>
      <c r="H2956" s="6">
        <v>0</v>
      </c>
      <c r="I2956" s="6">
        <v>0</v>
      </c>
      <c r="J2956" s="6">
        <v>0</v>
      </c>
      <c r="K2956" s="6">
        <v>0</v>
      </c>
      <c r="L2956" s="6">
        <v>108000000</v>
      </c>
      <c r="M2956" s="6">
        <v>459037603.11</v>
      </c>
      <c r="N2956" s="6">
        <v>0</v>
      </c>
      <c r="O2956" s="6">
        <v>0</v>
      </c>
      <c r="P2956" s="6">
        <v>45419215.66</v>
      </c>
      <c r="Q2956" s="6">
        <v>328229080.09</v>
      </c>
      <c r="R2956" s="8">
        <f t="shared" si="644"/>
        <v>0</v>
      </c>
      <c r="S2956" s="8">
        <f t="shared" si="645"/>
        <v>940685898.86</v>
      </c>
      <c r="T2956" s="8">
        <f t="shared" si="646"/>
        <v>940685898.86</v>
      </c>
      <c r="U2956" s="8">
        <f t="shared" si="647"/>
        <v>0</v>
      </c>
      <c r="V2956" s="8">
        <f t="shared" si="648"/>
        <v>0</v>
      </c>
      <c r="W2956" s="8">
        <f t="shared" si="649"/>
        <v>0</v>
      </c>
      <c r="X2956" s="8">
        <f t="shared" si="650"/>
        <v>940685898.86</v>
      </c>
      <c r="Y2956" s="13">
        <f t="shared" si="651"/>
        <v>0</v>
      </c>
      <c r="Z2956" s="13">
        <f t="shared" si="652"/>
        <v>1</v>
      </c>
      <c r="AA2956" s="13">
        <f t="shared" si="653"/>
        <v>1</v>
      </c>
      <c r="AB2956" s="13" t="e">
        <f t="shared" si="654"/>
        <v>#DIV/0!</v>
      </c>
      <c r="AC2956" s="13" t="e">
        <f t="shared" si="655"/>
        <v>#DIV/0!</v>
      </c>
      <c r="AD2956" s="13">
        <f t="shared" si="656"/>
        <v>0</v>
      </c>
      <c r="AE2956" s="13">
        <f t="shared" si="657"/>
        <v>1</v>
      </c>
    </row>
    <row r="2957" spans="1:31">
      <c r="A2957" s="5" t="s">
        <v>5941</v>
      </c>
      <c r="B2957" s="5" t="s">
        <v>5942</v>
      </c>
      <c r="C2957" s="6">
        <v>0</v>
      </c>
      <c r="D2957" s="6">
        <v>0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0</v>
      </c>
      <c r="K2957" s="6">
        <v>0</v>
      </c>
      <c r="L2957" s="6">
        <v>240000000</v>
      </c>
      <c r="M2957" s="6">
        <v>918692381.22</v>
      </c>
      <c r="N2957" s="6">
        <v>0</v>
      </c>
      <c r="O2957" s="6">
        <v>-1150037.51</v>
      </c>
      <c r="P2957" s="6">
        <v>73877906.32</v>
      </c>
      <c r="Q2957" s="6">
        <v>612579526.92</v>
      </c>
      <c r="R2957" s="8">
        <f t="shared" si="644"/>
        <v>0</v>
      </c>
      <c r="S2957" s="8">
        <f t="shared" si="645"/>
        <v>1843999776.95</v>
      </c>
      <c r="T2957" s="8">
        <f t="shared" si="646"/>
        <v>1843999776.95</v>
      </c>
      <c r="U2957" s="8">
        <f t="shared" si="647"/>
        <v>0</v>
      </c>
      <c r="V2957" s="8">
        <f t="shared" si="648"/>
        <v>0</v>
      </c>
      <c r="W2957" s="8">
        <f t="shared" si="649"/>
        <v>0</v>
      </c>
      <c r="X2957" s="8">
        <f t="shared" si="650"/>
        <v>1843999776.95</v>
      </c>
      <c r="Y2957" s="13">
        <f t="shared" si="651"/>
        <v>0</v>
      </c>
      <c r="Z2957" s="13">
        <f t="shared" si="652"/>
        <v>1</v>
      </c>
      <c r="AA2957" s="13">
        <f t="shared" si="653"/>
        <v>1</v>
      </c>
      <c r="AB2957" s="13" t="e">
        <f t="shared" si="654"/>
        <v>#DIV/0!</v>
      </c>
      <c r="AC2957" s="13" t="e">
        <f t="shared" si="655"/>
        <v>#DIV/0!</v>
      </c>
      <c r="AD2957" s="13">
        <f t="shared" si="656"/>
        <v>0</v>
      </c>
      <c r="AE2957" s="13">
        <f t="shared" si="657"/>
        <v>1</v>
      </c>
    </row>
    <row r="2958" spans="1:31">
      <c r="A2958" s="5" t="s">
        <v>5943</v>
      </c>
      <c r="B2958" s="5" t="s">
        <v>5944</v>
      </c>
      <c r="C2958" s="6">
        <v>0</v>
      </c>
      <c r="D2958" s="6">
        <v>0</v>
      </c>
      <c r="E2958" s="6">
        <v>0</v>
      </c>
      <c r="F2958" s="6">
        <v>0</v>
      </c>
      <c r="G2958" s="6">
        <v>304690155.54</v>
      </c>
      <c r="H2958" s="6">
        <v>1590759941.8</v>
      </c>
      <c r="I2958" s="6">
        <v>0</v>
      </c>
      <c r="J2958" s="6">
        <v>0</v>
      </c>
      <c r="K2958" s="6">
        <v>844168.23</v>
      </c>
      <c r="L2958" s="6">
        <v>312000000</v>
      </c>
      <c r="M2958" s="6">
        <v>1061370244.38</v>
      </c>
      <c r="N2958" s="6">
        <v>0</v>
      </c>
      <c r="O2958" s="6">
        <v>0</v>
      </c>
      <c r="P2958" s="6">
        <v>40413190.62</v>
      </c>
      <c r="Q2958" s="6">
        <v>703073314.45</v>
      </c>
      <c r="R2958" s="8">
        <f t="shared" si="644"/>
        <v>1896294265.57</v>
      </c>
      <c r="S2958" s="8">
        <f t="shared" si="645"/>
        <v>2116856749.45</v>
      </c>
      <c r="T2958" s="8">
        <f t="shared" si="646"/>
        <v>4013151015.02</v>
      </c>
      <c r="U2958" s="8">
        <f t="shared" si="647"/>
        <v>304690155.54</v>
      </c>
      <c r="V2958" s="8">
        <f t="shared" si="648"/>
        <v>1591604110.03</v>
      </c>
      <c r="W2958" s="8">
        <f t="shared" si="649"/>
        <v>304690155.54</v>
      </c>
      <c r="X2958" s="8">
        <f t="shared" si="650"/>
        <v>3708460859.48</v>
      </c>
      <c r="Y2958" s="13">
        <f t="shared" si="651"/>
        <v>0.472520036866978</v>
      </c>
      <c r="Z2958" s="13">
        <f t="shared" si="652"/>
        <v>0.527479963133022</v>
      </c>
      <c r="AA2958" s="13">
        <f t="shared" si="653"/>
        <v>1.89580660857788</v>
      </c>
      <c r="AB2958" s="13">
        <f t="shared" si="654"/>
        <v>0.160676621277666</v>
      </c>
      <c r="AC2958" s="13">
        <f t="shared" si="655"/>
        <v>0.839323378722334</v>
      </c>
      <c r="AD2958" s="13">
        <f t="shared" si="656"/>
        <v>0.075922923009784</v>
      </c>
      <c r="AE2958" s="13">
        <f t="shared" si="657"/>
        <v>0.924077076990216</v>
      </c>
    </row>
    <row r="2959" spans="1:31">
      <c r="A2959" s="5" t="s">
        <v>5945</v>
      </c>
      <c r="B2959" s="5" t="s">
        <v>5946</v>
      </c>
      <c r="C2959" s="6">
        <v>0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6">
        <v>0</v>
      </c>
      <c r="K2959" s="6">
        <v>0</v>
      </c>
      <c r="L2959" s="6">
        <v>461135972</v>
      </c>
      <c r="M2959" s="6">
        <v>752792768.77</v>
      </c>
      <c r="N2959" s="6">
        <v>0</v>
      </c>
      <c r="O2959" s="6">
        <v>0</v>
      </c>
      <c r="P2959" s="6">
        <v>23907093.2</v>
      </c>
      <c r="Q2959" s="6">
        <v>108411639.78</v>
      </c>
      <c r="R2959" s="8">
        <f t="shared" si="644"/>
        <v>0</v>
      </c>
      <c r="S2959" s="8">
        <f t="shared" si="645"/>
        <v>1346247473.75</v>
      </c>
      <c r="T2959" s="8">
        <f t="shared" si="646"/>
        <v>1346247473.75</v>
      </c>
      <c r="U2959" s="8">
        <f t="shared" si="647"/>
        <v>0</v>
      </c>
      <c r="V2959" s="8">
        <f t="shared" si="648"/>
        <v>0</v>
      </c>
      <c r="W2959" s="8">
        <f t="shared" si="649"/>
        <v>0</v>
      </c>
      <c r="X2959" s="8">
        <f t="shared" si="650"/>
        <v>1346247473.75</v>
      </c>
      <c r="Y2959" s="13">
        <f t="shared" si="651"/>
        <v>0</v>
      </c>
      <c r="Z2959" s="13">
        <f t="shared" si="652"/>
        <v>1</v>
      </c>
      <c r="AA2959" s="13">
        <f t="shared" si="653"/>
        <v>1</v>
      </c>
      <c r="AB2959" s="13" t="e">
        <f t="shared" si="654"/>
        <v>#DIV/0!</v>
      </c>
      <c r="AC2959" s="13" t="e">
        <f t="shared" si="655"/>
        <v>#DIV/0!</v>
      </c>
      <c r="AD2959" s="13">
        <f t="shared" si="656"/>
        <v>0</v>
      </c>
      <c r="AE2959" s="13">
        <f t="shared" si="657"/>
        <v>1</v>
      </c>
    </row>
    <row r="2960" spans="1:31">
      <c r="A2960" s="5" t="s">
        <v>5947</v>
      </c>
      <c r="B2960" s="5" t="s">
        <v>5948</v>
      </c>
      <c r="C2960" s="6">
        <v>0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6">
        <v>0</v>
      </c>
      <c r="K2960" s="6">
        <v>6636.09</v>
      </c>
      <c r="L2960" s="6">
        <v>97333400</v>
      </c>
      <c r="M2960" s="6">
        <v>1076461923.83</v>
      </c>
      <c r="N2960" s="6">
        <v>0</v>
      </c>
      <c r="O2960" s="6">
        <v>-690841.52</v>
      </c>
      <c r="P2960" s="6">
        <v>54595433.37</v>
      </c>
      <c r="Q2960" s="6">
        <v>510624089.08</v>
      </c>
      <c r="R2960" s="8">
        <f t="shared" si="644"/>
        <v>6636.09</v>
      </c>
      <c r="S2960" s="8">
        <f t="shared" si="645"/>
        <v>1738324004.76</v>
      </c>
      <c r="T2960" s="8">
        <f t="shared" si="646"/>
        <v>1738330640.85</v>
      </c>
      <c r="U2960" s="8">
        <f t="shared" si="647"/>
        <v>0</v>
      </c>
      <c r="V2960" s="8">
        <f t="shared" si="648"/>
        <v>6636.09</v>
      </c>
      <c r="W2960" s="8">
        <f t="shared" si="649"/>
        <v>0</v>
      </c>
      <c r="X2960" s="8">
        <f t="shared" si="650"/>
        <v>1738330640.85</v>
      </c>
      <c r="Y2960" s="13">
        <f t="shared" si="651"/>
        <v>3.81750735104981e-6</v>
      </c>
      <c r="Z2960" s="13">
        <f t="shared" si="652"/>
        <v>0.999996182492649</v>
      </c>
      <c r="AA2960" s="13">
        <f t="shared" si="653"/>
        <v>1.00000381752192</v>
      </c>
      <c r="AB2960" s="13">
        <f t="shared" si="654"/>
        <v>0</v>
      </c>
      <c r="AC2960" s="13">
        <f t="shared" si="655"/>
        <v>1</v>
      </c>
      <c r="AD2960" s="13">
        <f t="shared" si="656"/>
        <v>0</v>
      </c>
      <c r="AE2960" s="13">
        <f t="shared" si="657"/>
        <v>1</v>
      </c>
    </row>
    <row r="2961" spans="1:31">
      <c r="A2961" s="5" t="s">
        <v>5949</v>
      </c>
      <c r="B2961" s="5" t="s">
        <v>5950</v>
      </c>
      <c r="C2961" s="6">
        <v>0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6">
        <v>0</v>
      </c>
      <c r="K2961" s="6">
        <v>0</v>
      </c>
      <c r="L2961" s="6">
        <v>128000000</v>
      </c>
      <c r="M2961" s="6">
        <v>589799326.13</v>
      </c>
      <c r="N2961" s="6">
        <v>0</v>
      </c>
      <c r="O2961" s="6">
        <v>0</v>
      </c>
      <c r="P2961" s="6">
        <v>29093149.81</v>
      </c>
      <c r="Q2961" s="6">
        <v>286275324.85</v>
      </c>
      <c r="R2961" s="8">
        <f t="shared" si="644"/>
        <v>0</v>
      </c>
      <c r="S2961" s="8">
        <f t="shared" si="645"/>
        <v>1033167800.79</v>
      </c>
      <c r="T2961" s="8">
        <f t="shared" si="646"/>
        <v>1033167800.79</v>
      </c>
      <c r="U2961" s="8">
        <f t="shared" si="647"/>
        <v>0</v>
      </c>
      <c r="V2961" s="8">
        <f t="shared" si="648"/>
        <v>0</v>
      </c>
      <c r="W2961" s="8">
        <f t="shared" si="649"/>
        <v>0</v>
      </c>
      <c r="X2961" s="8">
        <f t="shared" si="650"/>
        <v>1033167800.79</v>
      </c>
      <c r="Y2961" s="13">
        <f t="shared" si="651"/>
        <v>0</v>
      </c>
      <c r="Z2961" s="13">
        <f t="shared" si="652"/>
        <v>1</v>
      </c>
      <c r="AA2961" s="13">
        <f t="shared" si="653"/>
        <v>1</v>
      </c>
      <c r="AB2961" s="13" t="e">
        <f t="shared" si="654"/>
        <v>#DIV/0!</v>
      </c>
      <c r="AC2961" s="13" t="e">
        <f t="shared" si="655"/>
        <v>#DIV/0!</v>
      </c>
      <c r="AD2961" s="13">
        <f t="shared" si="656"/>
        <v>0</v>
      </c>
      <c r="AE2961" s="13">
        <f t="shared" si="657"/>
        <v>1</v>
      </c>
    </row>
    <row r="2962" spans="1:31">
      <c r="A2962" s="5" t="s">
        <v>5951</v>
      </c>
      <c r="B2962" s="5" t="s">
        <v>5952</v>
      </c>
      <c r="C2962" s="6">
        <v>0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0</v>
      </c>
      <c r="K2962" s="6">
        <v>69622270.73</v>
      </c>
      <c r="L2962" s="6">
        <v>86670000</v>
      </c>
      <c r="M2962" s="6">
        <v>596148156.97</v>
      </c>
      <c r="N2962" s="6">
        <v>0</v>
      </c>
      <c r="O2962" s="6">
        <v>4281622.45</v>
      </c>
      <c r="P2962" s="6">
        <v>50192089.4</v>
      </c>
      <c r="Q2962" s="6">
        <v>524206185.31</v>
      </c>
      <c r="R2962" s="8">
        <f t="shared" si="644"/>
        <v>69622270.73</v>
      </c>
      <c r="S2962" s="8">
        <f t="shared" si="645"/>
        <v>1261498054.13</v>
      </c>
      <c r="T2962" s="8">
        <f t="shared" si="646"/>
        <v>1331120324.86</v>
      </c>
      <c r="U2962" s="8">
        <f t="shared" si="647"/>
        <v>0</v>
      </c>
      <c r="V2962" s="8">
        <f t="shared" si="648"/>
        <v>69622270.73</v>
      </c>
      <c r="W2962" s="8">
        <f t="shared" si="649"/>
        <v>0</v>
      </c>
      <c r="X2962" s="8">
        <f t="shared" si="650"/>
        <v>1331120324.86</v>
      </c>
      <c r="Y2962" s="13">
        <f t="shared" si="651"/>
        <v>0.0523035141374785</v>
      </c>
      <c r="Z2962" s="13">
        <f t="shared" si="652"/>
        <v>0.947696485862522</v>
      </c>
      <c r="AA2962" s="13">
        <f t="shared" si="653"/>
        <v>1.05519015308986</v>
      </c>
      <c r="AB2962" s="13">
        <f t="shared" si="654"/>
        <v>0</v>
      </c>
      <c r="AC2962" s="13">
        <f t="shared" si="655"/>
        <v>1</v>
      </c>
      <c r="AD2962" s="13">
        <f t="shared" si="656"/>
        <v>0</v>
      </c>
      <c r="AE2962" s="13">
        <f t="shared" si="657"/>
        <v>1</v>
      </c>
    </row>
    <row r="2963" spans="1:31">
      <c r="A2963" s="5" t="s">
        <v>5953</v>
      </c>
      <c r="B2963" s="5" t="s">
        <v>5954</v>
      </c>
      <c r="C2963" s="6">
        <v>0</v>
      </c>
      <c r="D2963" s="6">
        <v>0</v>
      </c>
      <c r="E2963" s="6">
        <v>0</v>
      </c>
      <c r="F2963" s="6">
        <v>0</v>
      </c>
      <c r="G2963" s="6">
        <v>2147549.17</v>
      </c>
      <c r="H2963" s="6">
        <v>84300000</v>
      </c>
      <c r="I2963" s="6">
        <v>0</v>
      </c>
      <c r="J2963" s="6">
        <v>0</v>
      </c>
      <c r="K2963" s="6">
        <v>509464.99</v>
      </c>
      <c r="L2963" s="6">
        <v>100000000</v>
      </c>
      <c r="M2963" s="6">
        <v>439540457.16</v>
      </c>
      <c r="N2963" s="6">
        <v>0</v>
      </c>
      <c r="O2963" s="6">
        <v>0</v>
      </c>
      <c r="P2963" s="6">
        <v>16629238.38</v>
      </c>
      <c r="Q2963" s="6">
        <v>553081620.3</v>
      </c>
      <c r="R2963" s="8">
        <f t="shared" si="644"/>
        <v>86957014.16</v>
      </c>
      <c r="S2963" s="8">
        <f t="shared" si="645"/>
        <v>1109251315.84</v>
      </c>
      <c r="T2963" s="8">
        <f t="shared" si="646"/>
        <v>1196208330</v>
      </c>
      <c r="U2963" s="8">
        <f t="shared" si="647"/>
        <v>2147549.17</v>
      </c>
      <c r="V2963" s="8">
        <f t="shared" si="648"/>
        <v>84809464.99</v>
      </c>
      <c r="W2963" s="8">
        <f t="shared" si="649"/>
        <v>2147549.17</v>
      </c>
      <c r="X2963" s="8">
        <f t="shared" si="650"/>
        <v>1194060780.83</v>
      </c>
      <c r="Y2963" s="13">
        <f t="shared" si="651"/>
        <v>0.0726938711085551</v>
      </c>
      <c r="Z2963" s="13">
        <f t="shared" si="652"/>
        <v>0.927306128891445</v>
      </c>
      <c r="AA2963" s="13">
        <f t="shared" si="653"/>
        <v>1.07839252739056</v>
      </c>
      <c r="AB2963" s="13">
        <f t="shared" si="654"/>
        <v>0.0246966756016775</v>
      </c>
      <c r="AC2963" s="13">
        <f t="shared" si="655"/>
        <v>0.975303324398322</v>
      </c>
      <c r="AD2963" s="13">
        <f t="shared" si="656"/>
        <v>0.00179529695299815</v>
      </c>
      <c r="AE2963" s="13">
        <f t="shared" si="657"/>
        <v>0.998204703047002</v>
      </c>
    </row>
    <row r="2964" spans="1:31">
      <c r="A2964" s="5" t="s">
        <v>5955</v>
      </c>
      <c r="B2964" s="5" t="s">
        <v>5956</v>
      </c>
      <c r="C2964" s="6">
        <v>0</v>
      </c>
      <c r="D2964" s="6">
        <v>0</v>
      </c>
      <c r="E2964" s="6">
        <v>0</v>
      </c>
      <c r="F2964" s="6">
        <v>0</v>
      </c>
      <c r="G2964" s="6">
        <v>0</v>
      </c>
      <c r="H2964" s="6">
        <v>0</v>
      </c>
      <c r="I2964" s="6">
        <v>0</v>
      </c>
      <c r="J2964" s="6">
        <v>0</v>
      </c>
      <c r="K2964" s="6">
        <v>0</v>
      </c>
      <c r="L2964" s="6">
        <v>133340000</v>
      </c>
      <c r="M2964" s="6">
        <v>694606835.3</v>
      </c>
      <c r="N2964" s="6">
        <v>0</v>
      </c>
      <c r="O2964" s="6">
        <v>0</v>
      </c>
      <c r="P2964" s="6">
        <v>43943826.39</v>
      </c>
      <c r="Q2964" s="6">
        <v>254517852.79</v>
      </c>
      <c r="R2964" s="8">
        <f t="shared" si="644"/>
        <v>0</v>
      </c>
      <c r="S2964" s="8">
        <f t="shared" si="645"/>
        <v>1126408514.48</v>
      </c>
      <c r="T2964" s="8">
        <f t="shared" si="646"/>
        <v>1126408514.48</v>
      </c>
      <c r="U2964" s="8">
        <f t="shared" si="647"/>
        <v>0</v>
      </c>
      <c r="V2964" s="8">
        <f t="shared" si="648"/>
        <v>0</v>
      </c>
      <c r="W2964" s="8">
        <f t="shared" si="649"/>
        <v>0</v>
      </c>
      <c r="X2964" s="8">
        <f t="shared" si="650"/>
        <v>1126408514.48</v>
      </c>
      <c r="Y2964" s="13">
        <f t="shared" si="651"/>
        <v>0</v>
      </c>
      <c r="Z2964" s="13">
        <f t="shared" si="652"/>
        <v>1</v>
      </c>
      <c r="AA2964" s="13">
        <f t="shared" si="653"/>
        <v>1</v>
      </c>
      <c r="AB2964" s="13" t="e">
        <f t="shared" si="654"/>
        <v>#DIV/0!</v>
      </c>
      <c r="AC2964" s="13" t="e">
        <f t="shared" si="655"/>
        <v>#DIV/0!</v>
      </c>
      <c r="AD2964" s="13">
        <f t="shared" si="656"/>
        <v>0</v>
      </c>
      <c r="AE2964" s="13">
        <f t="shared" si="657"/>
        <v>1</v>
      </c>
    </row>
    <row r="2965" spans="1:31">
      <c r="A2965" s="5" t="s">
        <v>5957</v>
      </c>
      <c r="B2965" s="5" t="s">
        <v>5958</v>
      </c>
      <c r="C2965" s="6">
        <v>0</v>
      </c>
      <c r="D2965" s="6">
        <v>0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0</v>
      </c>
      <c r="K2965" s="6">
        <v>64757.5</v>
      </c>
      <c r="L2965" s="6">
        <v>80000000</v>
      </c>
      <c r="M2965" s="6">
        <v>493600351.17</v>
      </c>
      <c r="N2965" s="6">
        <v>0</v>
      </c>
      <c r="O2965" s="6">
        <v>0</v>
      </c>
      <c r="P2965" s="6">
        <v>23496241.49</v>
      </c>
      <c r="Q2965" s="6">
        <v>234196399.09</v>
      </c>
      <c r="R2965" s="8">
        <f t="shared" si="644"/>
        <v>64757.5</v>
      </c>
      <c r="S2965" s="8">
        <f t="shared" si="645"/>
        <v>831292991.75</v>
      </c>
      <c r="T2965" s="8">
        <f t="shared" si="646"/>
        <v>831357749.25</v>
      </c>
      <c r="U2965" s="8">
        <f t="shared" si="647"/>
        <v>0</v>
      </c>
      <c r="V2965" s="8">
        <f t="shared" si="648"/>
        <v>64757.5</v>
      </c>
      <c r="W2965" s="8">
        <f t="shared" si="649"/>
        <v>0</v>
      </c>
      <c r="X2965" s="8">
        <f t="shared" si="650"/>
        <v>831357749.25</v>
      </c>
      <c r="Y2965" s="13">
        <f t="shared" si="651"/>
        <v>7.78936625759731e-5</v>
      </c>
      <c r="Z2965" s="13">
        <f t="shared" si="652"/>
        <v>0.999922106337424</v>
      </c>
      <c r="AA2965" s="13">
        <f t="shared" si="653"/>
        <v>1.00007789973047</v>
      </c>
      <c r="AB2965" s="13">
        <f t="shared" si="654"/>
        <v>0</v>
      </c>
      <c r="AC2965" s="13">
        <f t="shared" si="655"/>
        <v>1</v>
      </c>
      <c r="AD2965" s="13">
        <f t="shared" si="656"/>
        <v>0</v>
      </c>
      <c r="AE2965" s="13">
        <f t="shared" si="657"/>
        <v>1</v>
      </c>
    </row>
    <row r="2966" spans="1:31">
      <c r="A2966" s="5" t="s">
        <v>5959</v>
      </c>
      <c r="B2966" s="5" t="s">
        <v>5960</v>
      </c>
      <c r="C2966" s="6">
        <v>0</v>
      </c>
      <c r="D2966" s="6">
        <v>0</v>
      </c>
      <c r="E2966" s="6">
        <v>0</v>
      </c>
      <c r="F2966" s="6">
        <v>0</v>
      </c>
      <c r="G2966" s="6">
        <v>8914904.67</v>
      </c>
      <c r="H2966" s="6">
        <v>0</v>
      </c>
      <c r="I2966" s="6">
        <v>0</v>
      </c>
      <c r="J2966" s="6">
        <v>0</v>
      </c>
      <c r="K2966" s="6">
        <v>26988872.41</v>
      </c>
      <c r="L2966" s="6">
        <v>84341857</v>
      </c>
      <c r="M2966" s="6">
        <v>502723567.99</v>
      </c>
      <c r="N2966" s="6">
        <v>0</v>
      </c>
      <c r="O2966" s="6">
        <v>12265419.65</v>
      </c>
      <c r="P2966" s="6">
        <v>29960500.5</v>
      </c>
      <c r="Q2966" s="6">
        <v>383661541.91</v>
      </c>
      <c r="R2966" s="8">
        <f t="shared" si="644"/>
        <v>35903777.08</v>
      </c>
      <c r="S2966" s="8">
        <f t="shared" si="645"/>
        <v>1012952887.05</v>
      </c>
      <c r="T2966" s="8">
        <f t="shared" si="646"/>
        <v>1048856664.13</v>
      </c>
      <c r="U2966" s="8">
        <f t="shared" si="647"/>
        <v>8914904.67</v>
      </c>
      <c r="V2966" s="8">
        <f t="shared" si="648"/>
        <v>26988872.41</v>
      </c>
      <c r="W2966" s="8">
        <f t="shared" si="649"/>
        <v>8914904.67</v>
      </c>
      <c r="X2966" s="8">
        <f t="shared" si="650"/>
        <v>1039941759.46</v>
      </c>
      <c r="Y2966" s="13">
        <f t="shared" si="651"/>
        <v>0.0342313476263044</v>
      </c>
      <c r="Z2966" s="13">
        <f t="shared" si="652"/>
        <v>0.965768652373696</v>
      </c>
      <c r="AA2966" s="13">
        <f t="shared" si="653"/>
        <v>1.03544466632062</v>
      </c>
      <c r="AB2966" s="13">
        <f t="shared" si="654"/>
        <v>0.248299911458786</v>
      </c>
      <c r="AC2966" s="13">
        <f t="shared" si="655"/>
        <v>0.751700088541214</v>
      </c>
      <c r="AD2966" s="13">
        <f t="shared" si="656"/>
        <v>0.00849964058472631</v>
      </c>
      <c r="AE2966" s="13">
        <f t="shared" si="657"/>
        <v>0.991500359415274</v>
      </c>
    </row>
    <row r="2967" spans="1:31">
      <c r="A2967" s="5" t="s">
        <v>5961</v>
      </c>
      <c r="B2967" s="5" t="s">
        <v>5962</v>
      </c>
      <c r="C2967" s="6">
        <v>0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0</v>
      </c>
      <c r="K2967" s="6">
        <v>7776037.92</v>
      </c>
      <c r="L2967" s="6">
        <v>170667000</v>
      </c>
      <c r="M2967" s="6">
        <v>1371044517.44</v>
      </c>
      <c r="N2967" s="6">
        <v>0</v>
      </c>
      <c r="O2967" s="6">
        <v>0</v>
      </c>
      <c r="P2967" s="6">
        <v>67069942.96</v>
      </c>
      <c r="Q2967" s="6">
        <v>853508733.5</v>
      </c>
      <c r="R2967" s="8">
        <f t="shared" si="644"/>
        <v>7776037.92</v>
      </c>
      <c r="S2967" s="8">
        <f t="shared" si="645"/>
        <v>2462290193.9</v>
      </c>
      <c r="T2967" s="8">
        <f t="shared" si="646"/>
        <v>2470066231.82</v>
      </c>
      <c r="U2967" s="8">
        <f t="shared" si="647"/>
        <v>0</v>
      </c>
      <c r="V2967" s="8">
        <f t="shared" si="648"/>
        <v>7776037.92</v>
      </c>
      <c r="W2967" s="8">
        <f t="shared" si="649"/>
        <v>0</v>
      </c>
      <c r="X2967" s="8">
        <f t="shared" si="650"/>
        <v>2470066231.82</v>
      </c>
      <c r="Y2967" s="13">
        <f t="shared" si="651"/>
        <v>0.00314810907490138</v>
      </c>
      <c r="Z2967" s="13">
        <f t="shared" si="652"/>
        <v>0.996851890925099</v>
      </c>
      <c r="AA2967" s="13">
        <f t="shared" si="653"/>
        <v>1.0031580509638</v>
      </c>
      <c r="AB2967" s="13">
        <f t="shared" si="654"/>
        <v>0</v>
      </c>
      <c r="AC2967" s="13">
        <f t="shared" si="655"/>
        <v>1</v>
      </c>
      <c r="AD2967" s="13">
        <f t="shared" si="656"/>
        <v>0</v>
      </c>
      <c r="AE2967" s="13">
        <f t="shared" si="657"/>
        <v>1</v>
      </c>
    </row>
    <row r="2968" spans="1:31">
      <c r="A2968" s="5" t="s">
        <v>5963</v>
      </c>
      <c r="B2968" s="5" t="s">
        <v>5964</v>
      </c>
      <c r="C2968" s="6">
        <v>0</v>
      </c>
      <c r="D2968" s="6">
        <v>0</v>
      </c>
      <c r="E2968" s="6">
        <v>0</v>
      </c>
      <c r="F2968" s="6">
        <v>0</v>
      </c>
      <c r="G2968" s="6">
        <v>1408320.78</v>
      </c>
      <c r="H2968" s="6">
        <v>0</v>
      </c>
      <c r="I2968" s="6">
        <v>0</v>
      </c>
      <c r="J2968" s="6">
        <v>0</v>
      </c>
      <c r="K2968" s="6">
        <v>701997</v>
      </c>
      <c r="L2968" s="6">
        <v>100000000</v>
      </c>
      <c r="M2968" s="6">
        <v>650502135.57</v>
      </c>
      <c r="N2968" s="6">
        <v>0</v>
      </c>
      <c r="O2968" s="6">
        <v>0</v>
      </c>
      <c r="P2968" s="6">
        <v>38499507.16</v>
      </c>
      <c r="Q2968" s="6">
        <v>351522239.99</v>
      </c>
      <c r="R2968" s="8">
        <f t="shared" si="644"/>
        <v>2110317.78</v>
      </c>
      <c r="S2968" s="8">
        <f t="shared" si="645"/>
        <v>1140523882.72</v>
      </c>
      <c r="T2968" s="8">
        <f t="shared" si="646"/>
        <v>1142634200.5</v>
      </c>
      <c r="U2968" s="8">
        <f t="shared" si="647"/>
        <v>1408320.78</v>
      </c>
      <c r="V2968" s="8">
        <f t="shared" si="648"/>
        <v>701997</v>
      </c>
      <c r="W2968" s="8">
        <f t="shared" si="649"/>
        <v>1408320.78</v>
      </c>
      <c r="X2968" s="8">
        <f t="shared" si="650"/>
        <v>1141225879.72</v>
      </c>
      <c r="Y2968" s="13">
        <f t="shared" si="651"/>
        <v>0.00184688833843461</v>
      </c>
      <c r="Z2968" s="13">
        <f t="shared" si="652"/>
        <v>0.998153111661565</v>
      </c>
      <c r="AA2968" s="13">
        <f t="shared" si="653"/>
        <v>1.00185030564636</v>
      </c>
      <c r="AB2968" s="13">
        <f t="shared" si="654"/>
        <v>0.667350099282204</v>
      </c>
      <c r="AC2968" s="13">
        <f t="shared" si="655"/>
        <v>0.332649900717796</v>
      </c>
      <c r="AD2968" s="13">
        <f t="shared" si="656"/>
        <v>0.00123252111601748</v>
      </c>
      <c r="AE2968" s="13">
        <f t="shared" si="657"/>
        <v>0.998767478883983</v>
      </c>
    </row>
    <row r="2969" spans="1:31">
      <c r="A2969" s="5" t="s">
        <v>5965</v>
      </c>
      <c r="B2969" s="5" t="s">
        <v>5966</v>
      </c>
      <c r="C2969" s="6">
        <v>0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6">
        <v>0</v>
      </c>
      <c r="K2969" s="6">
        <v>51252.69</v>
      </c>
      <c r="L2969" s="6">
        <v>100000000</v>
      </c>
      <c r="M2969" s="6">
        <v>636264683.53</v>
      </c>
      <c r="N2969" s="6">
        <v>0</v>
      </c>
      <c r="O2969" s="6">
        <v>0</v>
      </c>
      <c r="P2969" s="6">
        <v>27728558.29</v>
      </c>
      <c r="Q2969" s="6">
        <v>349976814.2</v>
      </c>
      <c r="R2969" s="8">
        <f t="shared" si="644"/>
        <v>51252.69</v>
      </c>
      <c r="S2969" s="8">
        <f t="shared" si="645"/>
        <v>1113970056.02</v>
      </c>
      <c r="T2969" s="8">
        <f t="shared" si="646"/>
        <v>1114021308.71</v>
      </c>
      <c r="U2969" s="8">
        <f t="shared" si="647"/>
        <v>0</v>
      </c>
      <c r="V2969" s="8">
        <f t="shared" si="648"/>
        <v>51252.69</v>
      </c>
      <c r="W2969" s="8">
        <f t="shared" si="649"/>
        <v>0</v>
      </c>
      <c r="X2969" s="8">
        <f t="shared" si="650"/>
        <v>1114021308.71</v>
      </c>
      <c r="Y2969" s="13">
        <f t="shared" si="651"/>
        <v>4.60069206928806e-5</v>
      </c>
      <c r="Z2969" s="13">
        <f t="shared" si="652"/>
        <v>0.999953993079307</v>
      </c>
      <c r="AA2969" s="13">
        <f t="shared" si="653"/>
        <v>1.00004600903743</v>
      </c>
      <c r="AB2969" s="13">
        <f t="shared" si="654"/>
        <v>0</v>
      </c>
      <c r="AC2969" s="13">
        <f t="shared" si="655"/>
        <v>1</v>
      </c>
      <c r="AD2969" s="13">
        <f t="shared" si="656"/>
        <v>0</v>
      </c>
      <c r="AE2969" s="13">
        <f t="shared" si="657"/>
        <v>1</v>
      </c>
    </row>
    <row r="2970" spans="1:31">
      <c r="A2970" s="5" t="s">
        <v>5967</v>
      </c>
      <c r="B2970" s="5" t="s">
        <v>5968</v>
      </c>
      <c r="C2970" s="6">
        <v>0</v>
      </c>
      <c r="D2970" s="6">
        <v>0</v>
      </c>
      <c r="E2970" s="6">
        <v>266728365.61</v>
      </c>
      <c r="F2970" s="6">
        <v>0</v>
      </c>
      <c r="G2970" s="6">
        <v>0</v>
      </c>
      <c r="H2970" s="6">
        <v>0</v>
      </c>
      <c r="I2970" s="6">
        <v>8074626624.75</v>
      </c>
      <c r="J2970" s="6">
        <v>0</v>
      </c>
      <c r="K2970" s="6">
        <v>0</v>
      </c>
      <c r="L2970" s="6">
        <v>3245000000</v>
      </c>
      <c r="M2970" s="6">
        <v>4729491286.18</v>
      </c>
      <c r="N2970" s="6">
        <v>0</v>
      </c>
      <c r="O2970" s="6">
        <v>-290000</v>
      </c>
      <c r="P2970" s="6">
        <v>233513039.37</v>
      </c>
      <c r="Q2970" s="6">
        <v>1058760154.96</v>
      </c>
      <c r="R2970" s="8">
        <f t="shared" si="644"/>
        <v>8341354990.36</v>
      </c>
      <c r="S2970" s="8">
        <f t="shared" si="645"/>
        <v>9266474480.51</v>
      </c>
      <c r="T2970" s="8">
        <f t="shared" si="646"/>
        <v>17607829470.87</v>
      </c>
      <c r="U2970" s="8">
        <f t="shared" si="647"/>
        <v>266728365.61</v>
      </c>
      <c r="V2970" s="8">
        <f t="shared" si="648"/>
        <v>8074626624.75</v>
      </c>
      <c r="W2970" s="8">
        <f t="shared" si="649"/>
        <v>266728365.61</v>
      </c>
      <c r="X2970" s="8">
        <f t="shared" si="650"/>
        <v>17341101105.26</v>
      </c>
      <c r="Y2970" s="13">
        <f t="shared" si="651"/>
        <v>0.473729882729711</v>
      </c>
      <c r="Z2970" s="13">
        <f t="shared" si="652"/>
        <v>0.526270117270289</v>
      </c>
      <c r="AA2970" s="13">
        <f t="shared" si="653"/>
        <v>1.90016489096303</v>
      </c>
      <c r="AB2970" s="13">
        <f t="shared" si="654"/>
        <v>0.031976623212686</v>
      </c>
      <c r="AC2970" s="13">
        <f t="shared" si="655"/>
        <v>0.968023376787314</v>
      </c>
      <c r="AD2970" s="13">
        <f t="shared" si="656"/>
        <v>0.0151482819646379</v>
      </c>
      <c r="AE2970" s="13">
        <f t="shared" si="657"/>
        <v>0.984851718035362</v>
      </c>
    </row>
    <row r="2971" spans="1:31">
      <c r="A2971" s="5" t="s">
        <v>5969</v>
      </c>
      <c r="B2971" s="5" t="s">
        <v>5970</v>
      </c>
      <c r="C2971" s="6">
        <v>0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6">
        <v>0</v>
      </c>
      <c r="K2971" s="6">
        <v>74289707.25</v>
      </c>
      <c r="L2971" s="6">
        <v>400010000</v>
      </c>
      <c r="M2971" s="6">
        <v>795137238.63</v>
      </c>
      <c r="N2971" s="6">
        <v>0</v>
      </c>
      <c r="O2971" s="6">
        <v>-1850948.23</v>
      </c>
      <c r="P2971" s="6">
        <v>60918305.07</v>
      </c>
      <c r="Q2971" s="6">
        <v>661669478.16</v>
      </c>
      <c r="R2971" s="8">
        <f t="shared" si="644"/>
        <v>74289707.25</v>
      </c>
      <c r="S2971" s="8">
        <f t="shared" si="645"/>
        <v>1915884073.63</v>
      </c>
      <c r="T2971" s="8">
        <f t="shared" si="646"/>
        <v>1990173780.88</v>
      </c>
      <c r="U2971" s="8">
        <f t="shared" si="647"/>
        <v>0</v>
      </c>
      <c r="V2971" s="8">
        <f t="shared" si="648"/>
        <v>74289707.25</v>
      </c>
      <c r="W2971" s="8">
        <f t="shared" si="649"/>
        <v>0</v>
      </c>
      <c r="X2971" s="8">
        <f t="shared" si="650"/>
        <v>1990173780.88</v>
      </c>
      <c r="Y2971" s="13">
        <f t="shared" si="651"/>
        <v>0.0373282514138796</v>
      </c>
      <c r="Z2971" s="13">
        <f t="shared" si="652"/>
        <v>0.96267174858612</v>
      </c>
      <c r="AA2971" s="13">
        <f t="shared" si="653"/>
        <v>1.0387756797358</v>
      </c>
      <c r="AB2971" s="13">
        <f t="shared" si="654"/>
        <v>0</v>
      </c>
      <c r="AC2971" s="13">
        <f t="shared" si="655"/>
        <v>1</v>
      </c>
      <c r="AD2971" s="13">
        <f t="shared" si="656"/>
        <v>0</v>
      </c>
      <c r="AE2971" s="13">
        <f t="shared" si="657"/>
        <v>1</v>
      </c>
    </row>
    <row r="2972" spans="1:31">
      <c r="A2972" s="5" t="s">
        <v>5971</v>
      </c>
      <c r="B2972" s="5" t="s">
        <v>5972</v>
      </c>
      <c r="C2972" s="6">
        <v>0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6">
        <v>0</v>
      </c>
      <c r="K2972" s="6">
        <v>151551.5</v>
      </c>
      <c r="L2972" s="6">
        <v>101123600</v>
      </c>
      <c r="M2972" s="6">
        <v>951836267.21</v>
      </c>
      <c r="N2972" s="6">
        <v>0</v>
      </c>
      <c r="O2972" s="6">
        <v>0</v>
      </c>
      <c r="P2972" s="6">
        <v>42461709.73</v>
      </c>
      <c r="Q2972" s="6">
        <v>487686869.37</v>
      </c>
      <c r="R2972" s="8">
        <f t="shared" si="644"/>
        <v>151551.5</v>
      </c>
      <c r="S2972" s="8">
        <f t="shared" si="645"/>
        <v>1583108446.31</v>
      </c>
      <c r="T2972" s="8">
        <f t="shared" si="646"/>
        <v>1583259997.81</v>
      </c>
      <c r="U2972" s="8">
        <f t="shared" si="647"/>
        <v>0</v>
      </c>
      <c r="V2972" s="8">
        <f t="shared" si="648"/>
        <v>151551.5</v>
      </c>
      <c r="W2972" s="8">
        <f t="shared" si="649"/>
        <v>0</v>
      </c>
      <c r="X2972" s="8">
        <f t="shared" si="650"/>
        <v>1583259997.81</v>
      </c>
      <c r="Y2972" s="13">
        <f t="shared" si="651"/>
        <v>9.57211703760781e-5</v>
      </c>
      <c r="Z2972" s="13">
        <f t="shared" si="652"/>
        <v>0.999904278829624</v>
      </c>
      <c r="AA2972" s="13">
        <f t="shared" si="653"/>
        <v>1.0000957303338</v>
      </c>
      <c r="AB2972" s="13">
        <f t="shared" si="654"/>
        <v>0</v>
      </c>
      <c r="AC2972" s="13">
        <f t="shared" si="655"/>
        <v>1</v>
      </c>
      <c r="AD2972" s="13">
        <f t="shared" si="656"/>
        <v>0</v>
      </c>
      <c r="AE2972" s="13">
        <f t="shared" si="657"/>
        <v>1</v>
      </c>
    </row>
    <row r="2973" spans="1:31">
      <c r="A2973" s="5" t="s">
        <v>5973</v>
      </c>
      <c r="B2973" s="5" t="s">
        <v>5974</v>
      </c>
      <c r="C2973" s="6">
        <v>0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0</v>
      </c>
      <c r="K2973" s="6">
        <v>2884384</v>
      </c>
      <c r="L2973" s="6">
        <v>110000000</v>
      </c>
      <c r="M2973" s="6">
        <v>1263280465.3</v>
      </c>
      <c r="N2973" s="6">
        <v>0</v>
      </c>
      <c r="O2973" s="6">
        <v>364819.18</v>
      </c>
      <c r="P2973" s="6">
        <v>57995227.36</v>
      </c>
      <c r="Q2973" s="6">
        <v>575098905.67</v>
      </c>
      <c r="R2973" s="8">
        <f t="shared" si="644"/>
        <v>2884384</v>
      </c>
      <c r="S2973" s="8">
        <f t="shared" si="645"/>
        <v>2006739417.51</v>
      </c>
      <c r="T2973" s="8">
        <f t="shared" si="646"/>
        <v>2009623801.51</v>
      </c>
      <c r="U2973" s="8">
        <f t="shared" si="647"/>
        <v>0</v>
      </c>
      <c r="V2973" s="8">
        <f t="shared" si="648"/>
        <v>2884384</v>
      </c>
      <c r="W2973" s="8">
        <f t="shared" si="649"/>
        <v>0</v>
      </c>
      <c r="X2973" s="8">
        <f t="shared" si="650"/>
        <v>2009623801.51</v>
      </c>
      <c r="Y2973" s="13">
        <f t="shared" si="651"/>
        <v>0.00143528554838608</v>
      </c>
      <c r="Z2973" s="13">
        <f t="shared" si="652"/>
        <v>0.998564714451614</v>
      </c>
      <c r="AA2973" s="13">
        <f t="shared" si="653"/>
        <v>1.00143734855399</v>
      </c>
      <c r="AB2973" s="13">
        <f t="shared" si="654"/>
        <v>0</v>
      </c>
      <c r="AC2973" s="13">
        <f t="shared" si="655"/>
        <v>1</v>
      </c>
      <c r="AD2973" s="13">
        <f t="shared" si="656"/>
        <v>0</v>
      </c>
      <c r="AE2973" s="13">
        <f t="shared" si="657"/>
        <v>1</v>
      </c>
    </row>
    <row r="2974" spans="1:31">
      <c r="A2974" s="5" t="s">
        <v>5975</v>
      </c>
      <c r="B2974" s="5" t="s">
        <v>5976</v>
      </c>
      <c r="C2974" s="6">
        <v>0</v>
      </c>
      <c r="D2974" s="6">
        <v>0</v>
      </c>
      <c r="E2974" s="6">
        <v>0</v>
      </c>
      <c r="F2974" s="6">
        <v>0</v>
      </c>
      <c r="G2974" s="6">
        <v>142874732.16</v>
      </c>
      <c r="H2974" s="6">
        <v>0</v>
      </c>
      <c r="I2974" s="6">
        <v>0</v>
      </c>
      <c r="J2974" s="6">
        <v>0</v>
      </c>
      <c r="K2974" s="6">
        <v>16816471.63</v>
      </c>
      <c r="L2974" s="6">
        <v>400010000</v>
      </c>
      <c r="M2974" s="6">
        <v>2364756125.38</v>
      </c>
      <c r="N2974" s="6">
        <v>0</v>
      </c>
      <c r="O2974" s="6">
        <v>-3595967.44</v>
      </c>
      <c r="P2974" s="6">
        <v>198731530.8</v>
      </c>
      <c r="Q2974" s="6">
        <v>1326440406.41</v>
      </c>
      <c r="R2974" s="8">
        <f t="shared" si="644"/>
        <v>159691203.79</v>
      </c>
      <c r="S2974" s="8">
        <f t="shared" si="645"/>
        <v>4286342095.15</v>
      </c>
      <c r="T2974" s="8">
        <f t="shared" si="646"/>
        <v>4446033298.94</v>
      </c>
      <c r="U2974" s="8">
        <f t="shared" si="647"/>
        <v>142874732.16</v>
      </c>
      <c r="V2974" s="8">
        <f t="shared" si="648"/>
        <v>16816471.63</v>
      </c>
      <c r="W2974" s="8">
        <f t="shared" si="649"/>
        <v>142874732.16</v>
      </c>
      <c r="X2974" s="8">
        <f t="shared" si="650"/>
        <v>4303158566.78</v>
      </c>
      <c r="Y2974" s="13">
        <f t="shared" si="651"/>
        <v>0.0359176805598988</v>
      </c>
      <c r="Z2974" s="13">
        <f t="shared" si="652"/>
        <v>0.964082319440101</v>
      </c>
      <c r="AA2974" s="13">
        <f t="shared" si="653"/>
        <v>1.03725582332094</v>
      </c>
      <c r="AB2974" s="13">
        <f t="shared" si="654"/>
        <v>0.894693813867705</v>
      </c>
      <c r="AC2974" s="13">
        <f t="shared" si="655"/>
        <v>0.105306186132295</v>
      </c>
      <c r="AD2974" s="13">
        <f t="shared" si="656"/>
        <v>0.0321353266054178</v>
      </c>
      <c r="AE2974" s="13">
        <f t="shared" si="657"/>
        <v>0.967864673394582</v>
      </c>
    </row>
    <row r="2975" spans="1:31">
      <c r="A2975" s="5" t="s">
        <v>5977</v>
      </c>
      <c r="B2975" s="5" t="s">
        <v>5978</v>
      </c>
      <c r="C2975" s="6">
        <v>0</v>
      </c>
      <c r="D2975" s="6">
        <v>0</v>
      </c>
      <c r="E2975" s="6">
        <v>0</v>
      </c>
      <c r="F2975" s="6">
        <v>0</v>
      </c>
      <c r="G2975" s="6">
        <v>1705788.65</v>
      </c>
      <c r="H2975" s="6">
        <v>0</v>
      </c>
      <c r="I2975" s="6">
        <v>0</v>
      </c>
      <c r="J2975" s="6">
        <v>0</v>
      </c>
      <c r="K2975" s="6">
        <v>97384.25</v>
      </c>
      <c r="L2975" s="6">
        <v>94333576</v>
      </c>
      <c r="M2975" s="6">
        <v>1219223045.31</v>
      </c>
      <c r="N2975" s="6">
        <v>0</v>
      </c>
      <c r="O2975" s="6">
        <v>0</v>
      </c>
      <c r="P2975" s="6">
        <v>30047307.95</v>
      </c>
      <c r="Q2975" s="6">
        <v>371206933.47</v>
      </c>
      <c r="R2975" s="8">
        <f t="shared" si="644"/>
        <v>1803172.9</v>
      </c>
      <c r="S2975" s="8">
        <f t="shared" si="645"/>
        <v>1714810862.73</v>
      </c>
      <c r="T2975" s="8">
        <f t="shared" si="646"/>
        <v>1716614035.63</v>
      </c>
      <c r="U2975" s="8">
        <f t="shared" si="647"/>
        <v>1705788.65</v>
      </c>
      <c r="V2975" s="8">
        <f t="shared" si="648"/>
        <v>97384.25</v>
      </c>
      <c r="W2975" s="8">
        <f t="shared" si="649"/>
        <v>1705788.65</v>
      </c>
      <c r="X2975" s="8">
        <f t="shared" si="650"/>
        <v>1714908246.98</v>
      </c>
      <c r="Y2975" s="13">
        <f t="shared" si="651"/>
        <v>0.00105042418538669</v>
      </c>
      <c r="Z2975" s="13">
        <f t="shared" si="652"/>
        <v>0.998949575814613</v>
      </c>
      <c r="AA2975" s="13">
        <f t="shared" si="653"/>
        <v>1.0010515287366</v>
      </c>
      <c r="AB2975" s="13">
        <f t="shared" si="654"/>
        <v>0.945992838512602</v>
      </c>
      <c r="AC2975" s="13">
        <f t="shared" si="655"/>
        <v>0.0540071614873981</v>
      </c>
      <c r="AD2975" s="13">
        <f t="shared" si="656"/>
        <v>0.000993693756776242</v>
      </c>
      <c r="AE2975" s="13">
        <f t="shared" si="657"/>
        <v>0.999006306243224</v>
      </c>
    </row>
    <row r="2976" spans="1:31">
      <c r="A2976" s="5" t="s">
        <v>5979</v>
      </c>
      <c r="B2976" s="5" t="s">
        <v>5980</v>
      </c>
      <c r="C2976" s="6">
        <v>0</v>
      </c>
      <c r="D2976" s="6">
        <v>35559000</v>
      </c>
      <c r="E2976" s="6">
        <v>0</v>
      </c>
      <c r="F2976" s="6">
        <v>0</v>
      </c>
      <c r="G2976" s="6">
        <v>0</v>
      </c>
      <c r="H2976" s="6">
        <v>0</v>
      </c>
      <c r="I2976" s="6">
        <v>11509780000</v>
      </c>
      <c r="J2976" s="6">
        <v>0</v>
      </c>
      <c r="K2976" s="6">
        <v>0</v>
      </c>
      <c r="L2976" s="6">
        <v>1509355000</v>
      </c>
      <c r="M2976" s="6">
        <v>1335638000</v>
      </c>
      <c r="N2976" s="6">
        <v>0</v>
      </c>
      <c r="O2976" s="6">
        <v>61275000</v>
      </c>
      <c r="P2976" s="6">
        <v>2862041000</v>
      </c>
      <c r="Q2976" s="6">
        <v>4420519000</v>
      </c>
      <c r="R2976" s="8">
        <f t="shared" si="644"/>
        <v>11545339000</v>
      </c>
      <c r="S2976" s="8">
        <f t="shared" si="645"/>
        <v>10188828000</v>
      </c>
      <c r="T2976" s="8">
        <f t="shared" si="646"/>
        <v>21734167000</v>
      </c>
      <c r="U2976" s="8">
        <f t="shared" si="647"/>
        <v>35559000</v>
      </c>
      <c r="V2976" s="8">
        <f t="shared" si="648"/>
        <v>11509780000</v>
      </c>
      <c r="W2976" s="8">
        <f t="shared" si="649"/>
        <v>35559000</v>
      </c>
      <c r="X2976" s="8">
        <f t="shared" si="650"/>
        <v>21698608000</v>
      </c>
      <c r="Y2976" s="13">
        <f t="shared" si="651"/>
        <v>0.531206878091992</v>
      </c>
      <c r="Z2976" s="13">
        <f t="shared" si="652"/>
        <v>0.468793121908008</v>
      </c>
      <c r="AA2976" s="13">
        <f t="shared" si="653"/>
        <v>2.13313709879095</v>
      </c>
      <c r="AB2976" s="13">
        <f t="shared" si="654"/>
        <v>0.0030799442095204</v>
      </c>
      <c r="AC2976" s="13">
        <f t="shared" si="655"/>
        <v>0.99692005579048</v>
      </c>
      <c r="AD2976" s="13">
        <f t="shared" si="656"/>
        <v>0.00163608754823684</v>
      </c>
      <c r="AE2976" s="13">
        <f t="shared" si="657"/>
        <v>0.998363912451763</v>
      </c>
    </row>
    <row r="2977" spans="1:31">
      <c r="A2977" s="5" t="s">
        <v>5981</v>
      </c>
      <c r="B2977" s="5" t="s">
        <v>5982</v>
      </c>
      <c r="C2977" s="6">
        <v>0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6">
        <v>0</v>
      </c>
      <c r="K2977" s="6">
        <v>0</v>
      </c>
      <c r="L2977" s="6">
        <v>88000000</v>
      </c>
      <c r="M2977" s="6">
        <v>608014097.03</v>
      </c>
      <c r="N2977" s="6">
        <v>0</v>
      </c>
      <c r="O2977" s="6">
        <v>0</v>
      </c>
      <c r="P2977" s="6">
        <v>44000000</v>
      </c>
      <c r="Q2977" s="6">
        <v>564268944.72</v>
      </c>
      <c r="R2977" s="8">
        <f t="shared" si="644"/>
        <v>0</v>
      </c>
      <c r="S2977" s="8">
        <f t="shared" si="645"/>
        <v>1304283041.75</v>
      </c>
      <c r="T2977" s="8">
        <f t="shared" si="646"/>
        <v>1304283041.75</v>
      </c>
      <c r="U2977" s="8">
        <f t="shared" si="647"/>
        <v>0</v>
      </c>
      <c r="V2977" s="8">
        <f t="shared" si="648"/>
        <v>0</v>
      </c>
      <c r="W2977" s="8">
        <f t="shared" si="649"/>
        <v>0</v>
      </c>
      <c r="X2977" s="8">
        <f t="shared" si="650"/>
        <v>1304283041.75</v>
      </c>
      <c r="Y2977" s="13">
        <f t="shared" si="651"/>
        <v>0</v>
      </c>
      <c r="Z2977" s="13">
        <f t="shared" si="652"/>
        <v>1</v>
      </c>
      <c r="AA2977" s="13">
        <f t="shared" si="653"/>
        <v>1</v>
      </c>
      <c r="AB2977" s="13" t="e">
        <f t="shared" si="654"/>
        <v>#DIV/0!</v>
      </c>
      <c r="AC2977" s="13" t="e">
        <f t="shared" si="655"/>
        <v>#DIV/0!</v>
      </c>
      <c r="AD2977" s="13">
        <f t="shared" si="656"/>
        <v>0</v>
      </c>
      <c r="AE2977" s="13">
        <f t="shared" si="657"/>
        <v>1</v>
      </c>
    </row>
    <row r="2978" spans="1:31">
      <c r="A2978" s="5" t="s">
        <v>5983</v>
      </c>
      <c r="B2978" s="5" t="s">
        <v>5984</v>
      </c>
      <c r="C2978" s="6">
        <v>0</v>
      </c>
      <c r="D2978" s="6">
        <v>0</v>
      </c>
      <c r="E2978" s="6">
        <v>0</v>
      </c>
      <c r="F2978" s="6">
        <v>0</v>
      </c>
      <c r="G2978" s="6">
        <v>11514887.75</v>
      </c>
      <c r="H2978" s="6">
        <v>0</v>
      </c>
      <c r="I2978" s="6">
        <v>0</v>
      </c>
      <c r="J2978" s="6">
        <v>0</v>
      </c>
      <c r="K2978" s="6">
        <v>18559676.21</v>
      </c>
      <c r="L2978" s="6">
        <v>403660003</v>
      </c>
      <c r="M2978" s="6">
        <v>1936860981.46</v>
      </c>
      <c r="N2978" s="6">
        <v>0</v>
      </c>
      <c r="O2978" s="6">
        <v>0</v>
      </c>
      <c r="P2978" s="6">
        <v>189936412.55</v>
      </c>
      <c r="Q2978" s="6">
        <v>2359212978.22</v>
      </c>
      <c r="R2978" s="8">
        <f t="shared" si="644"/>
        <v>30074563.96</v>
      </c>
      <c r="S2978" s="8">
        <f t="shared" si="645"/>
        <v>4889670375.23</v>
      </c>
      <c r="T2978" s="8">
        <f t="shared" si="646"/>
        <v>4919744939.19</v>
      </c>
      <c r="U2978" s="8">
        <f t="shared" si="647"/>
        <v>11514887.75</v>
      </c>
      <c r="V2978" s="8">
        <f t="shared" si="648"/>
        <v>18559676.21</v>
      </c>
      <c r="W2978" s="8">
        <f t="shared" si="649"/>
        <v>11514887.75</v>
      </c>
      <c r="X2978" s="8">
        <f t="shared" si="650"/>
        <v>4908230051.44</v>
      </c>
      <c r="Y2978" s="13">
        <f t="shared" si="651"/>
        <v>0.00611303316162394</v>
      </c>
      <c r="Z2978" s="13">
        <f t="shared" si="652"/>
        <v>0.993886966838376</v>
      </c>
      <c r="AA2978" s="13">
        <f t="shared" si="653"/>
        <v>1.00615063218011</v>
      </c>
      <c r="AB2978" s="13">
        <f t="shared" si="654"/>
        <v>0.3828779617658</v>
      </c>
      <c r="AC2978" s="13">
        <f t="shared" si="655"/>
        <v>0.6171220382342</v>
      </c>
      <c r="AD2978" s="13">
        <f t="shared" si="656"/>
        <v>0.00234054567712932</v>
      </c>
      <c r="AE2978" s="13">
        <f t="shared" si="657"/>
        <v>0.997659454322871</v>
      </c>
    </row>
    <row r="2979" spans="1:31">
      <c r="A2979" s="5" t="s">
        <v>5985</v>
      </c>
      <c r="B2979" s="5" t="s">
        <v>5986</v>
      </c>
      <c r="C2979" s="6">
        <v>0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6">
        <v>0</v>
      </c>
      <c r="K2979" s="6">
        <v>688544.75</v>
      </c>
      <c r="L2979" s="6">
        <v>182000000</v>
      </c>
      <c r="M2979" s="6">
        <v>737100940.48</v>
      </c>
      <c r="N2979" s="6">
        <v>0</v>
      </c>
      <c r="O2979" s="6">
        <v>0</v>
      </c>
      <c r="P2979" s="6">
        <v>13919480.94</v>
      </c>
      <c r="Q2979" s="6">
        <v>337146040.91</v>
      </c>
      <c r="R2979" s="8">
        <f t="shared" si="644"/>
        <v>688544.75</v>
      </c>
      <c r="S2979" s="8">
        <f t="shared" si="645"/>
        <v>1270166462.33</v>
      </c>
      <c r="T2979" s="8">
        <f t="shared" si="646"/>
        <v>1270855007.08</v>
      </c>
      <c r="U2979" s="8">
        <f t="shared" si="647"/>
        <v>0</v>
      </c>
      <c r="V2979" s="8">
        <f t="shared" si="648"/>
        <v>688544.75</v>
      </c>
      <c r="W2979" s="8">
        <f t="shared" si="649"/>
        <v>0</v>
      </c>
      <c r="X2979" s="8">
        <f t="shared" si="650"/>
        <v>1270855007.08</v>
      </c>
      <c r="Y2979" s="13">
        <f t="shared" si="651"/>
        <v>0.000541796464713977</v>
      </c>
      <c r="Z2979" s="13">
        <f t="shared" si="652"/>
        <v>0.999458203535286</v>
      </c>
      <c r="AA2979" s="13">
        <f t="shared" si="653"/>
        <v>1.00054209016725</v>
      </c>
      <c r="AB2979" s="13">
        <f t="shared" si="654"/>
        <v>0</v>
      </c>
      <c r="AC2979" s="13">
        <f t="shared" si="655"/>
        <v>1</v>
      </c>
      <c r="AD2979" s="13">
        <f t="shared" si="656"/>
        <v>0</v>
      </c>
      <c r="AE2979" s="13">
        <f t="shared" si="657"/>
        <v>1</v>
      </c>
    </row>
    <row r="2980" spans="1:31">
      <c r="A2980" s="5" t="s">
        <v>5987</v>
      </c>
      <c r="B2980" s="5" t="s">
        <v>5988</v>
      </c>
      <c r="C2980" s="6">
        <v>0</v>
      </c>
      <c r="D2980" s="6">
        <v>0</v>
      </c>
      <c r="E2980" s="6">
        <v>0</v>
      </c>
      <c r="F2980" s="6">
        <v>0</v>
      </c>
      <c r="G2980" s="6">
        <v>3781466.9</v>
      </c>
      <c r="H2980" s="6">
        <v>0</v>
      </c>
      <c r="I2980" s="6">
        <v>0</v>
      </c>
      <c r="J2980" s="6">
        <v>0</v>
      </c>
      <c r="K2980" s="6">
        <v>0</v>
      </c>
      <c r="L2980" s="6">
        <v>160000000</v>
      </c>
      <c r="M2980" s="6">
        <v>541608162.91</v>
      </c>
      <c r="N2980" s="6">
        <v>0</v>
      </c>
      <c r="O2980" s="6">
        <v>0</v>
      </c>
      <c r="P2980" s="6">
        <v>31961756.54</v>
      </c>
      <c r="Q2980" s="6">
        <v>251549144.8</v>
      </c>
      <c r="R2980" s="8">
        <f t="shared" si="644"/>
        <v>3781466.9</v>
      </c>
      <c r="S2980" s="8">
        <f t="shared" si="645"/>
        <v>985119064.25</v>
      </c>
      <c r="T2980" s="8">
        <f t="shared" si="646"/>
        <v>988900531.15</v>
      </c>
      <c r="U2980" s="8">
        <f t="shared" si="647"/>
        <v>3781466.9</v>
      </c>
      <c r="V2980" s="8">
        <f t="shared" si="648"/>
        <v>0</v>
      </c>
      <c r="W2980" s="8">
        <f t="shared" si="649"/>
        <v>3781466.9</v>
      </c>
      <c r="X2980" s="8">
        <f t="shared" si="650"/>
        <v>985119064.25</v>
      </c>
      <c r="Y2980" s="13">
        <f t="shared" si="651"/>
        <v>0.00382391027295991</v>
      </c>
      <c r="Z2980" s="13">
        <f t="shared" si="652"/>
        <v>0.99617608972704</v>
      </c>
      <c r="AA2980" s="13">
        <f t="shared" si="653"/>
        <v>1.00383858869169</v>
      </c>
      <c r="AB2980" s="13">
        <f t="shared" si="654"/>
        <v>1</v>
      </c>
      <c r="AC2980" s="13">
        <f t="shared" si="655"/>
        <v>0</v>
      </c>
      <c r="AD2980" s="13">
        <f t="shared" si="656"/>
        <v>0.00382391027295991</v>
      </c>
      <c r="AE2980" s="13">
        <f t="shared" si="657"/>
        <v>0.99617608972704</v>
      </c>
    </row>
    <row r="2981" spans="1:31">
      <c r="A2981" s="5" t="s">
        <v>5989</v>
      </c>
      <c r="B2981" s="5" t="s">
        <v>5990</v>
      </c>
      <c r="C2981" s="6">
        <v>0</v>
      </c>
      <c r="D2981" s="6">
        <v>0</v>
      </c>
      <c r="E2981" s="6">
        <v>0</v>
      </c>
      <c r="F2981" s="6">
        <v>0</v>
      </c>
      <c r="G2981" s="6">
        <v>4083704.86</v>
      </c>
      <c r="H2981" s="6">
        <v>0</v>
      </c>
      <c r="I2981" s="6">
        <v>0</v>
      </c>
      <c r="J2981" s="6">
        <v>0</v>
      </c>
      <c r="K2981" s="6">
        <v>681955.78</v>
      </c>
      <c r="L2981" s="6">
        <v>93944800</v>
      </c>
      <c r="M2981" s="6">
        <v>787815676.36</v>
      </c>
      <c r="N2981" s="6">
        <v>0</v>
      </c>
      <c r="O2981" s="6">
        <v>0</v>
      </c>
      <c r="P2981" s="6">
        <v>18745248.05</v>
      </c>
      <c r="Q2981" s="6">
        <v>365231373.61</v>
      </c>
      <c r="R2981" s="8">
        <f t="shared" si="644"/>
        <v>4765660.64</v>
      </c>
      <c r="S2981" s="8">
        <f t="shared" si="645"/>
        <v>1265737098.02</v>
      </c>
      <c r="T2981" s="8">
        <f t="shared" si="646"/>
        <v>1270502758.66</v>
      </c>
      <c r="U2981" s="8">
        <f t="shared" si="647"/>
        <v>4083704.86</v>
      </c>
      <c r="V2981" s="8">
        <f t="shared" si="648"/>
        <v>681955.78</v>
      </c>
      <c r="W2981" s="8">
        <f t="shared" si="649"/>
        <v>4083704.86</v>
      </c>
      <c r="X2981" s="8">
        <f t="shared" si="650"/>
        <v>1266419053.8</v>
      </c>
      <c r="Y2981" s="13">
        <f t="shared" si="651"/>
        <v>0.00375100377194485</v>
      </c>
      <c r="Z2981" s="13">
        <f t="shared" si="652"/>
        <v>0.996248996228055</v>
      </c>
      <c r="AA2981" s="13">
        <f t="shared" si="653"/>
        <v>1.00376512677669</v>
      </c>
      <c r="AB2981" s="13">
        <f t="shared" si="654"/>
        <v>0.856902152394972</v>
      </c>
      <c r="AC2981" s="13">
        <f t="shared" si="655"/>
        <v>0.143097847605028</v>
      </c>
      <c r="AD2981" s="13">
        <f t="shared" si="656"/>
        <v>0.0032142432058212</v>
      </c>
      <c r="AE2981" s="13">
        <f t="shared" si="657"/>
        <v>0.996785756794179</v>
      </c>
    </row>
    <row r="2982" spans="1:31">
      <c r="A2982" s="5" t="s">
        <v>5991</v>
      </c>
      <c r="B2982" s="5" t="s">
        <v>5992</v>
      </c>
      <c r="C2982" s="6">
        <v>0</v>
      </c>
      <c r="D2982" s="6">
        <v>0</v>
      </c>
      <c r="E2982" s="6">
        <v>0</v>
      </c>
      <c r="F2982" s="6">
        <v>0</v>
      </c>
      <c r="G2982" s="6">
        <v>12434256.06</v>
      </c>
      <c r="H2982" s="6">
        <v>0</v>
      </c>
      <c r="I2982" s="6">
        <v>0</v>
      </c>
      <c r="J2982" s="6">
        <v>0</v>
      </c>
      <c r="K2982" s="6">
        <v>295648.73</v>
      </c>
      <c r="L2982" s="6">
        <v>405890000</v>
      </c>
      <c r="M2982" s="6">
        <v>939135595.59</v>
      </c>
      <c r="N2982" s="6">
        <v>0</v>
      </c>
      <c r="O2982" s="6">
        <v>0</v>
      </c>
      <c r="P2982" s="6">
        <v>118110002.23</v>
      </c>
      <c r="Q2982" s="6">
        <v>854592960.25</v>
      </c>
      <c r="R2982" s="8">
        <f t="shared" si="644"/>
        <v>12729904.79</v>
      </c>
      <c r="S2982" s="8">
        <f t="shared" si="645"/>
        <v>2317728558.07</v>
      </c>
      <c r="T2982" s="8">
        <f t="shared" si="646"/>
        <v>2330458462.86</v>
      </c>
      <c r="U2982" s="8">
        <f t="shared" si="647"/>
        <v>12434256.06</v>
      </c>
      <c r="V2982" s="8">
        <f t="shared" si="648"/>
        <v>295648.73</v>
      </c>
      <c r="W2982" s="8">
        <f t="shared" si="649"/>
        <v>12434256.06</v>
      </c>
      <c r="X2982" s="8">
        <f t="shared" si="650"/>
        <v>2318024206.8</v>
      </c>
      <c r="Y2982" s="13">
        <f t="shared" si="651"/>
        <v>0.00546240363983039</v>
      </c>
      <c r="Z2982" s="13">
        <f t="shared" si="652"/>
        <v>0.99453759636017</v>
      </c>
      <c r="AA2982" s="13">
        <f t="shared" si="653"/>
        <v>1.00549240537494</v>
      </c>
      <c r="AB2982" s="13">
        <f t="shared" si="654"/>
        <v>0.976775259919285</v>
      </c>
      <c r="AC2982" s="13">
        <f t="shared" si="655"/>
        <v>0.0232247400807151</v>
      </c>
      <c r="AD2982" s="13">
        <f t="shared" si="656"/>
        <v>0.00533554073507938</v>
      </c>
      <c r="AE2982" s="13">
        <f t="shared" si="657"/>
        <v>0.994664459264921</v>
      </c>
    </row>
    <row r="2983" spans="1:31">
      <c r="A2983" s="5" t="s">
        <v>5993</v>
      </c>
      <c r="B2983" s="5" t="s">
        <v>5994</v>
      </c>
      <c r="C2983" s="6">
        <v>0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6">
        <v>0</v>
      </c>
      <c r="K2983" s="6">
        <v>15240738.5</v>
      </c>
      <c r="L2983" s="6">
        <v>400010000</v>
      </c>
      <c r="M2983" s="6">
        <v>601298400.06</v>
      </c>
      <c r="N2983" s="6">
        <v>0</v>
      </c>
      <c r="O2983" s="6">
        <v>8641.06</v>
      </c>
      <c r="P2983" s="6">
        <v>67759108.71</v>
      </c>
      <c r="Q2983" s="6">
        <v>311328670.34</v>
      </c>
      <c r="R2983" s="8">
        <f t="shared" si="644"/>
        <v>15240738.5</v>
      </c>
      <c r="S2983" s="8">
        <f t="shared" si="645"/>
        <v>1380404820.17</v>
      </c>
      <c r="T2983" s="8">
        <f t="shared" si="646"/>
        <v>1395645558.67</v>
      </c>
      <c r="U2983" s="8">
        <f t="shared" si="647"/>
        <v>0</v>
      </c>
      <c r="V2983" s="8">
        <f t="shared" si="648"/>
        <v>15240738.5</v>
      </c>
      <c r="W2983" s="8">
        <f t="shared" si="649"/>
        <v>0</v>
      </c>
      <c r="X2983" s="8">
        <f t="shared" si="650"/>
        <v>1395645558.67</v>
      </c>
      <c r="Y2983" s="13">
        <f t="shared" si="651"/>
        <v>0.0109202070721479</v>
      </c>
      <c r="Z2983" s="13">
        <f t="shared" si="652"/>
        <v>0.989079792927852</v>
      </c>
      <c r="AA2983" s="13">
        <f t="shared" si="653"/>
        <v>1.0110407746172</v>
      </c>
      <c r="AB2983" s="13">
        <f t="shared" si="654"/>
        <v>0</v>
      </c>
      <c r="AC2983" s="13">
        <f t="shared" si="655"/>
        <v>1</v>
      </c>
      <c r="AD2983" s="13">
        <f t="shared" si="656"/>
        <v>0</v>
      </c>
      <c r="AE2983" s="13">
        <f t="shared" si="657"/>
        <v>1</v>
      </c>
    </row>
    <row r="2984" spans="1:31">
      <c r="A2984" s="5" t="s">
        <v>5995</v>
      </c>
      <c r="B2984" s="5" t="s">
        <v>5996</v>
      </c>
      <c r="C2984" s="6">
        <v>0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6">
        <v>0</v>
      </c>
      <c r="K2984" s="6">
        <v>0</v>
      </c>
      <c r="L2984" s="6">
        <v>90748077</v>
      </c>
      <c r="M2984" s="6">
        <v>644371689.64</v>
      </c>
      <c r="N2984" s="6">
        <v>0</v>
      </c>
      <c r="O2984" s="6">
        <v>0</v>
      </c>
      <c r="P2984" s="6">
        <v>34029038.5</v>
      </c>
      <c r="Q2984" s="6">
        <v>389012758.33</v>
      </c>
      <c r="R2984" s="8">
        <f t="shared" si="644"/>
        <v>0</v>
      </c>
      <c r="S2984" s="8">
        <f t="shared" si="645"/>
        <v>1158161563.47</v>
      </c>
      <c r="T2984" s="8">
        <f t="shared" si="646"/>
        <v>1158161563.47</v>
      </c>
      <c r="U2984" s="8">
        <f t="shared" si="647"/>
        <v>0</v>
      </c>
      <c r="V2984" s="8">
        <f t="shared" si="648"/>
        <v>0</v>
      </c>
      <c r="W2984" s="8">
        <f t="shared" si="649"/>
        <v>0</v>
      </c>
      <c r="X2984" s="8">
        <f t="shared" si="650"/>
        <v>1158161563.47</v>
      </c>
      <c r="Y2984" s="13">
        <f t="shared" si="651"/>
        <v>0</v>
      </c>
      <c r="Z2984" s="13">
        <f t="shared" si="652"/>
        <v>1</v>
      </c>
      <c r="AA2984" s="13">
        <f t="shared" si="653"/>
        <v>1</v>
      </c>
      <c r="AB2984" s="13" t="e">
        <f t="shared" si="654"/>
        <v>#DIV/0!</v>
      </c>
      <c r="AC2984" s="13" t="e">
        <f t="shared" si="655"/>
        <v>#DIV/0!</v>
      </c>
      <c r="AD2984" s="13">
        <f t="shared" si="656"/>
        <v>0</v>
      </c>
      <c r="AE2984" s="13">
        <f t="shared" si="657"/>
        <v>1</v>
      </c>
    </row>
    <row r="2985" spans="1:31">
      <c r="A2985" s="5" t="s">
        <v>5997</v>
      </c>
      <c r="B2985" s="5" t="s">
        <v>5998</v>
      </c>
      <c r="C2985" s="6">
        <v>0</v>
      </c>
      <c r="D2985" s="6">
        <v>0</v>
      </c>
      <c r="E2985" s="6">
        <v>0</v>
      </c>
      <c r="F2985" s="6">
        <v>0</v>
      </c>
      <c r="G2985" s="6">
        <v>5118418.14</v>
      </c>
      <c r="H2985" s="6">
        <v>0</v>
      </c>
      <c r="I2985" s="6">
        <v>0</v>
      </c>
      <c r="J2985" s="6">
        <v>0</v>
      </c>
      <c r="K2985" s="6">
        <v>5553191.12</v>
      </c>
      <c r="L2985" s="6">
        <v>90670000</v>
      </c>
      <c r="M2985" s="6">
        <v>939347542.89</v>
      </c>
      <c r="N2985" s="6">
        <v>0</v>
      </c>
      <c r="O2985" s="6">
        <v>0</v>
      </c>
      <c r="P2985" s="6">
        <v>34000000</v>
      </c>
      <c r="Q2985" s="6">
        <v>280660367.16</v>
      </c>
      <c r="R2985" s="8">
        <f t="shared" si="644"/>
        <v>10671609.26</v>
      </c>
      <c r="S2985" s="8">
        <f t="shared" si="645"/>
        <v>1344677910.05</v>
      </c>
      <c r="T2985" s="8">
        <f t="shared" si="646"/>
        <v>1355349519.31</v>
      </c>
      <c r="U2985" s="8">
        <f t="shared" si="647"/>
        <v>5118418.14</v>
      </c>
      <c r="V2985" s="8">
        <f t="shared" si="648"/>
        <v>5553191.12</v>
      </c>
      <c r="W2985" s="8">
        <f t="shared" si="649"/>
        <v>5118418.14</v>
      </c>
      <c r="X2985" s="8">
        <f t="shared" si="650"/>
        <v>1350231101.17</v>
      </c>
      <c r="Y2985" s="13">
        <f t="shared" si="651"/>
        <v>0.00787369538850233</v>
      </c>
      <c r="Z2985" s="13">
        <f t="shared" si="652"/>
        <v>0.992126304611498</v>
      </c>
      <c r="AA2985" s="13">
        <f t="shared" si="653"/>
        <v>1.00793618247183</v>
      </c>
      <c r="AB2985" s="13">
        <f t="shared" si="654"/>
        <v>0.479629455623453</v>
      </c>
      <c r="AC2985" s="13">
        <f t="shared" si="655"/>
        <v>0.520370544376547</v>
      </c>
      <c r="AD2985" s="13">
        <f t="shared" si="656"/>
        <v>0.00377645623293227</v>
      </c>
      <c r="AE2985" s="13">
        <f t="shared" si="657"/>
        <v>0.996223543767068</v>
      </c>
    </row>
    <row r="2986" spans="1:31">
      <c r="A2986" s="5" t="s">
        <v>5999</v>
      </c>
      <c r="B2986" s="5" t="s">
        <v>6000</v>
      </c>
      <c r="C2986" s="6">
        <v>0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0</v>
      </c>
      <c r="K2986" s="6">
        <v>8250177.94</v>
      </c>
      <c r="L2986" s="6">
        <v>444444445</v>
      </c>
      <c r="M2986" s="6">
        <v>1178257445.27</v>
      </c>
      <c r="N2986" s="6">
        <v>0</v>
      </c>
      <c r="O2986" s="6">
        <v>135550800.95</v>
      </c>
      <c r="P2986" s="6">
        <v>48033947.78</v>
      </c>
      <c r="Q2986" s="6">
        <v>1060568070.94</v>
      </c>
      <c r="R2986" s="8">
        <f t="shared" si="644"/>
        <v>8250177.94</v>
      </c>
      <c r="S2986" s="8">
        <f t="shared" si="645"/>
        <v>2866854709.94</v>
      </c>
      <c r="T2986" s="8">
        <f t="shared" si="646"/>
        <v>2875104887.88</v>
      </c>
      <c r="U2986" s="8">
        <f t="shared" si="647"/>
        <v>0</v>
      </c>
      <c r="V2986" s="8">
        <f t="shared" si="648"/>
        <v>8250177.94</v>
      </c>
      <c r="W2986" s="8">
        <f t="shared" si="649"/>
        <v>0</v>
      </c>
      <c r="X2986" s="8">
        <f t="shared" si="650"/>
        <v>2875104887.88</v>
      </c>
      <c r="Y2986" s="13">
        <f t="shared" si="651"/>
        <v>0.00286952242152229</v>
      </c>
      <c r="Z2986" s="13">
        <f t="shared" si="652"/>
        <v>0.997130477578478</v>
      </c>
      <c r="AA2986" s="13">
        <f t="shared" si="653"/>
        <v>1.00287778027655</v>
      </c>
      <c r="AB2986" s="13">
        <f t="shared" si="654"/>
        <v>0</v>
      </c>
      <c r="AC2986" s="13">
        <f t="shared" si="655"/>
        <v>1</v>
      </c>
      <c r="AD2986" s="13">
        <f t="shared" si="656"/>
        <v>0</v>
      </c>
      <c r="AE2986" s="13">
        <f t="shared" si="657"/>
        <v>1</v>
      </c>
    </row>
    <row r="2987" spans="1:31">
      <c r="A2987" s="5" t="s">
        <v>6001</v>
      </c>
      <c r="B2987" s="5" t="s">
        <v>6002</v>
      </c>
      <c r="C2987" s="6">
        <v>0</v>
      </c>
      <c r="D2987" s="6">
        <v>0</v>
      </c>
      <c r="E2987" s="6">
        <v>0</v>
      </c>
      <c r="F2987" s="6">
        <v>0</v>
      </c>
      <c r="G2987" s="6">
        <v>100011921.16</v>
      </c>
      <c r="H2987" s="6">
        <v>0</v>
      </c>
      <c r="I2987" s="6">
        <v>0</v>
      </c>
      <c r="J2987" s="6">
        <v>0</v>
      </c>
      <c r="K2987" s="6">
        <v>8060417.55</v>
      </c>
      <c r="L2987" s="6">
        <v>4444444444</v>
      </c>
      <c r="M2987" s="6">
        <v>11709737743.13</v>
      </c>
      <c r="N2987" s="6">
        <v>0</v>
      </c>
      <c r="O2987" s="6">
        <v>8173113.87</v>
      </c>
      <c r="P2987" s="6">
        <v>89047832.69</v>
      </c>
      <c r="Q2987" s="6">
        <v>1284049680.03</v>
      </c>
      <c r="R2987" s="8">
        <f t="shared" si="644"/>
        <v>108072338.71</v>
      </c>
      <c r="S2987" s="8">
        <f t="shared" si="645"/>
        <v>17535452813.72</v>
      </c>
      <c r="T2987" s="8">
        <f t="shared" si="646"/>
        <v>17643525152.43</v>
      </c>
      <c r="U2987" s="8">
        <f t="shared" si="647"/>
        <v>100011921.16</v>
      </c>
      <c r="V2987" s="8">
        <f t="shared" si="648"/>
        <v>8060417.55</v>
      </c>
      <c r="W2987" s="8">
        <f t="shared" si="649"/>
        <v>100011921.16</v>
      </c>
      <c r="X2987" s="8">
        <f t="shared" si="650"/>
        <v>17543513231.27</v>
      </c>
      <c r="Y2987" s="13">
        <f t="shared" si="651"/>
        <v>0.0061253257371368</v>
      </c>
      <c r="Z2987" s="13">
        <f t="shared" si="652"/>
        <v>0.993874674262863</v>
      </c>
      <c r="AA2987" s="13">
        <f t="shared" si="653"/>
        <v>1.00616307658879</v>
      </c>
      <c r="AB2987" s="13">
        <f t="shared" si="654"/>
        <v>0.925416460435549</v>
      </c>
      <c r="AC2987" s="13">
        <f t="shared" si="655"/>
        <v>0.0745835395644507</v>
      </c>
      <c r="AD2987" s="13">
        <f t="shared" si="656"/>
        <v>0.00566847726267591</v>
      </c>
      <c r="AE2987" s="13">
        <f t="shared" si="657"/>
        <v>0.994331522737324</v>
      </c>
    </row>
    <row r="2988" spans="1:31">
      <c r="A2988" s="5" t="s">
        <v>6003</v>
      </c>
      <c r="B2988" s="5" t="s">
        <v>6004</v>
      </c>
      <c r="C2988" s="6">
        <v>0</v>
      </c>
      <c r="D2988" s="6">
        <v>0</v>
      </c>
      <c r="E2988" s="6">
        <v>977778000</v>
      </c>
      <c r="F2988" s="6">
        <v>0</v>
      </c>
      <c r="G2988" s="6">
        <v>37834413.09</v>
      </c>
      <c r="H2988" s="6">
        <v>0</v>
      </c>
      <c r="I2988" s="6">
        <v>0</v>
      </c>
      <c r="J2988" s="6">
        <v>0</v>
      </c>
      <c r="K2988" s="6">
        <v>0</v>
      </c>
      <c r="L2988" s="6">
        <v>777777800</v>
      </c>
      <c r="M2988" s="6">
        <v>831633896.83</v>
      </c>
      <c r="N2988" s="6">
        <v>0</v>
      </c>
      <c r="O2988" s="6">
        <v>29887151.45</v>
      </c>
      <c r="P2988" s="6">
        <v>630727912.18</v>
      </c>
      <c r="Q2988" s="6">
        <v>829546717.31</v>
      </c>
      <c r="R2988" s="8">
        <f t="shared" si="644"/>
        <v>1015612413.09</v>
      </c>
      <c r="S2988" s="8">
        <f t="shared" si="645"/>
        <v>3099573477.77</v>
      </c>
      <c r="T2988" s="8">
        <f t="shared" si="646"/>
        <v>4115185890.86</v>
      </c>
      <c r="U2988" s="8">
        <f t="shared" si="647"/>
        <v>1015612413.09</v>
      </c>
      <c r="V2988" s="8">
        <f t="shared" si="648"/>
        <v>0</v>
      </c>
      <c r="W2988" s="8">
        <f t="shared" si="649"/>
        <v>1015612413.09</v>
      </c>
      <c r="X2988" s="8">
        <f t="shared" si="650"/>
        <v>3099573477.77</v>
      </c>
      <c r="Y2988" s="13">
        <f t="shared" si="651"/>
        <v>0.246796242022922</v>
      </c>
      <c r="Z2988" s="13">
        <f t="shared" si="652"/>
        <v>0.753203757977078</v>
      </c>
      <c r="AA2988" s="13">
        <f t="shared" si="653"/>
        <v>1.32766198974598</v>
      </c>
      <c r="AB2988" s="13">
        <f t="shared" si="654"/>
        <v>1</v>
      </c>
      <c r="AC2988" s="13">
        <f t="shared" si="655"/>
        <v>0</v>
      </c>
      <c r="AD2988" s="13">
        <f t="shared" si="656"/>
        <v>0.246796242022922</v>
      </c>
      <c r="AE2988" s="13">
        <f t="shared" si="657"/>
        <v>0.753203757977078</v>
      </c>
    </row>
    <row r="2989" spans="1:31">
      <c r="A2989" s="5" t="s">
        <v>6005</v>
      </c>
      <c r="B2989" s="5" t="s">
        <v>6006</v>
      </c>
      <c r="C2989" s="6">
        <v>0</v>
      </c>
      <c r="D2989" s="6">
        <v>0</v>
      </c>
      <c r="E2989" s="6">
        <v>0</v>
      </c>
      <c r="F2989" s="6">
        <v>0</v>
      </c>
      <c r="G2989" s="6">
        <v>2394531.65</v>
      </c>
      <c r="H2989" s="6">
        <v>0</v>
      </c>
      <c r="I2989" s="6">
        <v>0</v>
      </c>
      <c r="J2989" s="6">
        <v>0</v>
      </c>
      <c r="K2989" s="6">
        <v>5549512.98</v>
      </c>
      <c r="L2989" s="6">
        <v>188900000</v>
      </c>
      <c r="M2989" s="6">
        <v>86809630.55</v>
      </c>
      <c r="N2989" s="6">
        <v>0</v>
      </c>
      <c r="O2989" s="6">
        <v>0</v>
      </c>
      <c r="P2989" s="6">
        <v>59273226.71</v>
      </c>
      <c r="Q2989" s="6">
        <v>431749721.49</v>
      </c>
      <c r="R2989" s="8">
        <f t="shared" si="644"/>
        <v>7944044.63</v>
      </c>
      <c r="S2989" s="8">
        <f t="shared" si="645"/>
        <v>766732578.75</v>
      </c>
      <c r="T2989" s="8">
        <f t="shared" si="646"/>
        <v>774676623.38</v>
      </c>
      <c r="U2989" s="8">
        <f t="shared" si="647"/>
        <v>2394531.65</v>
      </c>
      <c r="V2989" s="8">
        <f t="shared" si="648"/>
        <v>5549512.98</v>
      </c>
      <c r="W2989" s="8">
        <f t="shared" si="649"/>
        <v>2394531.65</v>
      </c>
      <c r="X2989" s="8">
        <f t="shared" si="650"/>
        <v>772282091.73</v>
      </c>
      <c r="Y2989" s="13">
        <f t="shared" si="651"/>
        <v>0.0102546590283559</v>
      </c>
      <c r="Z2989" s="13">
        <f t="shared" si="652"/>
        <v>0.989745340971644</v>
      </c>
      <c r="AA2989" s="13">
        <f t="shared" si="653"/>
        <v>1.01036090659269</v>
      </c>
      <c r="AB2989" s="13">
        <f t="shared" si="654"/>
        <v>0.301424747912072</v>
      </c>
      <c r="AC2989" s="13">
        <f t="shared" si="655"/>
        <v>0.698575252087928</v>
      </c>
      <c r="AD2989" s="13">
        <f t="shared" si="656"/>
        <v>0.00309100801254644</v>
      </c>
      <c r="AE2989" s="13">
        <f t="shared" si="657"/>
        <v>0.996908991987454</v>
      </c>
    </row>
    <row r="2990" spans="1:31">
      <c r="A2990" s="5" t="s">
        <v>6007</v>
      </c>
      <c r="B2990" s="5" t="s">
        <v>6008</v>
      </c>
      <c r="C2990" s="6">
        <v>0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0</v>
      </c>
      <c r="K2990" s="6">
        <v>243900.2</v>
      </c>
      <c r="L2990" s="6">
        <v>66550000</v>
      </c>
      <c r="M2990" s="6">
        <v>34074667.61</v>
      </c>
      <c r="N2990" s="6">
        <v>0</v>
      </c>
      <c r="O2990" s="6">
        <v>0</v>
      </c>
      <c r="P2990" s="6">
        <v>36032613.66</v>
      </c>
      <c r="Q2990" s="6">
        <v>350098768.49</v>
      </c>
      <c r="R2990" s="8">
        <f t="shared" si="644"/>
        <v>243900.2</v>
      </c>
      <c r="S2990" s="8">
        <f t="shared" si="645"/>
        <v>486756049.76</v>
      </c>
      <c r="T2990" s="8">
        <f t="shared" si="646"/>
        <v>486999949.96</v>
      </c>
      <c r="U2990" s="8">
        <f t="shared" si="647"/>
        <v>0</v>
      </c>
      <c r="V2990" s="8">
        <f t="shared" si="648"/>
        <v>243900.2</v>
      </c>
      <c r="W2990" s="8">
        <f t="shared" si="649"/>
        <v>0</v>
      </c>
      <c r="X2990" s="8">
        <f t="shared" si="650"/>
        <v>486999949.96</v>
      </c>
      <c r="Y2990" s="13">
        <f t="shared" si="651"/>
        <v>0.000500821817373971</v>
      </c>
      <c r="Z2990" s="13">
        <f t="shared" si="652"/>
        <v>0.999499178182626</v>
      </c>
      <c r="AA2990" s="13">
        <f t="shared" si="653"/>
        <v>1.00050107276555</v>
      </c>
      <c r="AB2990" s="13">
        <f t="shared" si="654"/>
        <v>0</v>
      </c>
      <c r="AC2990" s="13">
        <f t="shared" si="655"/>
        <v>1</v>
      </c>
      <c r="AD2990" s="13">
        <f t="shared" si="656"/>
        <v>0</v>
      </c>
      <c r="AE2990" s="13">
        <f t="shared" si="657"/>
        <v>1</v>
      </c>
    </row>
    <row r="2991" spans="1:31">
      <c r="A2991" s="5" t="s">
        <v>6009</v>
      </c>
      <c r="B2991" s="5" t="s">
        <v>6010</v>
      </c>
      <c r="C2991" s="6">
        <v>0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0</v>
      </c>
      <c r="K2991" s="6">
        <v>652226.55</v>
      </c>
      <c r="L2991" s="6">
        <v>257250203</v>
      </c>
      <c r="M2991" s="6">
        <v>212615438.67</v>
      </c>
      <c r="N2991" s="6">
        <v>12943000</v>
      </c>
      <c r="O2991" s="6">
        <v>342975.19</v>
      </c>
      <c r="P2991" s="6">
        <v>10618.7</v>
      </c>
      <c r="Q2991" s="6">
        <v>-207252649.42</v>
      </c>
      <c r="R2991" s="8">
        <f t="shared" si="644"/>
        <v>652226.55</v>
      </c>
      <c r="S2991" s="8">
        <f t="shared" si="645"/>
        <v>250023586.14</v>
      </c>
      <c r="T2991" s="8">
        <f t="shared" si="646"/>
        <v>250675812.69</v>
      </c>
      <c r="U2991" s="8">
        <f t="shared" si="647"/>
        <v>0</v>
      </c>
      <c r="V2991" s="8">
        <f t="shared" si="648"/>
        <v>652226.55</v>
      </c>
      <c r="W2991" s="8">
        <f t="shared" si="649"/>
        <v>0</v>
      </c>
      <c r="X2991" s="8">
        <f t="shared" si="650"/>
        <v>250675812.69</v>
      </c>
      <c r="Y2991" s="13">
        <f t="shared" si="651"/>
        <v>0.002601872685685</v>
      </c>
      <c r="Z2991" s="13">
        <f t="shared" si="652"/>
        <v>0.997398127314315</v>
      </c>
      <c r="AA2991" s="13">
        <f t="shared" si="653"/>
        <v>1.00260866008711</v>
      </c>
      <c r="AB2991" s="13">
        <f t="shared" si="654"/>
        <v>0</v>
      </c>
      <c r="AC2991" s="13">
        <f t="shared" si="655"/>
        <v>1</v>
      </c>
      <c r="AD2991" s="13">
        <f t="shared" si="656"/>
        <v>0</v>
      </c>
      <c r="AE2991" s="13">
        <f t="shared" si="657"/>
        <v>1</v>
      </c>
    </row>
    <row r="2992" spans="1:31">
      <c r="A2992" s="5" t="s">
        <v>6011</v>
      </c>
      <c r="B2992" s="5" t="s">
        <v>6012</v>
      </c>
      <c r="C2992" s="6">
        <v>0</v>
      </c>
      <c r="D2992" s="6">
        <v>0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0</v>
      </c>
      <c r="K2992" s="6">
        <v>64326.44</v>
      </c>
      <c r="L2992" s="6">
        <v>80600000</v>
      </c>
      <c r="M2992" s="6">
        <v>163044899.67</v>
      </c>
      <c r="N2992" s="6">
        <v>0</v>
      </c>
      <c r="O2992" s="6">
        <v>-81158.02</v>
      </c>
      <c r="P2992" s="6">
        <v>37809668.56</v>
      </c>
      <c r="Q2992" s="6">
        <v>263339514.13</v>
      </c>
      <c r="R2992" s="8">
        <f t="shared" si="644"/>
        <v>64326.44</v>
      </c>
      <c r="S2992" s="8">
        <f t="shared" si="645"/>
        <v>544712924.34</v>
      </c>
      <c r="T2992" s="8">
        <f t="shared" si="646"/>
        <v>544777250.78</v>
      </c>
      <c r="U2992" s="8">
        <f t="shared" si="647"/>
        <v>0</v>
      </c>
      <c r="V2992" s="8">
        <f t="shared" si="648"/>
        <v>64326.44</v>
      </c>
      <c r="W2992" s="8">
        <f t="shared" si="649"/>
        <v>0</v>
      </c>
      <c r="X2992" s="8">
        <f t="shared" si="650"/>
        <v>544777250.78</v>
      </c>
      <c r="Y2992" s="13">
        <f t="shared" si="651"/>
        <v>0.000118078425462698</v>
      </c>
      <c r="Z2992" s="13">
        <f t="shared" si="652"/>
        <v>0.999881921574537</v>
      </c>
      <c r="AA2992" s="13">
        <f t="shared" si="653"/>
        <v>1.00011809236962</v>
      </c>
      <c r="AB2992" s="13">
        <f t="shared" si="654"/>
        <v>0</v>
      </c>
      <c r="AC2992" s="13">
        <f t="shared" si="655"/>
        <v>1</v>
      </c>
      <c r="AD2992" s="13">
        <f t="shared" si="656"/>
        <v>0</v>
      </c>
      <c r="AE2992" s="13">
        <f t="shared" si="657"/>
        <v>1</v>
      </c>
    </row>
    <row r="2993" spans="1:31">
      <c r="A2993" s="5" t="s">
        <v>6013</v>
      </c>
      <c r="B2993" s="5" t="s">
        <v>6014</v>
      </c>
      <c r="C2993" s="6">
        <v>0</v>
      </c>
      <c r="D2993" s="6">
        <v>0</v>
      </c>
      <c r="E2993" s="6">
        <v>0</v>
      </c>
      <c r="F2993" s="6">
        <v>31449263.23</v>
      </c>
      <c r="G2993" s="6">
        <v>133829.34</v>
      </c>
      <c r="H2993" s="6">
        <v>0</v>
      </c>
      <c r="I2993" s="6">
        <v>0</v>
      </c>
      <c r="J2993" s="6">
        <v>0</v>
      </c>
      <c r="K2993" s="6">
        <v>0</v>
      </c>
      <c r="L2993" s="6">
        <v>265142000</v>
      </c>
      <c r="M2993" s="6">
        <v>52641029.58</v>
      </c>
      <c r="N2993" s="6">
        <v>0</v>
      </c>
      <c r="O2993" s="6">
        <v>-797903.89</v>
      </c>
      <c r="P2993" s="6">
        <v>103212026.92</v>
      </c>
      <c r="Q2993" s="6">
        <v>771317683.13</v>
      </c>
      <c r="R2993" s="8">
        <f t="shared" si="644"/>
        <v>31583092.57</v>
      </c>
      <c r="S2993" s="8">
        <f t="shared" si="645"/>
        <v>1191514835.74</v>
      </c>
      <c r="T2993" s="8">
        <f t="shared" si="646"/>
        <v>1223097928.31</v>
      </c>
      <c r="U2993" s="8">
        <f t="shared" si="647"/>
        <v>31583092.57</v>
      </c>
      <c r="V2993" s="8">
        <f t="shared" si="648"/>
        <v>0</v>
      </c>
      <c r="W2993" s="8">
        <f t="shared" si="649"/>
        <v>31583092.57</v>
      </c>
      <c r="X2993" s="8">
        <f t="shared" si="650"/>
        <v>1191514835.74</v>
      </c>
      <c r="Y2993" s="13">
        <f t="shared" si="651"/>
        <v>0.0258222108295446</v>
      </c>
      <c r="Z2993" s="13">
        <f t="shared" si="652"/>
        <v>0.974177789170455</v>
      </c>
      <c r="AA2993" s="13">
        <f t="shared" si="653"/>
        <v>1.02650667169443</v>
      </c>
      <c r="AB2993" s="13">
        <f t="shared" si="654"/>
        <v>1</v>
      </c>
      <c r="AC2993" s="13">
        <f t="shared" si="655"/>
        <v>0</v>
      </c>
      <c r="AD2993" s="13">
        <f t="shared" si="656"/>
        <v>0.0258222108295446</v>
      </c>
      <c r="AE2993" s="13">
        <f t="shared" si="657"/>
        <v>0.974177789170455</v>
      </c>
    </row>
    <row r="2994" spans="1:31">
      <c r="A2994" s="5" t="s">
        <v>6015</v>
      </c>
      <c r="B2994" s="5" t="s">
        <v>6016</v>
      </c>
      <c r="C2994" s="6">
        <v>0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0</v>
      </c>
      <c r="K2994" s="6">
        <v>31058273.52</v>
      </c>
      <c r="L2994" s="6">
        <v>166000000</v>
      </c>
      <c r="M2994" s="6">
        <v>87385648.23</v>
      </c>
      <c r="N2994" s="6">
        <v>0</v>
      </c>
      <c r="O2994" s="6">
        <v>0</v>
      </c>
      <c r="P2994" s="6">
        <v>30338673.79</v>
      </c>
      <c r="Q2994" s="6">
        <v>380277343.94</v>
      </c>
      <c r="R2994" s="8">
        <f t="shared" si="644"/>
        <v>31058273.52</v>
      </c>
      <c r="S2994" s="8">
        <f t="shared" si="645"/>
        <v>664001665.96</v>
      </c>
      <c r="T2994" s="8">
        <f t="shared" si="646"/>
        <v>695059939.48</v>
      </c>
      <c r="U2994" s="8">
        <f t="shared" si="647"/>
        <v>0</v>
      </c>
      <c r="V2994" s="8">
        <f t="shared" si="648"/>
        <v>31058273.52</v>
      </c>
      <c r="W2994" s="8">
        <f t="shared" si="649"/>
        <v>0</v>
      </c>
      <c r="X2994" s="8">
        <f t="shared" si="650"/>
        <v>695059939.48</v>
      </c>
      <c r="Y2994" s="13">
        <f t="shared" si="651"/>
        <v>0.0446843095909625</v>
      </c>
      <c r="Z2994" s="13">
        <f t="shared" si="652"/>
        <v>0.955315690409038</v>
      </c>
      <c r="AA2994" s="13">
        <f t="shared" si="653"/>
        <v>1.04677439095743</v>
      </c>
      <c r="AB2994" s="13">
        <f t="shared" si="654"/>
        <v>0</v>
      </c>
      <c r="AC2994" s="13">
        <f t="shared" si="655"/>
        <v>1</v>
      </c>
      <c r="AD2994" s="13">
        <f t="shared" si="656"/>
        <v>0</v>
      </c>
      <c r="AE2994" s="13">
        <f t="shared" si="657"/>
        <v>1</v>
      </c>
    </row>
    <row r="2995" spans="1:31">
      <c r="A2995" s="5" t="s">
        <v>6017</v>
      </c>
      <c r="B2995" s="5" t="s">
        <v>6018</v>
      </c>
      <c r="C2995" s="6">
        <v>0</v>
      </c>
      <c r="D2995" s="6">
        <v>0</v>
      </c>
      <c r="E2995" s="6">
        <v>51399063.01</v>
      </c>
      <c r="F2995" s="6">
        <v>0</v>
      </c>
      <c r="G2995" s="6">
        <v>0</v>
      </c>
      <c r="H2995" s="6">
        <v>0</v>
      </c>
      <c r="I2995" s="6">
        <v>13091091961.3</v>
      </c>
      <c r="J2995" s="6">
        <v>0</v>
      </c>
      <c r="K2995" s="6">
        <v>0</v>
      </c>
      <c r="L2995" s="6">
        <v>5126127451</v>
      </c>
      <c r="M2995" s="6">
        <v>4159147920.38</v>
      </c>
      <c r="N2995" s="6">
        <v>0</v>
      </c>
      <c r="O2995" s="6">
        <v>195205311.7</v>
      </c>
      <c r="P2995" s="6">
        <v>1547622909.19</v>
      </c>
      <c r="Q2995" s="6">
        <v>7956703707.01</v>
      </c>
      <c r="R2995" s="8">
        <f t="shared" si="644"/>
        <v>13142491024.31</v>
      </c>
      <c r="S2995" s="8">
        <f t="shared" si="645"/>
        <v>18984807299.28</v>
      </c>
      <c r="T2995" s="8">
        <f t="shared" si="646"/>
        <v>32127298323.59</v>
      </c>
      <c r="U2995" s="8">
        <f t="shared" si="647"/>
        <v>51399063.01</v>
      </c>
      <c r="V2995" s="8">
        <f t="shared" si="648"/>
        <v>13091091961.3</v>
      </c>
      <c r="W2995" s="8">
        <f t="shared" si="649"/>
        <v>51399063.01</v>
      </c>
      <c r="X2995" s="8">
        <f t="shared" si="650"/>
        <v>32075899260.58</v>
      </c>
      <c r="Y2995" s="13">
        <f t="shared" si="651"/>
        <v>0.409075512417423</v>
      </c>
      <c r="Z2995" s="13">
        <f t="shared" si="652"/>
        <v>0.590924487582577</v>
      </c>
      <c r="AA2995" s="13">
        <f t="shared" si="653"/>
        <v>1.6922635988414</v>
      </c>
      <c r="AB2995" s="13">
        <f t="shared" si="654"/>
        <v>0.00391090721804001</v>
      </c>
      <c r="AC2995" s="13">
        <f t="shared" si="655"/>
        <v>0.99608909278196</v>
      </c>
      <c r="AD2995" s="13">
        <f t="shared" si="656"/>
        <v>0.00159985637423672</v>
      </c>
      <c r="AE2995" s="13">
        <f t="shared" si="657"/>
        <v>0.998400143625763</v>
      </c>
    </row>
    <row r="2996" spans="1:31">
      <c r="A2996" s="5" t="s">
        <v>6019</v>
      </c>
      <c r="B2996" s="5" t="s">
        <v>6020</v>
      </c>
      <c r="C2996" s="6">
        <v>0</v>
      </c>
      <c r="D2996" s="6">
        <v>0</v>
      </c>
      <c r="E2996" s="6">
        <v>0</v>
      </c>
      <c r="F2996" s="6">
        <v>29950000000</v>
      </c>
      <c r="G2996" s="6">
        <v>25895000000</v>
      </c>
      <c r="H2996" s="6">
        <v>0</v>
      </c>
      <c r="I2996" s="6">
        <v>0</v>
      </c>
      <c r="J2996" s="6">
        <v>0</v>
      </c>
      <c r="K2996" s="6">
        <v>1584000000</v>
      </c>
      <c r="L2996" s="6">
        <v>402130000000</v>
      </c>
      <c r="M2996" s="6">
        <v>-302993000000</v>
      </c>
      <c r="N2996" s="6">
        <v>0</v>
      </c>
      <c r="O2996" s="6">
        <v>616000000</v>
      </c>
      <c r="P2996" s="6">
        <v>0</v>
      </c>
      <c r="Q2996" s="6">
        <v>1040212000000</v>
      </c>
      <c r="R2996" s="8">
        <f t="shared" si="644"/>
        <v>57429000000</v>
      </c>
      <c r="S2996" s="8">
        <f t="shared" si="645"/>
        <v>1139965000000</v>
      </c>
      <c r="T2996" s="8">
        <f t="shared" si="646"/>
        <v>1197394000000</v>
      </c>
      <c r="U2996" s="8">
        <f t="shared" si="647"/>
        <v>55845000000</v>
      </c>
      <c r="V2996" s="8">
        <f t="shared" si="648"/>
        <v>1584000000</v>
      </c>
      <c r="W2996" s="8">
        <f t="shared" si="649"/>
        <v>55845000000</v>
      </c>
      <c r="X2996" s="8">
        <f t="shared" si="650"/>
        <v>1141549000000</v>
      </c>
      <c r="Y2996" s="13">
        <f t="shared" si="651"/>
        <v>0.0479616567312013</v>
      </c>
      <c r="Z2996" s="13">
        <f t="shared" si="652"/>
        <v>0.952038343268799</v>
      </c>
      <c r="AA2996" s="13">
        <f t="shared" si="653"/>
        <v>1.05037786247823</v>
      </c>
      <c r="AB2996" s="13">
        <f t="shared" si="654"/>
        <v>0.972418116282714</v>
      </c>
      <c r="AC2996" s="13">
        <f t="shared" si="655"/>
        <v>0.0275818837172857</v>
      </c>
      <c r="AD2996" s="13">
        <f t="shared" si="656"/>
        <v>0.0466387838923529</v>
      </c>
      <c r="AE2996" s="13">
        <f t="shared" si="657"/>
        <v>0.953361216107647</v>
      </c>
    </row>
    <row r="2997" spans="1:31">
      <c r="A2997" s="5" t="s">
        <v>6021</v>
      </c>
      <c r="B2997" s="5" t="s">
        <v>6022</v>
      </c>
      <c r="C2997" s="6">
        <v>0</v>
      </c>
      <c r="D2997" s="6">
        <v>0</v>
      </c>
      <c r="E2997" s="6">
        <v>0</v>
      </c>
      <c r="F2997" s="6">
        <v>13162653.67</v>
      </c>
      <c r="G2997" s="6">
        <v>0</v>
      </c>
      <c r="H2997" s="6">
        <v>0</v>
      </c>
      <c r="I2997" s="6">
        <v>0</v>
      </c>
      <c r="J2997" s="6">
        <v>0</v>
      </c>
      <c r="K2997" s="6">
        <v>5138971.46</v>
      </c>
      <c r="L2997" s="6">
        <v>48000000</v>
      </c>
      <c r="M2997" s="6">
        <v>68457128.87</v>
      </c>
      <c r="N2997" s="6">
        <v>0</v>
      </c>
      <c r="O2997" s="6">
        <v>0</v>
      </c>
      <c r="P2997" s="6">
        <v>55586281.84</v>
      </c>
      <c r="Q2997" s="6">
        <v>511589733.56</v>
      </c>
      <c r="R2997" s="8">
        <f t="shared" si="644"/>
        <v>18301625.13</v>
      </c>
      <c r="S2997" s="8">
        <f t="shared" si="645"/>
        <v>683633144.27</v>
      </c>
      <c r="T2997" s="8">
        <f t="shared" si="646"/>
        <v>701934769.4</v>
      </c>
      <c r="U2997" s="8">
        <f t="shared" si="647"/>
        <v>13162653.67</v>
      </c>
      <c r="V2997" s="8">
        <f t="shared" si="648"/>
        <v>5138971.46</v>
      </c>
      <c r="W2997" s="8">
        <f t="shared" si="649"/>
        <v>13162653.67</v>
      </c>
      <c r="X2997" s="8">
        <f t="shared" si="650"/>
        <v>688772115.73</v>
      </c>
      <c r="Y2997" s="13">
        <f t="shared" si="651"/>
        <v>0.0260731138103386</v>
      </c>
      <c r="Z2997" s="13">
        <f t="shared" si="652"/>
        <v>0.973926886189661</v>
      </c>
      <c r="AA2997" s="13">
        <f t="shared" si="653"/>
        <v>1.02677112027613</v>
      </c>
      <c r="AB2997" s="13">
        <f t="shared" si="654"/>
        <v>0.71920682324674</v>
      </c>
      <c r="AC2997" s="13">
        <f t="shared" si="655"/>
        <v>0.28079317675326</v>
      </c>
      <c r="AD2997" s="13">
        <f t="shared" si="656"/>
        <v>0.0187519613556843</v>
      </c>
      <c r="AE2997" s="13">
        <f t="shared" si="657"/>
        <v>0.981248038644316</v>
      </c>
    </row>
    <row r="2998" spans="1:31">
      <c r="A2998" s="5" t="s">
        <v>6023</v>
      </c>
      <c r="B2998" s="5" t="s">
        <v>6024</v>
      </c>
      <c r="C2998" s="6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8">
        <f t="shared" si="644"/>
        <v>0</v>
      </c>
      <c r="S2998" s="8">
        <f t="shared" si="645"/>
        <v>0</v>
      </c>
      <c r="T2998" s="8">
        <f t="shared" si="646"/>
        <v>0</v>
      </c>
      <c r="U2998" s="8">
        <f t="shared" si="647"/>
        <v>0</v>
      </c>
      <c r="V2998" s="8">
        <f t="shared" si="648"/>
        <v>0</v>
      </c>
      <c r="W2998" s="8">
        <f t="shared" si="649"/>
        <v>0</v>
      </c>
      <c r="X2998" s="8">
        <f t="shared" si="650"/>
        <v>0</v>
      </c>
      <c r="Y2998" s="13" t="e">
        <f t="shared" si="651"/>
        <v>#DIV/0!</v>
      </c>
      <c r="Z2998" s="13" t="e">
        <f t="shared" si="652"/>
        <v>#DIV/0!</v>
      </c>
      <c r="AA2998" s="13" t="e">
        <f t="shared" si="653"/>
        <v>#DIV/0!</v>
      </c>
      <c r="AB2998" s="13" t="e">
        <f t="shared" si="654"/>
        <v>#DIV/0!</v>
      </c>
      <c r="AC2998" s="13" t="e">
        <f t="shared" si="655"/>
        <v>#DIV/0!</v>
      </c>
      <c r="AD2998" s="13" t="e">
        <f t="shared" si="656"/>
        <v>#DIV/0!</v>
      </c>
      <c r="AE2998" s="13" t="e">
        <f t="shared" si="657"/>
        <v>#DIV/0!</v>
      </c>
    </row>
    <row r="2999" spans="1:31">
      <c r="A2999" s="5" t="s">
        <v>6025</v>
      </c>
      <c r="B2999" s="5" t="s">
        <v>6026</v>
      </c>
      <c r="C2999" s="6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8">
        <f t="shared" si="644"/>
        <v>0</v>
      </c>
      <c r="S2999" s="8">
        <f t="shared" si="645"/>
        <v>0</v>
      </c>
      <c r="T2999" s="8">
        <f t="shared" si="646"/>
        <v>0</v>
      </c>
      <c r="U2999" s="8">
        <f t="shared" si="647"/>
        <v>0</v>
      </c>
      <c r="V2999" s="8">
        <f t="shared" si="648"/>
        <v>0</v>
      </c>
      <c r="W2999" s="8">
        <f t="shared" si="649"/>
        <v>0</v>
      </c>
      <c r="X2999" s="8">
        <f t="shared" si="650"/>
        <v>0</v>
      </c>
      <c r="Y2999" s="13" t="e">
        <f t="shared" si="651"/>
        <v>#DIV/0!</v>
      </c>
      <c r="Z2999" s="13" t="e">
        <f t="shared" si="652"/>
        <v>#DIV/0!</v>
      </c>
      <c r="AA2999" s="13" t="e">
        <f t="shared" si="653"/>
        <v>#DIV/0!</v>
      </c>
      <c r="AB2999" s="13" t="e">
        <f t="shared" si="654"/>
        <v>#DIV/0!</v>
      </c>
      <c r="AC2999" s="13" t="e">
        <f t="shared" si="655"/>
        <v>#DIV/0!</v>
      </c>
      <c r="AD2999" s="13" t="e">
        <f t="shared" si="656"/>
        <v>#DIV/0!</v>
      </c>
      <c r="AE2999" s="13" t="e">
        <f t="shared" si="657"/>
        <v>#DIV/0!</v>
      </c>
    </row>
    <row r="3000" spans="1:31">
      <c r="A3000" s="5" t="s">
        <v>6027</v>
      </c>
      <c r="B3000" s="5" t="s">
        <v>6028</v>
      </c>
      <c r="C3000" s="6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8">
        <f t="shared" si="644"/>
        <v>0</v>
      </c>
      <c r="S3000" s="8">
        <f t="shared" si="645"/>
        <v>0</v>
      </c>
      <c r="T3000" s="8">
        <f t="shared" si="646"/>
        <v>0</v>
      </c>
      <c r="U3000" s="8">
        <f t="shared" si="647"/>
        <v>0</v>
      </c>
      <c r="V3000" s="8">
        <f t="shared" si="648"/>
        <v>0</v>
      </c>
      <c r="W3000" s="8">
        <f t="shared" si="649"/>
        <v>0</v>
      </c>
      <c r="X3000" s="8">
        <f t="shared" si="650"/>
        <v>0</v>
      </c>
      <c r="Y3000" s="13" t="e">
        <f t="shared" si="651"/>
        <v>#DIV/0!</v>
      </c>
      <c r="Z3000" s="13" t="e">
        <f t="shared" si="652"/>
        <v>#DIV/0!</v>
      </c>
      <c r="AA3000" s="13" t="e">
        <f t="shared" si="653"/>
        <v>#DIV/0!</v>
      </c>
      <c r="AB3000" s="13" t="e">
        <f t="shared" si="654"/>
        <v>#DIV/0!</v>
      </c>
      <c r="AC3000" s="13" t="e">
        <f t="shared" si="655"/>
        <v>#DIV/0!</v>
      </c>
      <c r="AD3000" s="13" t="e">
        <f t="shared" si="656"/>
        <v>#DIV/0!</v>
      </c>
      <c r="AE3000" s="13" t="e">
        <f t="shared" si="657"/>
        <v>#DIV/0!</v>
      </c>
    </row>
    <row r="3001" spans="1:31">
      <c r="A3001" s="5" t="s">
        <v>6029</v>
      </c>
      <c r="B3001" s="5" t="s">
        <v>6030</v>
      </c>
      <c r="C3001" s="6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8">
        <f t="shared" si="644"/>
        <v>0</v>
      </c>
      <c r="S3001" s="8">
        <f t="shared" si="645"/>
        <v>0</v>
      </c>
      <c r="T3001" s="8">
        <f t="shared" si="646"/>
        <v>0</v>
      </c>
      <c r="U3001" s="8">
        <f t="shared" si="647"/>
        <v>0</v>
      </c>
      <c r="V3001" s="8">
        <f t="shared" si="648"/>
        <v>0</v>
      </c>
      <c r="W3001" s="8">
        <f t="shared" si="649"/>
        <v>0</v>
      </c>
      <c r="X3001" s="8">
        <f t="shared" si="650"/>
        <v>0</v>
      </c>
      <c r="Y3001" s="13" t="e">
        <f t="shared" si="651"/>
        <v>#DIV/0!</v>
      </c>
      <c r="Z3001" s="13" t="e">
        <f t="shared" si="652"/>
        <v>#DIV/0!</v>
      </c>
      <c r="AA3001" s="13" t="e">
        <f t="shared" si="653"/>
        <v>#DIV/0!</v>
      </c>
      <c r="AB3001" s="13" t="e">
        <f t="shared" si="654"/>
        <v>#DIV/0!</v>
      </c>
      <c r="AC3001" s="13" t="e">
        <f t="shared" si="655"/>
        <v>#DIV/0!</v>
      </c>
      <c r="AD3001" s="13" t="e">
        <f t="shared" si="656"/>
        <v>#DIV/0!</v>
      </c>
      <c r="AE3001" s="13" t="e">
        <f t="shared" si="657"/>
        <v>#DIV/0!</v>
      </c>
    </row>
    <row r="3002" spans="1:31">
      <c r="A3002" s="5" t="s">
        <v>6031</v>
      </c>
      <c r="B3002" s="5" t="s">
        <v>6032</v>
      </c>
      <c r="C3002" s="6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8">
        <f t="shared" si="644"/>
        <v>0</v>
      </c>
      <c r="S3002" s="8">
        <f t="shared" si="645"/>
        <v>0</v>
      </c>
      <c r="T3002" s="8">
        <f t="shared" si="646"/>
        <v>0</v>
      </c>
      <c r="U3002" s="8">
        <f t="shared" si="647"/>
        <v>0</v>
      </c>
      <c r="V3002" s="8">
        <f t="shared" si="648"/>
        <v>0</v>
      </c>
      <c r="W3002" s="8">
        <f t="shared" si="649"/>
        <v>0</v>
      </c>
      <c r="X3002" s="8">
        <f t="shared" si="650"/>
        <v>0</v>
      </c>
      <c r="Y3002" s="13" t="e">
        <f t="shared" si="651"/>
        <v>#DIV/0!</v>
      </c>
      <c r="Z3002" s="13" t="e">
        <f t="shared" si="652"/>
        <v>#DIV/0!</v>
      </c>
      <c r="AA3002" s="13" t="e">
        <f t="shared" si="653"/>
        <v>#DIV/0!</v>
      </c>
      <c r="AB3002" s="13" t="e">
        <f t="shared" si="654"/>
        <v>#DIV/0!</v>
      </c>
      <c r="AC3002" s="13" t="e">
        <f t="shared" si="655"/>
        <v>#DIV/0!</v>
      </c>
      <c r="AD3002" s="13" t="e">
        <f t="shared" si="656"/>
        <v>#DIV/0!</v>
      </c>
      <c r="AE3002" s="13" t="e">
        <f t="shared" si="657"/>
        <v>#DIV/0!</v>
      </c>
    </row>
    <row r="3003" spans="1:31">
      <c r="A3003" s="5" t="s">
        <v>6033</v>
      </c>
      <c r="B3003" s="5" t="s">
        <v>6034</v>
      </c>
      <c r="C3003" s="6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8">
        <f t="shared" si="644"/>
        <v>0</v>
      </c>
      <c r="S3003" s="8">
        <f t="shared" si="645"/>
        <v>0</v>
      </c>
      <c r="T3003" s="8">
        <f t="shared" si="646"/>
        <v>0</v>
      </c>
      <c r="U3003" s="8">
        <f t="shared" si="647"/>
        <v>0</v>
      </c>
      <c r="V3003" s="8">
        <f t="shared" si="648"/>
        <v>0</v>
      </c>
      <c r="W3003" s="8">
        <f t="shared" si="649"/>
        <v>0</v>
      </c>
      <c r="X3003" s="8">
        <f t="shared" si="650"/>
        <v>0</v>
      </c>
      <c r="Y3003" s="13" t="e">
        <f t="shared" si="651"/>
        <v>#DIV/0!</v>
      </c>
      <c r="Z3003" s="13" t="e">
        <f t="shared" si="652"/>
        <v>#DIV/0!</v>
      </c>
      <c r="AA3003" s="13" t="e">
        <f t="shared" si="653"/>
        <v>#DIV/0!</v>
      </c>
      <c r="AB3003" s="13" t="e">
        <f t="shared" si="654"/>
        <v>#DIV/0!</v>
      </c>
      <c r="AC3003" s="13" t="e">
        <f t="shared" si="655"/>
        <v>#DIV/0!</v>
      </c>
      <c r="AD3003" s="13" t="e">
        <f t="shared" si="656"/>
        <v>#DIV/0!</v>
      </c>
      <c r="AE3003" s="13" t="e">
        <f t="shared" si="657"/>
        <v>#DIV/0!</v>
      </c>
    </row>
    <row r="3004" spans="1:31">
      <c r="A3004" s="5" t="s">
        <v>6035</v>
      </c>
      <c r="B3004" s="5" t="s">
        <v>6036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8">
        <f t="shared" si="644"/>
        <v>0</v>
      </c>
      <c r="S3004" s="8">
        <f t="shared" si="645"/>
        <v>0</v>
      </c>
      <c r="T3004" s="8">
        <f t="shared" si="646"/>
        <v>0</v>
      </c>
      <c r="U3004" s="8">
        <f t="shared" si="647"/>
        <v>0</v>
      </c>
      <c r="V3004" s="8">
        <f t="shared" si="648"/>
        <v>0</v>
      </c>
      <c r="W3004" s="8">
        <f t="shared" si="649"/>
        <v>0</v>
      </c>
      <c r="X3004" s="8">
        <f t="shared" si="650"/>
        <v>0</v>
      </c>
      <c r="Y3004" s="13" t="e">
        <f t="shared" si="651"/>
        <v>#DIV/0!</v>
      </c>
      <c r="Z3004" s="13" t="e">
        <f t="shared" si="652"/>
        <v>#DIV/0!</v>
      </c>
      <c r="AA3004" s="13" t="e">
        <f t="shared" si="653"/>
        <v>#DIV/0!</v>
      </c>
      <c r="AB3004" s="13" t="e">
        <f t="shared" si="654"/>
        <v>#DIV/0!</v>
      </c>
      <c r="AC3004" s="13" t="e">
        <f t="shared" si="655"/>
        <v>#DIV/0!</v>
      </c>
      <c r="AD3004" s="13" t="e">
        <f t="shared" si="656"/>
        <v>#DIV/0!</v>
      </c>
      <c r="AE3004" s="13" t="e">
        <f t="shared" si="657"/>
        <v>#DIV/0!</v>
      </c>
    </row>
    <row r="3005" spans="1:31">
      <c r="A3005" s="5" t="s">
        <v>6037</v>
      </c>
      <c r="B3005" s="5" t="s">
        <v>6038</v>
      </c>
      <c r="C3005" s="6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8">
        <f t="shared" si="644"/>
        <v>0</v>
      </c>
      <c r="S3005" s="8">
        <f t="shared" si="645"/>
        <v>0</v>
      </c>
      <c r="T3005" s="8">
        <f t="shared" si="646"/>
        <v>0</v>
      </c>
      <c r="U3005" s="8">
        <f t="shared" si="647"/>
        <v>0</v>
      </c>
      <c r="V3005" s="8">
        <f t="shared" si="648"/>
        <v>0</v>
      </c>
      <c r="W3005" s="8">
        <f t="shared" si="649"/>
        <v>0</v>
      </c>
      <c r="X3005" s="8">
        <f t="shared" si="650"/>
        <v>0</v>
      </c>
      <c r="Y3005" s="13" t="e">
        <f t="shared" si="651"/>
        <v>#DIV/0!</v>
      </c>
      <c r="Z3005" s="13" t="e">
        <f t="shared" si="652"/>
        <v>#DIV/0!</v>
      </c>
      <c r="AA3005" s="13" t="e">
        <f t="shared" si="653"/>
        <v>#DIV/0!</v>
      </c>
      <c r="AB3005" s="13" t="e">
        <f t="shared" si="654"/>
        <v>#DIV/0!</v>
      </c>
      <c r="AC3005" s="13" t="e">
        <f t="shared" si="655"/>
        <v>#DIV/0!</v>
      </c>
      <c r="AD3005" s="13" t="e">
        <f t="shared" si="656"/>
        <v>#DIV/0!</v>
      </c>
      <c r="AE3005" s="13" t="e">
        <f t="shared" si="657"/>
        <v>#DIV/0!</v>
      </c>
    </row>
    <row r="3006" spans="1:31">
      <c r="A3006" s="5" t="s">
        <v>6039</v>
      </c>
      <c r="B3006" s="5" t="s">
        <v>6040</v>
      </c>
      <c r="C3006" s="6">
        <v>0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0</v>
      </c>
      <c r="K3006" s="6">
        <v>0</v>
      </c>
      <c r="L3006" s="6">
        <v>0</v>
      </c>
      <c r="M3006" s="6">
        <v>0</v>
      </c>
      <c r="N3006" s="6">
        <v>0</v>
      </c>
      <c r="O3006" s="6">
        <v>0</v>
      </c>
      <c r="P3006" s="6">
        <v>0</v>
      </c>
      <c r="Q3006" s="6">
        <v>0</v>
      </c>
      <c r="R3006" s="8">
        <f t="shared" si="644"/>
        <v>0</v>
      </c>
      <c r="S3006" s="8">
        <f t="shared" si="645"/>
        <v>0</v>
      </c>
      <c r="T3006" s="8">
        <f t="shared" si="646"/>
        <v>0</v>
      </c>
      <c r="U3006" s="8">
        <f t="shared" si="647"/>
        <v>0</v>
      </c>
      <c r="V3006" s="8">
        <f t="shared" si="648"/>
        <v>0</v>
      </c>
      <c r="W3006" s="8">
        <f t="shared" si="649"/>
        <v>0</v>
      </c>
      <c r="X3006" s="8">
        <f t="shared" si="650"/>
        <v>0</v>
      </c>
      <c r="Y3006" s="13" t="e">
        <f t="shared" si="651"/>
        <v>#DIV/0!</v>
      </c>
      <c r="Z3006" s="13" t="e">
        <f t="shared" si="652"/>
        <v>#DIV/0!</v>
      </c>
      <c r="AA3006" s="13" t="e">
        <f t="shared" si="653"/>
        <v>#DIV/0!</v>
      </c>
      <c r="AB3006" s="13" t="e">
        <f t="shared" si="654"/>
        <v>#DIV/0!</v>
      </c>
      <c r="AC3006" s="13" t="e">
        <f t="shared" si="655"/>
        <v>#DIV/0!</v>
      </c>
      <c r="AD3006" s="13" t="e">
        <f t="shared" si="656"/>
        <v>#DIV/0!</v>
      </c>
      <c r="AE3006" s="13" t="e">
        <f t="shared" si="657"/>
        <v>#DIV/0!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2022-04-01T17:02:29Z</dcterms:created>
  <dcterms:modified xsi:type="dcterms:W3CDTF">2022-04-01T17:22:05Z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