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<sst xmlns="http://schemas.openxmlformats.org/spreadsheetml/2006/main" count="42">
  <si>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</si>
  <si>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</si>
  <si>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</si>
  <si>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</si>
  <si>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</si>
  <si>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</si>
  <si>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</si>
  <si>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</si>
  <si>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</si>
  <si>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</si>
  <si>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</si>
  <si>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</si>
  <si>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</si>
  <si>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</si>
  <si>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</si>
  <si>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</si>
  <si>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</si>
  <si>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</si>
  <si>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</si>
  <si>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</si>
  <si>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</si>
  <si>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</si>
  <si>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
(1为上部，-1为下部)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</si>
  <si>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</si>
  <si>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</si>
  <si>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</si>
  <si>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</si>
  <si>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</si>
  <si>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</t>
  </si>
  <si>
    <t>是否好的收盘次数大于坏的收盘次数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</si>
  <si>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</si>
  <si>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</si>
  <si>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</si>
  <si>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</si>
  <si>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</si>
  <si>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</si>
  <si>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</si>
  <si>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</si>
  <si>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</si>
  <si>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</si>
  <si>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</si>
  <si>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否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</si>
</sst>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8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Border="0">
      <alignment vertical="center"/>
    </xf>
    <xf numFmtId="0" fontId="6" fillId="38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9" fillId="36" borderId="9" applyNumberFormat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5" fillId="24" borderId="9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3" fillId="25" borderId="7" applyNumberFormat="0" applyAlignment="0" applyProtection="0">
      <alignment vertical="center"/>
    </xf>
    <xf numFmtId="0" fontId="12" fillId="24" borderId="6" applyNumberFormat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0" fillId="42" borderId="11" applyNumberFormat="0" applyFon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10" fontId="3" fillId="4" borderId="1" xfId="0" applyNumberFormat="1" applyFont="1" applyFill="1" applyBorder="1" applyAlignment="1">
      <alignment horizontal="center" vertical="center" wrapText="1"/>
    </xf>
    <xf numFmtId="10" fontId="1" fillId="4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49" fontId="2" fillId="11" borderId="1" xfId="0" applyNumberFormat="1" applyFont="1" applyFill="1" applyBorder="1" applyAlignment="1">
      <alignment horizontal="center" vertical="center" wrapText="1"/>
    </xf>
    <xf numFmtId="0" fontId="0" fillId="11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12" borderId="3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 wrapText="1"/>
    </xf>
    <xf numFmtId="0" fontId="0" fillId="0" borderId="3" xfId="0" applyBorder="1">
      <alignment vertical="center"/>
    </xf>
    <xf numFmtId="0" fontId="0" fillId="14" borderId="1" xfId="0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20132;&#26131;&#35745;&#21010;&#25191;&#34892;&#29366;&#2457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"/>
    </sheetNames>
    <sheetDataSet>
      <sheetData sheetId="0">
        <row r="4">
          <cell r="A4" t="str">
            <v>JG_0000001</v>
          </cell>
          <cell r="B4" t="str">
            <v>000001</v>
          </cell>
          <cell r="C4" t="str">
            <v>003040</v>
          </cell>
          <cell r="D4" t="str">
            <v>楚天龙</v>
          </cell>
        </row>
        <row r="4">
          <cell r="F4">
            <v>44523</v>
          </cell>
          <cell r="G4">
            <v>26.2</v>
          </cell>
          <cell r="H4">
            <v>200</v>
          </cell>
          <cell r="I4">
            <v>5</v>
          </cell>
          <cell r="J4">
            <v>0</v>
          </cell>
          <cell r="K4">
            <v>5245</v>
          </cell>
          <cell r="L4">
            <v>26.5</v>
          </cell>
          <cell r="M4">
            <v>25.21</v>
          </cell>
        </row>
        <row r="4">
          <cell r="R4">
            <v>0.232558139534884</v>
          </cell>
        </row>
        <row r="4">
          <cell r="T4">
            <v>0</v>
          </cell>
          <cell r="U4">
            <v>44526</v>
          </cell>
          <cell r="V4">
            <v>24.89</v>
          </cell>
          <cell r="W4">
            <v>100</v>
          </cell>
          <cell r="X4">
            <v>5</v>
          </cell>
          <cell r="Y4">
            <v>2.489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-140.989</v>
          </cell>
          <cell r="AE4">
            <v>-1.25900000000001</v>
          </cell>
          <cell r="AF4" t="e">
            <v>#DIV/0!</v>
          </cell>
        </row>
        <row r="5">
          <cell r="A5" t="str">
            <v>JG_0000002</v>
          </cell>
        </row>
        <row r="5">
          <cell r="T5">
            <v>0</v>
          </cell>
          <cell r="U5">
            <v>44531</v>
          </cell>
          <cell r="V5">
            <v>27.7</v>
          </cell>
          <cell r="W5">
            <v>100</v>
          </cell>
          <cell r="X5">
            <v>5</v>
          </cell>
          <cell r="Y5">
            <v>2.77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  <cell r="AD5">
            <v>139.73</v>
          </cell>
        </row>
        <row r="5">
          <cell r="AF5" t="e">
            <v>#N/A</v>
          </cell>
        </row>
        <row r="6">
          <cell r="A6" t="str">
            <v>JG_0000003</v>
          </cell>
          <cell r="B6" t="str">
            <v>000002</v>
          </cell>
          <cell r="C6">
            <v>600085</v>
          </cell>
          <cell r="D6" t="str">
            <v>同仁堂</v>
          </cell>
          <cell r="E6" t="str">
            <v>中药</v>
          </cell>
          <cell r="F6">
            <v>44523</v>
          </cell>
          <cell r="G6">
            <v>33.73</v>
          </cell>
          <cell r="H6">
            <v>100</v>
          </cell>
          <cell r="I6">
            <v>5</v>
          </cell>
          <cell r="J6">
            <v>0.06746</v>
          </cell>
          <cell r="K6">
            <v>3378.06746</v>
          </cell>
          <cell r="L6">
            <v>35.36</v>
          </cell>
          <cell r="M6">
            <v>33.1</v>
          </cell>
        </row>
        <row r="6">
          <cell r="R6">
            <v>0.721238938053099</v>
          </cell>
          <cell r="S6">
            <v>34.7</v>
          </cell>
          <cell r="T6">
            <v>-86.9325400000006</v>
          </cell>
        </row>
        <row r="7">
          <cell r="A7" t="str">
            <v>JG_0000004</v>
          </cell>
          <cell r="B7" t="str">
            <v>000003</v>
          </cell>
          <cell r="C7">
            <v>603867</v>
          </cell>
          <cell r="D7" t="str">
            <v>新化股份</v>
          </cell>
        </row>
        <row r="7">
          <cell r="F7">
            <v>44522</v>
          </cell>
          <cell r="G7">
            <v>32.7</v>
          </cell>
          <cell r="H7">
            <v>100</v>
          </cell>
          <cell r="I7">
            <v>5</v>
          </cell>
          <cell r="J7">
            <v>0.0654</v>
          </cell>
          <cell r="K7">
            <v>3275.0654</v>
          </cell>
          <cell r="L7">
            <v>33.9</v>
          </cell>
          <cell r="M7">
            <v>32.49</v>
          </cell>
        </row>
        <row r="7">
          <cell r="R7">
            <v>0.851063829787233</v>
          </cell>
          <cell r="S7">
            <v>30.89</v>
          </cell>
          <cell r="T7">
            <v>0</v>
          </cell>
        </row>
        <row r="8">
          <cell r="A8" t="str">
            <v>JG_0000005</v>
          </cell>
          <cell r="B8" t="str">
            <v>000004</v>
          </cell>
          <cell r="C8" t="str">
            <v>002932</v>
          </cell>
          <cell r="D8" t="str">
            <v>明德生物</v>
          </cell>
          <cell r="E8" t="str">
            <v>医疗器械</v>
          </cell>
          <cell r="F8">
            <v>44526</v>
          </cell>
          <cell r="G8">
            <v>72.07</v>
          </cell>
          <cell r="H8">
            <v>100</v>
          </cell>
          <cell r="I8">
            <v>5</v>
          </cell>
          <cell r="J8">
            <v>0</v>
          </cell>
          <cell r="K8">
            <v>7212</v>
          </cell>
          <cell r="L8">
            <v>74.5</v>
          </cell>
          <cell r="M8">
            <v>70.4</v>
          </cell>
        </row>
        <row r="8">
          <cell r="R8">
            <v>0.592682926829271</v>
          </cell>
          <cell r="S8">
            <v>67.53</v>
          </cell>
          <cell r="T8">
            <v>463.999999999999</v>
          </cell>
        </row>
        <row r="9">
          <cell r="A9" t="str">
            <v>JG_0000006</v>
          </cell>
          <cell r="B9" t="str">
            <v>000005</v>
          </cell>
          <cell r="C9">
            <v>605016</v>
          </cell>
          <cell r="D9" t="str">
            <v>百龙创园</v>
          </cell>
        </row>
        <row r="9">
          <cell r="F9">
            <v>44524</v>
          </cell>
          <cell r="G9">
            <v>30.54</v>
          </cell>
          <cell r="H9">
            <v>100</v>
          </cell>
          <cell r="I9">
            <v>5</v>
          </cell>
          <cell r="J9">
            <v>0.06108</v>
          </cell>
          <cell r="K9">
            <v>3059.06108</v>
          </cell>
          <cell r="L9">
            <v>30.72</v>
          </cell>
          <cell r="M9">
            <v>29.33</v>
          </cell>
        </row>
        <row r="9">
          <cell r="R9">
            <v>0.129496402877698</v>
          </cell>
        </row>
        <row r="9">
          <cell r="T9">
            <v>0</v>
          </cell>
          <cell r="U9">
            <v>44525</v>
          </cell>
          <cell r="V9">
            <v>30.15</v>
          </cell>
          <cell r="W9">
            <v>100</v>
          </cell>
          <cell r="X9">
            <v>5</v>
          </cell>
          <cell r="Y9">
            <v>3.015</v>
          </cell>
          <cell r="Z9">
            <v>3006.985</v>
          </cell>
          <cell r="AA9">
            <v>30.69</v>
          </cell>
          <cell r="AB9">
            <v>30.01</v>
          </cell>
          <cell r="AC9">
            <v>0.205882352941172</v>
          </cell>
          <cell r="AD9">
            <v>-52.0760799999998</v>
          </cell>
        </row>
        <row r="9">
          <cell r="AF9" t="e">
            <v>#DIV/0!</v>
          </cell>
        </row>
        <row r="10">
          <cell r="A10" t="str">
            <v>JG_0000007</v>
          </cell>
          <cell r="B10" t="str">
            <v>000006</v>
          </cell>
          <cell r="C10">
            <v>603010</v>
          </cell>
          <cell r="D10" t="str">
            <v>万盛股份</v>
          </cell>
        </row>
        <row r="10">
          <cell r="F10">
            <v>44530</v>
          </cell>
          <cell r="G10">
            <v>29.81</v>
          </cell>
          <cell r="H10">
            <v>100</v>
          </cell>
          <cell r="I10">
            <v>5</v>
          </cell>
          <cell r="J10">
            <v>0.05962</v>
          </cell>
          <cell r="K10">
            <v>2986.05962</v>
          </cell>
          <cell r="L10">
            <v>30.32</v>
          </cell>
          <cell r="M10">
            <v>28.81</v>
          </cell>
        </row>
        <row r="10">
          <cell r="R10">
            <v>0.337748344370862</v>
          </cell>
        </row>
        <row r="10">
          <cell r="T10">
            <v>0</v>
          </cell>
          <cell r="U10">
            <v>44533</v>
          </cell>
          <cell r="V10">
            <v>27.83</v>
          </cell>
          <cell r="W10">
            <v>100</v>
          </cell>
          <cell r="X10">
            <v>5</v>
          </cell>
          <cell r="Y10">
            <v>2.783</v>
          </cell>
          <cell r="Z10">
            <v>2775.217</v>
          </cell>
          <cell r="AA10">
            <v>28.4</v>
          </cell>
          <cell r="AB10">
            <v>27.44</v>
          </cell>
          <cell r="AC10">
            <v>0.406249999999998</v>
          </cell>
          <cell r="AD10">
            <v>-210.84262</v>
          </cell>
        </row>
        <row r="10">
          <cell r="AF10">
            <v>-5.46810273405137</v>
          </cell>
        </row>
        <row r="11">
          <cell r="A11" t="str">
            <v>JG_0000008</v>
          </cell>
          <cell r="B11" t="str">
            <v>000035</v>
          </cell>
          <cell r="C11" t="str">
            <v>002585</v>
          </cell>
          <cell r="D11" t="str">
            <v>双星新材</v>
          </cell>
        </row>
        <row r="11">
          <cell r="F11">
            <v>44536</v>
          </cell>
          <cell r="G11">
            <v>28.37</v>
          </cell>
          <cell r="H11">
            <v>100</v>
          </cell>
          <cell r="I11">
            <v>5</v>
          </cell>
          <cell r="J11">
            <v>0</v>
          </cell>
          <cell r="K11">
            <v>2842</v>
          </cell>
          <cell r="L11">
            <v>29.7</v>
          </cell>
          <cell r="M11">
            <v>27.69</v>
          </cell>
        </row>
        <row r="11">
          <cell r="R11">
            <v>0.661691542288557</v>
          </cell>
          <cell r="S11">
            <v>26.31</v>
          </cell>
          <cell r="T11">
            <v>0</v>
          </cell>
          <cell r="U11">
            <v>44537</v>
          </cell>
          <cell r="V11">
            <v>26.7</v>
          </cell>
          <cell r="W11">
            <v>100</v>
          </cell>
          <cell r="X11">
            <v>5</v>
          </cell>
          <cell r="Y11">
            <v>2.67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>
            <v>-179.67</v>
          </cell>
        </row>
        <row r="11">
          <cell r="AF11">
            <v>-5.11798958014098</v>
          </cell>
        </row>
        <row r="12">
          <cell r="A12" t="str">
            <v>JG_0000009</v>
          </cell>
          <cell r="B12" t="str">
            <v>000021</v>
          </cell>
          <cell r="C12">
            <v>603867</v>
          </cell>
          <cell r="D12" t="str">
            <v>新化股份</v>
          </cell>
          <cell r="E12" t="str">
            <v>化学制品</v>
          </cell>
          <cell r="F12">
            <v>44540</v>
          </cell>
          <cell r="G12">
            <v>37.73</v>
          </cell>
          <cell r="H12">
            <v>200</v>
          </cell>
          <cell r="I12">
            <v>5</v>
          </cell>
          <cell r="J12">
            <v>0.15092</v>
          </cell>
          <cell r="K12">
            <v>7551.15092</v>
          </cell>
          <cell r="L12">
            <v>38.32</v>
          </cell>
          <cell r="M12">
            <v>37.15</v>
          </cell>
          <cell r="N12">
            <v>40.11</v>
          </cell>
          <cell r="O12">
            <v>30.85</v>
          </cell>
          <cell r="P12">
            <v>9.26</v>
          </cell>
          <cell r="Q12">
            <v>33.58</v>
          </cell>
          <cell r="R12">
            <v>0.504273504273506</v>
          </cell>
          <cell r="S12">
            <v>33.38</v>
          </cell>
          <cell r="T12">
            <v>880.150919999999</v>
          </cell>
        </row>
        <row r="13">
          <cell r="A13" t="str">
            <v>JG_0000010</v>
          </cell>
          <cell r="B13" t="str">
            <v>000027</v>
          </cell>
          <cell r="C13">
            <v>603867</v>
          </cell>
          <cell r="D13" t="str">
            <v>新化股份</v>
          </cell>
          <cell r="E13" t="str">
            <v>化学制品</v>
          </cell>
          <cell r="F13">
            <v>44540</v>
          </cell>
          <cell r="G13">
            <v>37.99</v>
          </cell>
          <cell r="H13">
            <v>200</v>
          </cell>
          <cell r="I13">
            <v>5</v>
          </cell>
          <cell r="J13">
            <v>0.15196</v>
          </cell>
          <cell r="K13">
            <v>7603.15196</v>
          </cell>
          <cell r="L13">
            <v>38.32</v>
          </cell>
          <cell r="M13">
            <v>37.15</v>
          </cell>
          <cell r="N13">
            <v>40.11</v>
          </cell>
          <cell r="O13">
            <v>30.85</v>
          </cell>
          <cell r="P13">
            <v>9.26</v>
          </cell>
          <cell r="Q13">
            <v>33.58</v>
          </cell>
          <cell r="R13">
            <v>0.28205128205128</v>
          </cell>
          <cell r="S13">
            <v>33.38</v>
          </cell>
          <cell r="T13">
            <v>932.15196</v>
          </cell>
        </row>
        <row r="14">
          <cell r="A14" t="str">
            <v>JG_0000011</v>
          </cell>
          <cell r="B14" t="str">
            <v>000028</v>
          </cell>
          <cell r="C14" t="str">
            <v>000733</v>
          </cell>
          <cell r="D14" t="str">
            <v>振华科技</v>
          </cell>
          <cell r="E14" t="str">
            <v>国防军工</v>
          </cell>
          <cell r="F14">
            <v>44540</v>
          </cell>
          <cell r="G14">
            <v>115.97</v>
          </cell>
          <cell r="H14">
            <v>100</v>
          </cell>
          <cell r="I14">
            <v>5</v>
          </cell>
          <cell r="J14">
            <v>0</v>
          </cell>
          <cell r="K14">
            <v>11602</v>
          </cell>
          <cell r="L14">
            <v>118</v>
          </cell>
          <cell r="M14">
            <v>113.58</v>
          </cell>
          <cell r="N14">
            <v>128.61</v>
          </cell>
          <cell r="O14">
            <v>102.72</v>
          </cell>
          <cell r="P14">
            <v>25.89</v>
          </cell>
          <cell r="Q14">
            <v>50.45</v>
          </cell>
          <cell r="R14">
            <v>0.459276018099548</v>
          </cell>
          <cell r="S14">
            <v>110.4</v>
          </cell>
          <cell r="T14">
            <v>566.999999999999</v>
          </cell>
        </row>
        <row r="15">
          <cell r="A15" t="str">
            <v>JG_0000012</v>
          </cell>
          <cell r="B15" t="str">
            <v>000029</v>
          </cell>
          <cell r="C15">
            <v>601677</v>
          </cell>
          <cell r="D15" t="str">
            <v>明泰铝业</v>
          </cell>
          <cell r="E15" t="str">
            <v>工业金属</v>
          </cell>
          <cell r="F15">
            <v>44540</v>
          </cell>
          <cell r="G15">
            <v>39.15</v>
          </cell>
          <cell r="H15">
            <v>100</v>
          </cell>
          <cell r="I15">
            <v>5</v>
          </cell>
          <cell r="J15">
            <v>0.0783</v>
          </cell>
          <cell r="K15">
            <v>3920.0783</v>
          </cell>
          <cell r="L15">
            <v>39.16</v>
          </cell>
          <cell r="M15">
            <v>37.55</v>
          </cell>
          <cell r="N15">
            <v>41.07</v>
          </cell>
          <cell r="O15">
            <v>32.21</v>
          </cell>
          <cell r="P15">
            <v>8.86</v>
          </cell>
          <cell r="Q15">
            <v>14.76</v>
          </cell>
          <cell r="R15">
            <v>0.00621118012422237</v>
          </cell>
          <cell r="S15">
            <v>35.91</v>
          </cell>
          <cell r="T15">
            <v>334.0783</v>
          </cell>
        </row>
        <row r="16">
          <cell r="A16" t="str">
            <v>JG_0000013</v>
          </cell>
          <cell r="B16" t="str">
            <v>000030</v>
          </cell>
          <cell r="C16">
            <v>603688</v>
          </cell>
          <cell r="D16" t="str">
            <v>石英股份</v>
          </cell>
          <cell r="E16" t="str">
            <v> 非金属材料</v>
          </cell>
          <cell r="F16">
            <v>44540</v>
          </cell>
          <cell r="G16">
            <v>64.3</v>
          </cell>
          <cell r="H16">
            <v>100</v>
          </cell>
          <cell r="I16">
            <v>5</v>
          </cell>
          <cell r="J16">
            <v>0.1286</v>
          </cell>
          <cell r="K16">
            <v>6435.1286</v>
          </cell>
          <cell r="L16">
            <v>64.47</v>
          </cell>
          <cell r="M16">
            <v>59.34</v>
          </cell>
          <cell r="N16">
            <v>69.25</v>
          </cell>
          <cell r="O16">
            <v>52.2</v>
          </cell>
          <cell r="P16">
            <v>17.05</v>
          </cell>
          <cell r="Q16">
            <v>100.55</v>
          </cell>
          <cell r="R16">
            <v>0.0331384015594546</v>
          </cell>
          <cell r="S16">
            <v>58.51</v>
          </cell>
          <cell r="T16">
            <v>589.1286</v>
          </cell>
        </row>
        <row r="17">
          <cell r="A17" t="str">
            <v>JG_0000014</v>
          </cell>
          <cell r="B17" t="str">
            <v>000031</v>
          </cell>
        </row>
        <row r="18">
          <cell r="A18" t="str">
            <v>JG_0000015</v>
          </cell>
          <cell r="B18" t="str">
            <v>000032</v>
          </cell>
        </row>
        <row r="19">
          <cell r="A19" t="str">
            <v>JG_0000016</v>
          </cell>
          <cell r="B19" t="str">
            <v>000033</v>
          </cell>
        </row>
        <row r="20">
          <cell r="A20" t="str">
            <v>JG_0000017</v>
          </cell>
          <cell r="B20" t="str">
            <v>000034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486"/>
  <sheetViews>
    <sheetView tabSelected="1" workbookViewId="0">
      <pane xSplit="2" ySplit="1" topLeftCell="AD2" activePane="bottomRight" state="frozen"/>
      <selection/>
      <selection pane="topRight"/>
      <selection pane="bottomLeft"/>
      <selection pane="bottomRight" activeCell="AG6" sqref="AG6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style="2" customWidth="1"/>
    <col min="13" max="14" width="30.0625" customWidth="1"/>
    <col min="15" max="15" width="25.4464285714286" customWidth="1"/>
    <col min="16" max="16" width="30.0625" customWidth="1"/>
    <col min="17" max="18" width="40.4732142857143" customWidth="1"/>
    <col min="19" max="19" width="28.7142857142857" customWidth="1"/>
    <col min="20" max="20" width="37.1964285714286" customWidth="1"/>
    <col min="21" max="22" width="20.5267857142857" style="1" customWidth="1"/>
    <col min="23" max="23" width="18.4464285714286" customWidth="1"/>
    <col min="24" max="24" width="23.3571428571429" customWidth="1"/>
    <col min="25" max="25" width="29.1607142857143" customWidth="1"/>
    <col min="26" max="26" width="17.5535714285714" customWidth="1"/>
    <col min="27" max="27" width="22.0178571428571" customWidth="1"/>
    <col min="28" max="28" width="26.4821428571429" customWidth="1"/>
    <col min="29" max="29" width="22.0267857142857" customWidth="1"/>
    <col min="30" max="30" width="24.5446428571429" customWidth="1"/>
    <col min="31" max="31" width="18.75" customWidth="1"/>
    <col min="33" max="33" width="9.07142857142857" style="3"/>
  </cols>
  <sheetData>
    <row r="1" spans="1:33">
      <c r="A1" s="4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11"/>
      <c r="M1" s="5"/>
      <c r="N1" s="17" t="s">
        <v>2</v>
      </c>
      <c r="O1" s="17"/>
      <c r="P1" s="17"/>
      <c r="Q1" s="17"/>
      <c r="R1" s="17"/>
      <c r="S1" s="17"/>
      <c r="T1" s="17"/>
      <c r="U1" s="24" t="s">
        <v>3</v>
      </c>
      <c r="V1" s="25" t="s">
        <v>4</v>
      </c>
      <c r="W1" s="25"/>
      <c r="X1" s="25"/>
      <c r="Y1" s="25"/>
      <c r="Z1" s="25"/>
      <c r="AA1" s="25"/>
      <c r="AB1" s="25"/>
      <c r="AC1" s="25"/>
      <c r="AD1" s="25"/>
      <c r="AE1" s="25"/>
      <c r="AF1" s="31" t="s">
        <v>5</v>
      </c>
      <c r="AG1" s="35" t="s">
        <v>6</v>
      </c>
    </row>
    <row r="2" spans="1:33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11"/>
      <c r="M2" s="5"/>
      <c r="N2" s="17"/>
      <c r="O2" s="17"/>
      <c r="P2" s="17"/>
      <c r="Q2" s="17"/>
      <c r="R2" s="17"/>
      <c r="S2" s="17"/>
      <c r="T2" s="17"/>
      <c r="U2" s="26"/>
      <c r="V2" s="27" t="s">
        <v>7</v>
      </c>
      <c r="W2" s="27"/>
      <c r="X2" s="27"/>
      <c r="Y2" s="27"/>
      <c r="Z2" s="27"/>
      <c r="AA2" s="27"/>
      <c r="AB2" s="27"/>
      <c r="AC2" s="27"/>
      <c r="AD2" s="32" t="s">
        <v>8</v>
      </c>
      <c r="AE2" s="32"/>
      <c r="AF2" s="31"/>
      <c r="AG2" s="35"/>
    </row>
    <row r="3" spans="1:33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11"/>
      <c r="M3" s="5"/>
      <c r="N3" s="18" t="s">
        <v>9</v>
      </c>
      <c r="O3" s="18"/>
      <c r="P3" s="18"/>
      <c r="Q3" s="22" t="s">
        <v>10</v>
      </c>
      <c r="R3" s="22"/>
      <c r="S3" s="22"/>
      <c r="T3" s="22"/>
      <c r="U3" s="26"/>
      <c r="V3" s="27"/>
      <c r="W3" s="27"/>
      <c r="X3" s="27"/>
      <c r="Y3" s="27"/>
      <c r="Z3" s="27"/>
      <c r="AA3" s="27"/>
      <c r="AB3" s="27"/>
      <c r="AC3" s="27"/>
      <c r="AD3" s="32"/>
      <c r="AE3" s="32"/>
      <c r="AF3" s="31"/>
      <c r="AG3" s="35"/>
    </row>
    <row r="4" spans="1:33">
      <c r="A4" s="4"/>
      <c r="B4" s="6" t="s">
        <v>11</v>
      </c>
      <c r="C4" s="6" t="s">
        <v>12</v>
      </c>
      <c r="D4" s="6" t="s">
        <v>13</v>
      </c>
      <c r="E4" s="6" t="s">
        <v>14</v>
      </c>
      <c r="F4" s="6" t="s">
        <v>15</v>
      </c>
      <c r="G4" s="6" t="s">
        <v>16</v>
      </c>
      <c r="H4" s="10" t="s">
        <v>17</v>
      </c>
      <c r="I4" s="10" t="s">
        <v>18</v>
      </c>
      <c r="J4" s="12" t="s">
        <v>19</v>
      </c>
      <c r="K4" s="12" t="s">
        <v>20</v>
      </c>
      <c r="L4" s="13" t="s">
        <v>21</v>
      </c>
      <c r="M4" s="19" t="s">
        <v>22</v>
      </c>
      <c r="N4" s="20" t="s">
        <v>23</v>
      </c>
      <c r="O4" s="20" t="s">
        <v>24</v>
      </c>
      <c r="P4" s="20" t="s">
        <v>25</v>
      </c>
      <c r="Q4" s="23" t="s">
        <v>26</v>
      </c>
      <c r="R4" s="23" t="s">
        <v>27</v>
      </c>
      <c r="S4" s="23" t="s">
        <v>28</v>
      </c>
      <c r="T4" s="23" t="s">
        <v>29</v>
      </c>
      <c r="U4" s="26"/>
      <c r="V4" s="28" t="s">
        <v>30</v>
      </c>
      <c r="W4" s="28" t="s">
        <v>31</v>
      </c>
      <c r="X4" s="27" t="s">
        <v>32</v>
      </c>
      <c r="Y4" s="27"/>
      <c r="Z4" s="30" t="s">
        <v>33</v>
      </c>
      <c r="AA4" s="27" t="s">
        <v>34</v>
      </c>
      <c r="AB4" s="30" t="s">
        <v>35</v>
      </c>
      <c r="AC4" s="30" t="s">
        <v>36</v>
      </c>
      <c r="AD4" s="32" t="s">
        <v>37</v>
      </c>
      <c r="AE4" s="33" t="s">
        <v>38</v>
      </c>
      <c r="AF4" s="31"/>
      <c r="AG4" s="35"/>
    </row>
    <row r="5" ht="56" customHeight="1" spans="1:33">
      <c r="A5" s="4"/>
      <c r="B5" s="6"/>
      <c r="C5" s="6"/>
      <c r="D5" s="6"/>
      <c r="E5" s="6"/>
      <c r="F5" s="6"/>
      <c r="G5" s="6"/>
      <c r="H5" s="10"/>
      <c r="I5" s="10"/>
      <c r="J5" s="12"/>
      <c r="K5" s="12"/>
      <c r="L5" s="14"/>
      <c r="M5" s="19"/>
      <c r="N5" s="20"/>
      <c r="O5" s="20"/>
      <c r="P5" s="20"/>
      <c r="Q5" s="23"/>
      <c r="R5" s="23"/>
      <c r="S5" s="23"/>
      <c r="T5" s="23"/>
      <c r="U5" s="26"/>
      <c r="V5" s="28"/>
      <c r="W5" s="28"/>
      <c r="X5" s="29" t="s">
        <v>39</v>
      </c>
      <c r="Y5" s="29" t="s">
        <v>40</v>
      </c>
      <c r="Z5" s="27"/>
      <c r="AA5" s="27"/>
      <c r="AB5" s="27"/>
      <c r="AC5" s="27"/>
      <c r="AD5" s="32"/>
      <c r="AE5" s="32"/>
      <c r="AF5" s="31"/>
      <c r="AG5" s="35"/>
    </row>
    <row r="6" spans="1:33">
      <c r="A6" s="7">
        <v>44540</v>
      </c>
      <c r="B6" s="8">
        <v>115.42</v>
      </c>
      <c r="C6" s="8">
        <v>116.8</v>
      </c>
      <c r="D6" s="8">
        <v>118</v>
      </c>
      <c r="E6" s="8">
        <v>113.58</v>
      </c>
      <c r="F6" s="8">
        <v>113.91</v>
      </c>
      <c r="G6" s="8">
        <v>108.83</v>
      </c>
      <c r="H6" s="8">
        <v>50.45</v>
      </c>
      <c r="I6" s="9">
        <v>0</v>
      </c>
      <c r="J6" s="15">
        <v>-0.0208</v>
      </c>
      <c r="K6" s="15">
        <f>(B6-VLOOKUP([1]交易计划及执行表!$A$14,[1]交易计划及执行表!$A$4:$AF10004,7,FALSE))/VLOOKUP([1]交易计划及执行表!$A$14,[1]交易计划及执行表!$A$4:$AF10004,7,FALSE)</f>
        <v>-0.00474260584633955</v>
      </c>
      <c r="L6" s="16">
        <f>I6/(ROW()-5)</f>
        <v>0</v>
      </c>
      <c r="M6" s="21">
        <f>IF(B6&gt;(D6-(D6-E6)/2),1,-1)</f>
        <v>-1</v>
      </c>
      <c r="N6" s="9" t="str">
        <f>IF(A6&lt;E6,"是","否")</f>
        <v>否</v>
      </c>
      <c r="O6" s="9" t="s">
        <v>41</v>
      </c>
      <c r="P6" s="9" t="s">
        <v>41</v>
      </c>
      <c r="Q6" s="9" t="s">
        <v>41</v>
      </c>
      <c r="R6" s="9" t="s">
        <v>41</v>
      </c>
      <c r="S6" s="9" t="str">
        <f>IF(I6/(ROW()-5)&gt;0.5,"是","否")</f>
        <v>否</v>
      </c>
      <c r="T6" s="9" t="str">
        <f>IF(SUM($M$6:$M6)&gt;0,"是","否")</f>
        <v>否</v>
      </c>
      <c r="U6" s="9" t="s">
        <v>41</v>
      </c>
      <c r="V6" s="9"/>
      <c r="W6" s="8"/>
      <c r="X6" s="3"/>
      <c r="Y6" s="3"/>
      <c r="Z6" s="3"/>
      <c r="AA6" s="3"/>
      <c r="AB6" s="3"/>
      <c r="AC6" s="3"/>
      <c r="AD6" s="3"/>
      <c r="AE6" s="3"/>
      <c r="AF6" s="34">
        <v>110.4</v>
      </c>
      <c r="AG6" s="3">
        <f>AF6-VLOOKUP([1]交易计划及执行表!$A$14,[1]交易计划及执行表!$A$4:$AF10005,7,FALSE)</f>
        <v>-5.56999999999999</v>
      </c>
    </row>
    <row r="7" spans="1:32">
      <c r="A7" s="7">
        <v>44541</v>
      </c>
      <c r="B7" s="8"/>
      <c r="C7" s="8"/>
      <c r="D7" s="8"/>
      <c r="E7" s="8"/>
      <c r="F7" s="8"/>
      <c r="G7" s="8"/>
      <c r="H7" s="8"/>
      <c r="I7" s="9"/>
      <c r="J7" s="9"/>
      <c r="K7" s="9"/>
      <c r="L7" s="15"/>
      <c r="M7" s="9"/>
      <c r="N7" s="9"/>
      <c r="O7" s="9"/>
      <c r="P7" s="9"/>
      <c r="Q7" s="9"/>
      <c r="R7" s="9"/>
      <c r="S7" s="9"/>
      <c r="T7" s="9"/>
      <c r="U7" s="9"/>
      <c r="V7" s="9"/>
      <c r="W7" s="8"/>
      <c r="X7" s="3"/>
      <c r="Y7" s="3"/>
      <c r="Z7" s="3"/>
      <c r="AA7" s="3"/>
      <c r="AB7" s="3"/>
      <c r="AC7" s="3"/>
      <c r="AD7" s="3"/>
      <c r="AE7" s="3"/>
      <c r="AF7" s="34"/>
    </row>
    <row r="8" spans="1:32">
      <c r="A8" s="7">
        <v>44542</v>
      </c>
      <c r="B8" s="8"/>
      <c r="C8" s="8"/>
      <c r="D8" s="8"/>
      <c r="E8" s="8"/>
      <c r="F8" s="8"/>
      <c r="G8" s="8"/>
      <c r="H8" s="8"/>
      <c r="I8" s="9"/>
      <c r="J8" s="9"/>
      <c r="K8" s="9"/>
      <c r="L8" s="15"/>
      <c r="M8" s="9"/>
      <c r="N8" s="9"/>
      <c r="O8" s="9"/>
      <c r="P8" s="9"/>
      <c r="Q8" s="9"/>
      <c r="R8" s="9"/>
      <c r="S8" s="9"/>
      <c r="T8" s="9"/>
      <c r="U8" s="9"/>
      <c r="V8" s="9"/>
      <c r="W8" s="8"/>
      <c r="X8" s="3"/>
      <c r="Y8" s="3"/>
      <c r="Z8" s="3"/>
      <c r="AA8" s="3"/>
      <c r="AB8" s="3"/>
      <c r="AC8" s="3"/>
      <c r="AD8" s="3"/>
      <c r="AE8" s="3"/>
      <c r="AF8" s="34"/>
    </row>
    <row r="9" spans="1:32">
      <c r="A9" s="7">
        <v>44543</v>
      </c>
      <c r="B9" s="8"/>
      <c r="C9" s="8"/>
      <c r="D9" s="8"/>
      <c r="E9" s="8"/>
      <c r="F9" s="8"/>
      <c r="G9" s="8"/>
      <c r="H9" s="8"/>
      <c r="I9" s="9"/>
      <c r="J9" s="9"/>
      <c r="K9" s="9"/>
      <c r="L9" s="15"/>
      <c r="M9" s="9"/>
      <c r="N9" s="9"/>
      <c r="O9" s="9"/>
      <c r="P9" s="9"/>
      <c r="Q9" s="9"/>
      <c r="R9" s="9"/>
      <c r="S9" s="9"/>
      <c r="T9" s="9"/>
      <c r="U9" s="9"/>
      <c r="V9" s="9"/>
      <c r="W9" s="8"/>
      <c r="X9" s="3"/>
      <c r="Y9" s="3"/>
      <c r="Z9" s="3"/>
      <c r="AA9" s="3"/>
      <c r="AB9" s="3"/>
      <c r="AC9" s="3"/>
      <c r="AD9" s="3"/>
      <c r="AE9" s="3"/>
      <c r="AF9" s="34"/>
    </row>
    <row r="10" spans="1:32">
      <c r="A10" s="7">
        <v>44544</v>
      </c>
      <c r="B10" s="8"/>
      <c r="C10" s="8"/>
      <c r="D10" s="8"/>
      <c r="E10" s="8"/>
      <c r="F10" s="8"/>
      <c r="G10" s="8"/>
      <c r="H10" s="9"/>
      <c r="I10" s="9"/>
      <c r="J10" s="9"/>
      <c r="K10" s="9"/>
      <c r="L10" s="15"/>
      <c r="M10" s="9"/>
      <c r="N10" s="9"/>
      <c r="O10" s="9"/>
      <c r="P10" s="9"/>
      <c r="Q10" s="9"/>
      <c r="R10" s="9"/>
      <c r="S10" s="9"/>
      <c r="T10" s="9"/>
      <c r="U10" s="9"/>
      <c r="V10" s="9"/>
      <c r="W10" s="8"/>
      <c r="X10" s="3"/>
      <c r="Y10" s="3"/>
      <c r="Z10" s="3"/>
      <c r="AA10" s="3"/>
      <c r="AB10" s="3"/>
      <c r="AC10" s="3"/>
      <c r="AD10" s="3"/>
      <c r="AE10" s="3"/>
      <c r="AF10" s="34"/>
    </row>
    <row r="11" spans="1:32">
      <c r="A11" s="7">
        <v>44545</v>
      </c>
      <c r="B11" s="8"/>
      <c r="C11" s="8"/>
      <c r="D11" s="8"/>
      <c r="E11" s="8"/>
      <c r="F11" s="8"/>
      <c r="G11" s="8"/>
      <c r="H11" s="9"/>
      <c r="I11" s="9"/>
      <c r="J11" s="9"/>
      <c r="K11" s="9"/>
      <c r="L11" s="15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3"/>
      <c r="Y11" s="3"/>
      <c r="Z11" s="3"/>
      <c r="AA11" s="3"/>
      <c r="AB11" s="3"/>
      <c r="AC11" s="3"/>
      <c r="AD11" s="3"/>
      <c r="AE11" s="3"/>
      <c r="AF11" s="34"/>
    </row>
    <row r="12" spans="1:32">
      <c r="A12" s="7">
        <v>44546</v>
      </c>
      <c r="B12" s="8"/>
      <c r="C12" s="8"/>
      <c r="D12" s="8"/>
      <c r="E12" s="8"/>
      <c r="F12" s="8"/>
      <c r="G12" s="8"/>
      <c r="H12" s="9"/>
      <c r="I12" s="9"/>
      <c r="J12" s="9"/>
      <c r="K12" s="9"/>
      <c r="L12" s="15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3"/>
      <c r="Y12" s="3"/>
      <c r="Z12" s="3"/>
      <c r="AA12" s="3"/>
      <c r="AB12" s="3"/>
      <c r="AC12" s="3"/>
      <c r="AD12" s="3"/>
      <c r="AE12" s="3"/>
      <c r="AF12" s="34"/>
    </row>
    <row r="13" spans="1:32">
      <c r="A13" s="7">
        <v>44547</v>
      </c>
      <c r="B13" s="8"/>
      <c r="C13" s="8"/>
      <c r="D13" s="8"/>
      <c r="E13" s="8"/>
      <c r="F13" s="8"/>
      <c r="G13" s="8"/>
      <c r="H13" s="9"/>
      <c r="I13" s="9"/>
      <c r="J13" s="9"/>
      <c r="K13" s="9"/>
      <c r="L13" s="15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3"/>
      <c r="Y13" s="3"/>
      <c r="Z13" s="3"/>
      <c r="AA13" s="3"/>
      <c r="AB13" s="3"/>
      <c r="AC13" s="3"/>
      <c r="AD13" s="3"/>
      <c r="AE13" s="3"/>
      <c r="AF13" s="34"/>
    </row>
    <row r="14" spans="1:32">
      <c r="A14" s="7">
        <v>44548</v>
      </c>
      <c r="B14" s="8"/>
      <c r="C14" s="8"/>
      <c r="D14" s="8"/>
      <c r="E14" s="8"/>
      <c r="F14" s="8"/>
      <c r="G14" s="8"/>
      <c r="H14" s="9"/>
      <c r="I14" s="9"/>
      <c r="J14" s="9"/>
      <c r="K14" s="9"/>
      <c r="L14" s="15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3"/>
      <c r="Y14" s="3"/>
      <c r="Z14" s="3"/>
      <c r="AA14" s="3"/>
      <c r="AB14" s="3"/>
      <c r="AC14" s="3"/>
      <c r="AD14" s="3"/>
      <c r="AE14" s="3"/>
      <c r="AF14" s="34"/>
    </row>
    <row r="15" spans="1:32">
      <c r="A15" s="7">
        <v>44549</v>
      </c>
      <c r="B15" s="8"/>
      <c r="C15" s="8"/>
      <c r="D15" s="8"/>
      <c r="E15" s="8"/>
      <c r="F15" s="8"/>
      <c r="G15" s="8"/>
      <c r="H15" s="9"/>
      <c r="I15" s="9"/>
      <c r="J15" s="9"/>
      <c r="K15" s="9"/>
      <c r="L15" s="15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3"/>
      <c r="Y15" s="3"/>
      <c r="Z15" s="3"/>
      <c r="AA15" s="3"/>
      <c r="AB15" s="3"/>
      <c r="AC15" s="3"/>
      <c r="AD15" s="3"/>
      <c r="AE15" s="3"/>
      <c r="AF15" s="34"/>
    </row>
    <row r="16" spans="1:32">
      <c r="A16" s="7">
        <v>44550</v>
      </c>
      <c r="B16" s="8"/>
      <c r="C16" s="8"/>
      <c r="D16" s="8"/>
      <c r="E16" s="8"/>
      <c r="F16" s="8"/>
      <c r="G16" s="8"/>
      <c r="H16" s="9"/>
      <c r="I16" s="9"/>
      <c r="J16" s="9"/>
      <c r="K16" s="9"/>
      <c r="L16" s="15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3"/>
      <c r="Y16" s="3"/>
      <c r="Z16" s="3"/>
      <c r="AA16" s="3"/>
      <c r="AB16" s="3"/>
      <c r="AC16" s="3"/>
      <c r="AD16" s="3"/>
      <c r="AE16" s="3"/>
      <c r="AF16" s="34"/>
    </row>
    <row r="17" spans="1:32">
      <c r="A17" s="7">
        <v>44551</v>
      </c>
      <c r="B17" s="8"/>
      <c r="C17" s="8"/>
      <c r="D17" s="8"/>
      <c r="E17" s="8"/>
      <c r="F17" s="8"/>
      <c r="G17" s="8"/>
      <c r="H17" s="9"/>
      <c r="I17" s="9"/>
      <c r="J17" s="9"/>
      <c r="K17" s="9"/>
      <c r="L17" s="15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3"/>
      <c r="Y17" s="3"/>
      <c r="Z17" s="3"/>
      <c r="AA17" s="3"/>
      <c r="AB17" s="3"/>
      <c r="AC17" s="3"/>
      <c r="AD17" s="3"/>
      <c r="AE17" s="3"/>
      <c r="AF17" s="34"/>
    </row>
    <row r="18" spans="1:32">
      <c r="A18" s="7">
        <v>44552</v>
      </c>
      <c r="B18" s="8"/>
      <c r="C18" s="8"/>
      <c r="D18" s="8"/>
      <c r="E18" s="8"/>
      <c r="F18" s="8"/>
      <c r="G18" s="8"/>
      <c r="H18" s="9"/>
      <c r="I18" s="9"/>
      <c r="J18" s="9"/>
      <c r="K18" s="9"/>
      <c r="L18" s="15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3"/>
      <c r="Y18" s="3"/>
      <c r="Z18" s="3"/>
      <c r="AA18" s="3"/>
      <c r="AB18" s="3"/>
      <c r="AC18" s="3"/>
      <c r="AD18" s="3"/>
      <c r="AE18" s="3"/>
      <c r="AF18" s="34"/>
    </row>
    <row r="19" spans="1:32">
      <c r="A19" s="7">
        <v>44553</v>
      </c>
      <c r="B19" s="8"/>
      <c r="C19" s="8"/>
      <c r="D19" s="8"/>
      <c r="E19" s="8"/>
      <c r="F19" s="8"/>
      <c r="G19" s="8"/>
      <c r="H19" s="9"/>
      <c r="I19" s="9"/>
      <c r="J19" s="9"/>
      <c r="K19" s="9"/>
      <c r="L19" s="15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3"/>
      <c r="Y19" s="3"/>
      <c r="Z19" s="3"/>
      <c r="AA19" s="3"/>
      <c r="AB19" s="3"/>
      <c r="AC19" s="3"/>
      <c r="AD19" s="3"/>
      <c r="AE19" s="3"/>
      <c r="AF19" s="34"/>
    </row>
    <row r="20" spans="1:32">
      <c r="A20" s="7">
        <v>44554</v>
      </c>
      <c r="B20" s="8"/>
      <c r="C20" s="8"/>
      <c r="D20" s="8"/>
      <c r="E20" s="8"/>
      <c r="F20" s="8"/>
      <c r="G20" s="8"/>
      <c r="H20" s="9"/>
      <c r="I20" s="9"/>
      <c r="J20" s="9"/>
      <c r="K20" s="9"/>
      <c r="L20" s="15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3"/>
      <c r="Y20" s="3"/>
      <c r="Z20" s="3"/>
      <c r="AA20" s="3"/>
      <c r="AB20" s="3"/>
      <c r="AC20" s="3"/>
      <c r="AD20" s="3"/>
      <c r="AE20" s="3"/>
      <c r="AF20" s="34"/>
    </row>
    <row r="21" spans="1:32">
      <c r="A21" s="7">
        <v>44555</v>
      </c>
      <c r="B21" s="8"/>
      <c r="C21" s="8"/>
      <c r="D21" s="8"/>
      <c r="E21" s="8"/>
      <c r="F21" s="8"/>
      <c r="G21" s="8"/>
      <c r="H21" s="9"/>
      <c r="I21" s="9"/>
      <c r="J21" s="9"/>
      <c r="K21" s="9"/>
      <c r="L21" s="15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3"/>
      <c r="Y21" s="3"/>
      <c r="Z21" s="3"/>
      <c r="AA21" s="3"/>
      <c r="AB21" s="3"/>
      <c r="AC21" s="3"/>
      <c r="AD21" s="3"/>
      <c r="AE21" s="3"/>
      <c r="AF21" s="34"/>
    </row>
    <row r="22" spans="1:32">
      <c r="A22" s="7">
        <v>44556</v>
      </c>
      <c r="B22" s="8"/>
      <c r="C22" s="8"/>
      <c r="D22" s="8"/>
      <c r="E22" s="8"/>
      <c r="F22" s="8"/>
      <c r="G22" s="8"/>
      <c r="H22" s="9"/>
      <c r="I22" s="9"/>
      <c r="J22" s="9"/>
      <c r="K22" s="9"/>
      <c r="L22" s="15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3"/>
      <c r="Y22" s="3"/>
      <c r="Z22" s="3"/>
      <c r="AA22" s="3"/>
      <c r="AB22" s="3"/>
      <c r="AC22" s="3"/>
      <c r="AD22" s="3"/>
      <c r="AE22" s="3"/>
      <c r="AF22" s="34"/>
    </row>
    <row r="23" spans="1:32">
      <c r="A23" s="7">
        <v>44557</v>
      </c>
      <c r="B23" s="8"/>
      <c r="C23" s="8"/>
      <c r="D23" s="8"/>
      <c r="E23" s="8"/>
      <c r="F23" s="8"/>
      <c r="G23" s="8"/>
      <c r="H23" s="9"/>
      <c r="I23" s="9"/>
      <c r="J23" s="9"/>
      <c r="K23" s="9"/>
      <c r="L23" s="15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3"/>
      <c r="Y23" s="3"/>
      <c r="Z23" s="3"/>
      <c r="AA23" s="3"/>
      <c r="AB23" s="3"/>
      <c r="AC23" s="3"/>
      <c r="AD23" s="3"/>
      <c r="AE23" s="3"/>
      <c r="AF23" s="34"/>
    </row>
    <row r="24" spans="1:32">
      <c r="A24" s="7">
        <v>44558</v>
      </c>
      <c r="B24" s="8"/>
      <c r="C24" s="8"/>
      <c r="D24" s="8"/>
      <c r="E24" s="8"/>
      <c r="F24" s="8"/>
      <c r="G24" s="8"/>
      <c r="H24" s="9"/>
      <c r="I24" s="9"/>
      <c r="J24" s="9"/>
      <c r="K24" s="9"/>
      <c r="L24" s="15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3"/>
      <c r="Y24" s="3"/>
      <c r="Z24" s="3"/>
      <c r="AA24" s="3"/>
      <c r="AB24" s="3"/>
      <c r="AC24" s="3"/>
      <c r="AD24" s="3"/>
      <c r="AE24" s="3"/>
      <c r="AF24" s="34"/>
    </row>
    <row r="25" spans="1:32">
      <c r="A25" s="7">
        <v>44559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15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3"/>
      <c r="Y25" s="3"/>
      <c r="Z25" s="3"/>
      <c r="AA25" s="3"/>
      <c r="AB25" s="3"/>
      <c r="AC25" s="3"/>
      <c r="AD25" s="3"/>
      <c r="AE25" s="3"/>
      <c r="AF25" s="34"/>
    </row>
    <row r="26" spans="1:32">
      <c r="A26" s="7">
        <v>44560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15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3"/>
      <c r="Y26" s="3"/>
      <c r="Z26" s="3"/>
      <c r="AA26" s="3"/>
      <c r="AB26" s="3"/>
      <c r="AC26" s="3"/>
      <c r="AD26" s="3"/>
      <c r="AE26" s="3"/>
      <c r="AF26" s="34"/>
    </row>
    <row r="27" spans="1:32">
      <c r="A27" s="7">
        <v>44561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15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3"/>
      <c r="Y27" s="3"/>
      <c r="Z27" s="3"/>
      <c r="AA27" s="3"/>
      <c r="AB27" s="3"/>
      <c r="AC27" s="3"/>
      <c r="AD27" s="3"/>
      <c r="AE27" s="3"/>
      <c r="AF27" s="34"/>
    </row>
    <row r="28" spans="1:32">
      <c r="A28" s="7">
        <v>44562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15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3"/>
      <c r="Y28" s="3"/>
      <c r="Z28" s="3"/>
      <c r="AA28" s="3"/>
      <c r="AB28" s="3"/>
      <c r="AC28" s="3"/>
      <c r="AD28" s="3"/>
      <c r="AE28" s="3"/>
      <c r="AF28" s="34"/>
    </row>
    <row r="29" spans="1:32">
      <c r="A29" s="7">
        <v>44563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15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3"/>
      <c r="Y29" s="3"/>
      <c r="Z29" s="3"/>
      <c r="AA29" s="3"/>
      <c r="AB29" s="3"/>
      <c r="AC29" s="3"/>
      <c r="AD29" s="3"/>
      <c r="AE29" s="3"/>
      <c r="AF29" s="34"/>
    </row>
    <row r="30" spans="1:32">
      <c r="A30" s="7">
        <v>44564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15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3"/>
      <c r="Y30" s="3"/>
      <c r="Z30" s="3"/>
      <c r="AA30" s="3"/>
      <c r="AB30" s="3"/>
      <c r="AC30" s="3"/>
      <c r="AD30" s="3"/>
      <c r="AE30" s="3"/>
      <c r="AF30" s="34"/>
    </row>
    <row r="31" spans="1:32">
      <c r="A31" s="7">
        <v>44565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15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3"/>
      <c r="Y31" s="3"/>
      <c r="Z31" s="3"/>
      <c r="AA31" s="3"/>
      <c r="AB31" s="3"/>
      <c r="AC31" s="3"/>
      <c r="AD31" s="3"/>
      <c r="AE31" s="3"/>
      <c r="AF31" s="34"/>
    </row>
    <row r="32" spans="1:32">
      <c r="A32" s="7">
        <v>44566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15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3"/>
      <c r="Y32" s="3"/>
      <c r="Z32" s="3"/>
      <c r="AA32" s="3"/>
      <c r="AB32" s="3"/>
      <c r="AC32" s="3"/>
      <c r="AD32" s="3"/>
      <c r="AE32" s="3"/>
      <c r="AF32" s="34"/>
    </row>
    <row r="33" spans="1:32">
      <c r="A33" s="7">
        <v>44567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15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3"/>
      <c r="Y33" s="3"/>
      <c r="Z33" s="3"/>
      <c r="AA33" s="3"/>
      <c r="AB33" s="3"/>
      <c r="AC33" s="3"/>
      <c r="AD33" s="3"/>
      <c r="AE33" s="3"/>
      <c r="AF33" s="34"/>
    </row>
    <row r="34" spans="1:32">
      <c r="A34" s="7">
        <v>44568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15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3"/>
      <c r="Y34" s="3"/>
      <c r="Z34" s="3"/>
      <c r="AA34" s="3"/>
      <c r="AB34" s="3"/>
      <c r="AC34" s="3"/>
      <c r="AD34" s="3"/>
      <c r="AE34" s="3"/>
      <c r="AF34" s="34"/>
    </row>
    <row r="35" spans="1:32">
      <c r="A35" s="7">
        <v>44569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15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3"/>
      <c r="Y35" s="3"/>
      <c r="Z35" s="3"/>
      <c r="AA35" s="3"/>
      <c r="AB35" s="3"/>
      <c r="AC35" s="3"/>
      <c r="AD35" s="3"/>
      <c r="AE35" s="3"/>
      <c r="AF35" s="34"/>
    </row>
    <row r="36" spans="1:32">
      <c r="A36" s="7">
        <v>44570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15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3"/>
      <c r="Y36" s="3"/>
      <c r="Z36" s="3"/>
      <c r="AA36" s="3"/>
      <c r="AB36" s="3"/>
      <c r="AC36" s="3"/>
      <c r="AD36" s="3"/>
      <c r="AE36" s="3"/>
      <c r="AF36" s="34"/>
    </row>
    <row r="37" spans="1:32">
      <c r="A37" s="7">
        <v>44571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15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3"/>
      <c r="Y37" s="3"/>
      <c r="Z37" s="3"/>
      <c r="AA37" s="3"/>
      <c r="AB37" s="3"/>
      <c r="AC37" s="3"/>
      <c r="AD37" s="3"/>
      <c r="AE37" s="3"/>
      <c r="AF37" s="34"/>
    </row>
    <row r="38" spans="1:32">
      <c r="A38" s="7">
        <v>44572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15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3"/>
      <c r="Y38" s="3"/>
      <c r="Z38" s="3"/>
      <c r="AA38" s="3"/>
      <c r="AB38" s="3"/>
      <c r="AC38" s="3"/>
      <c r="AD38" s="3"/>
      <c r="AE38" s="3"/>
      <c r="AF38" s="34"/>
    </row>
    <row r="39" spans="1:32">
      <c r="A39" s="7">
        <v>44573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15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3"/>
      <c r="Y39" s="3"/>
      <c r="Z39" s="3"/>
      <c r="AA39" s="3"/>
      <c r="AB39" s="3"/>
      <c r="AC39" s="3"/>
      <c r="AD39" s="3"/>
      <c r="AE39" s="3"/>
      <c r="AF39" s="34"/>
    </row>
    <row r="40" spans="1:32">
      <c r="A40" s="7">
        <v>44574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15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3"/>
      <c r="Y40" s="3"/>
      <c r="Z40" s="3"/>
      <c r="AA40" s="3"/>
      <c r="AB40" s="3"/>
      <c r="AC40" s="3"/>
      <c r="AD40" s="3"/>
      <c r="AE40" s="3"/>
      <c r="AF40" s="34"/>
    </row>
    <row r="41" spans="1:32">
      <c r="A41" s="7">
        <v>44575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15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3"/>
      <c r="Y41" s="3"/>
      <c r="Z41" s="3"/>
      <c r="AA41" s="3"/>
      <c r="AB41" s="3"/>
      <c r="AC41" s="3"/>
      <c r="AD41" s="3"/>
      <c r="AE41" s="3"/>
      <c r="AF41" s="34"/>
    </row>
    <row r="42" spans="1:32">
      <c r="A42" s="7">
        <v>44576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15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3"/>
      <c r="Y42" s="3"/>
      <c r="Z42" s="3"/>
      <c r="AA42" s="3"/>
      <c r="AB42" s="3"/>
      <c r="AC42" s="3"/>
      <c r="AD42" s="3"/>
      <c r="AE42" s="3"/>
      <c r="AF42" s="34"/>
    </row>
    <row r="43" spans="1:32">
      <c r="A43" s="7">
        <v>44577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15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3"/>
      <c r="Y43" s="3"/>
      <c r="Z43" s="3"/>
      <c r="AA43" s="3"/>
      <c r="AB43" s="3"/>
      <c r="AC43" s="3"/>
      <c r="AD43" s="3"/>
      <c r="AE43" s="3"/>
      <c r="AF43" s="34"/>
    </row>
    <row r="44" spans="1:32">
      <c r="A44" s="7">
        <v>44578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15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3"/>
      <c r="Y44" s="3"/>
      <c r="Z44" s="3"/>
      <c r="AA44" s="3"/>
      <c r="AB44" s="3"/>
      <c r="AC44" s="3"/>
      <c r="AD44" s="3"/>
      <c r="AE44" s="3"/>
      <c r="AF44" s="34"/>
    </row>
    <row r="45" spans="1:32">
      <c r="A45" s="7">
        <v>44579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15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3"/>
      <c r="Y45" s="3"/>
      <c r="Z45" s="3"/>
      <c r="AA45" s="3"/>
      <c r="AB45" s="3"/>
      <c r="AC45" s="3"/>
      <c r="AD45" s="3"/>
      <c r="AE45" s="3"/>
      <c r="AF45" s="34"/>
    </row>
    <row r="46" spans="1:32">
      <c r="A46" s="7">
        <v>44580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15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3"/>
      <c r="Y46" s="3"/>
      <c r="Z46" s="3"/>
      <c r="AA46" s="3"/>
      <c r="AB46" s="3"/>
      <c r="AC46" s="3"/>
      <c r="AD46" s="3"/>
      <c r="AE46" s="3"/>
      <c r="AF46" s="34"/>
    </row>
    <row r="47" spans="1:32">
      <c r="A47" s="7">
        <v>44581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15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3"/>
      <c r="Y47" s="3"/>
      <c r="Z47" s="3"/>
      <c r="AA47" s="3"/>
      <c r="AB47" s="3"/>
      <c r="AC47" s="3"/>
      <c r="AD47" s="3"/>
      <c r="AE47" s="3"/>
      <c r="AF47" s="34"/>
    </row>
    <row r="48" spans="1:32">
      <c r="A48" s="7">
        <v>44582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15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3"/>
      <c r="Y48" s="3"/>
      <c r="Z48" s="3"/>
      <c r="AA48" s="3"/>
      <c r="AB48" s="3"/>
      <c r="AC48" s="3"/>
      <c r="AD48" s="3"/>
      <c r="AE48" s="3"/>
      <c r="AF48" s="34"/>
    </row>
    <row r="49" spans="1:32">
      <c r="A49" s="7">
        <v>44583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15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3"/>
      <c r="Y49" s="3"/>
      <c r="Z49" s="3"/>
      <c r="AA49" s="3"/>
      <c r="AB49" s="3"/>
      <c r="AC49" s="3"/>
      <c r="AD49" s="3"/>
      <c r="AE49" s="3"/>
      <c r="AF49" s="34"/>
    </row>
    <row r="50" spans="1:32">
      <c r="A50" s="7">
        <v>44584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15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3"/>
      <c r="Y50" s="3"/>
      <c r="Z50" s="3"/>
      <c r="AA50" s="3"/>
      <c r="AB50" s="3"/>
      <c r="AC50" s="3"/>
      <c r="AD50" s="3"/>
      <c r="AE50" s="3"/>
      <c r="AF50" s="34"/>
    </row>
    <row r="51" spans="1:32">
      <c r="A51" s="7">
        <v>44585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15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3"/>
      <c r="Y51" s="3"/>
      <c r="Z51" s="3"/>
      <c r="AA51" s="3"/>
      <c r="AB51" s="3"/>
      <c r="AC51" s="3"/>
      <c r="AD51" s="3"/>
      <c r="AE51" s="3"/>
      <c r="AF51" s="34"/>
    </row>
    <row r="52" spans="1:32">
      <c r="A52" s="7">
        <v>44586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15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3"/>
      <c r="Y52" s="3"/>
      <c r="Z52" s="3"/>
      <c r="AA52" s="3"/>
      <c r="AB52" s="3"/>
      <c r="AC52" s="3"/>
      <c r="AD52" s="3"/>
      <c r="AE52" s="3"/>
      <c r="AF52" s="34"/>
    </row>
    <row r="53" spans="1:32">
      <c r="A53" s="7">
        <v>44587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15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3"/>
      <c r="Y53" s="3"/>
      <c r="Z53" s="3"/>
      <c r="AA53" s="3"/>
      <c r="AB53" s="3"/>
      <c r="AC53" s="3"/>
      <c r="AD53" s="3"/>
      <c r="AE53" s="3"/>
      <c r="AF53" s="34"/>
    </row>
    <row r="54" spans="1:32">
      <c r="A54" s="7">
        <v>44588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15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3"/>
      <c r="Y54" s="3"/>
      <c r="Z54" s="3"/>
      <c r="AA54" s="3"/>
      <c r="AB54" s="3"/>
      <c r="AC54" s="3"/>
      <c r="AD54" s="3"/>
      <c r="AE54" s="3"/>
      <c r="AF54" s="34"/>
    </row>
    <row r="55" spans="1:32">
      <c r="A55" s="7">
        <v>44589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15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3"/>
      <c r="Y55" s="3"/>
      <c r="Z55" s="3"/>
      <c r="AA55" s="3"/>
      <c r="AB55" s="3"/>
      <c r="AC55" s="3"/>
      <c r="AD55" s="3"/>
      <c r="AE55" s="3"/>
      <c r="AF55" s="34"/>
    </row>
    <row r="56" spans="1:32">
      <c r="A56" s="7">
        <v>44590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15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3"/>
      <c r="Y56" s="3"/>
      <c r="Z56" s="3"/>
      <c r="AA56" s="3"/>
      <c r="AB56" s="3"/>
      <c r="AC56" s="3"/>
      <c r="AD56" s="3"/>
      <c r="AE56" s="3"/>
      <c r="AF56" s="34"/>
    </row>
    <row r="57" spans="1:32">
      <c r="A57" s="7">
        <v>44591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15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3"/>
      <c r="Y57" s="3"/>
      <c r="Z57" s="3"/>
      <c r="AA57" s="3"/>
      <c r="AB57" s="3"/>
      <c r="AC57" s="3"/>
      <c r="AD57" s="3"/>
      <c r="AE57" s="3"/>
      <c r="AF57" s="34"/>
    </row>
    <row r="58" spans="1:32">
      <c r="A58" s="7">
        <v>44592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15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3"/>
      <c r="Y58" s="3"/>
      <c r="Z58" s="3"/>
      <c r="AA58" s="3"/>
      <c r="AB58" s="3"/>
      <c r="AC58" s="3"/>
      <c r="AD58" s="3"/>
      <c r="AE58" s="3"/>
      <c r="AF58" s="34"/>
    </row>
    <row r="59" spans="1:32">
      <c r="A59" s="7">
        <v>44593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15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3"/>
      <c r="Y59" s="3"/>
      <c r="Z59" s="3"/>
      <c r="AA59" s="3"/>
      <c r="AB59" s="3"/>
      <c r="AC59" s="3"/>
      <c r="AD59" s="3"/>
      <c r="AE59" s="3"/>
      <c r="AF59" s="34"/>
    </row>
    <row r="60" spans="1:32">
      <c r="A60" s="7">
        <v>44594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15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3"/>
      <c r="Y60" s="3"/>
      <c r="Z60" s="3"/>
      <c r="AA60" s="3"/>
      <c r="AB60" s="3"/>
      <c r="AC60" s="3"/>
      <c r="AD60" s="3"/>
      <c r="AE60" s="3"/>
      <c r="AF60" s="34"/>
    </row>
    <row r="61" spans="1:32">
      <c r="A61" s="7">
        <v>44595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15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3"/>
      <c r="Y61" s="3"/>
      <c r="Z61" s="3"/>
      <c r="AA61" s="3"/>
      <c r="AB61" s="3"/>
      <c r="AC61" s="3"/>
      <c r="AD61" s="3"/>
      <c r="AE61" s="3"/>
      <c r="AF61" s="34"/>
    </row>
    <row r="62" spans="1:32">
      <c r="A62" s="7">
        <v>44596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15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3"/>
      <c r="Y62" s="3"/>
      <c r="Z62" s="3"/>
      <c r="AA62" s="3"/>
      <c r="AB62" s="3"/>
      <c r="AC62" s="3"/>
      <c r="AD62" s="3"/>
      <c r="AE62" s="3"/>
      <c r="AF62" s="34"/>
    </row>
    <row r="63" spans="1:32">
      <c r="A63" s="7">
        <v>44597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15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3"/>
      <c r="Y63" s="3"/>
      <c r="Z63" s="3"/>
      <c r="AA63" s="3"/>
      <c r="AB63" s="3"/>
      <c r="AC63" s="3"/>
      <c r="AD63" s="3"/>
      <c r="AE63" s="3"/>
      <c r="AF63" s="34"/>
    </row>
    <row r="64" spans="1:32">
      <c r="A64" s="7">
        <v>44598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15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3"/>
      <c r="Y64" s="3"/>
      <c r="Z64" s="3"/>
      <c r="AA64" s="3"/>
      <c r="AB64" s="3"/>
      <c r="AC64" s="3"/>
      <c r="AD64" s="3"/>
      <c r="AE64" s="3"/>
      <c r="AF64" s="34"/>
    </row>
    <row r="65" spans="1:32">
      <c r="A65" s="7">
        <v>44599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15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3"/>
      <c r="Y65" s="3"/>
      <c r="Z65" s="3"/>
      <c r="AA65" s="3"/>
      <c r="AB65" s="3"/>
      <c r="AC65" s="3"/>
      <c r="AD65" s="3"/>
      <c r="AE65" s="3"/>
      <c r="AF65" s="34"/>
    </row>
    <row r="66" spans="1:32">
      <c r="A66" s="7">
        <v>44600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15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3"/>
      <c r="Y66" s="3"/>
      <c r="Z66" s="3"/>
      <c r="AA66" s="3"/>
      <c r="AB66" s="3"/>
      <c r="AC66" s="3"/>
      <c r="AD66" s="3"/>
      <c r="AE66" s="3"/>
      <c r="AF66" s="34"/>
    </row>
    <row r="67" spans="1:32">
      <c r="A67" s="7">
        <v>44601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15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3"/>
      <c r="Y67" s="3"/>
      <c r="Z67" s="3"/>
      <c r="AA67" s="3"/>
      <c r="AB67" s="3"/>
      <c r="AC67" s="3"/>
      <c r="AD67" s="3"/>
      <c r="AE67" s="3"/>
      <c r="AF67" s="34"/>
    </row>
    <row r="68" spans="1:32">
      <c r="A68" s="7">
        <v>44602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15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3"/>
      <c r="Y68" s="3"/>
      <c r="Z68" s="3"/>
      <c r="AA68" s="3"/>
      <c r="AB68" s="3"/>
      <c r="AC68" s="3"/>
      <c r="AD68" s="3"/>
      <c r="AE68" s="3"/>
      <c r="AF68" s="34"/>
    </row>
    <row r="69" spans="1:32">
      <c r="A69" s="7">
        <v>44603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15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3"/>
      <c r="Y69" s="3"/>
      <c r="Z69" s="3"/>
      <c r="AA69" s="3"/>
      <c r="AB69" s="3"/>
      <c r="AC69" s="3"/>
      <c r="AD69" s="3"/>
      <c r="AE69" s="3"/>
      <c r="AF69" s="34"/>
    </row>
    <row r="70" spans="1:32">
      <c r="A70" s="7">
        <v>44604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15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3"/>
      <c r="Y70" s="3"/>
      <c r="Z70" s="3"/>
      <c r="AA70" s="3"/>
      <c r="AB70" s="3"/>
      <c r="AC70" s="3"/>
      <c r="AD70" s="3"/>
      <c r="AE70" s="3"/>
      <c r="AF70" s="34"/>
    </row>
    <row r="71" spans="1:32">
      <c r="A71" s="7">
        <v>44605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15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3"/>
      <c r="Y71" s="3"/>
      <c r="Z71" s="3"/>
      <c r="AA71" s="3"/>
      <c r="AB71" s="3"/>
      <c r="AC71" s="3"/>
      <c r="AD71" s="3"/>
      <c r="AE71" s="3"/>
      <c r="AF71" s="34"/>
    </row>
    <row r="72" spans="1:32">
      <c r="A72" s="7">
        <v>44606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15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3"/>
      <c r="Y72" s="3"/>
      <c r="Z72" s="3"/>
      <c r="AA72" s="3"/>
      <c r="AB72" s="3"/>
      <c r="AC72" s="3"/>
      <c r="AD72" s="3"/>
      <c r="AE72" s="3"/>
      <c r="AF72" s="34"/>
    </row>
    <row r="73" spans="1:32">
      <c r="A73" s="7">
        <v>44607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15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3"/>
      <c r="Y73" s="3"/>
      <c r="Z73" s="3"/>
      <c r="AA73" s="3"/>
      <c r="AB73" s="3"/>
      <c r="AC73" s="3"/>
      <c r="AD73" s="3"/>
      <c r="AE73" s="3"/>
      <c r="AF73" s="34"/>
    </row>
    <row r="74" spans="1:32">
      <c r="A74" s="7">
        <v>44608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15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3"/>
      <c r="Y74" s="3"/>
      <c r="Z74" s="3"/>
      <c r="AA74" s="3"/>
      <c r="AB74" s="3"/>
      <c r="AC74" s="3"/>
      <c r="AD74" s="3"/>
      <c r="AE74" s="3"/>
      <c r="AF74" s="34"/>
    </row>
    <row r="75" spans="1:32">
      <c r="A75" s="7">
        <v>44609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15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3"/>
      <c r="Y75" s="3"/>
      <c r="Z75" s="3"/>
      <c r="AA75" s="3"/>
      <c r="AB75" s="3"/>
      <c r="AC75" s="3"/>
      <c r="AD75" s="3"/>
      <c r="AE75" s="3"/>
      <c r="AF75" s="34"/>
    </row>
    <row r="76" spans="1:32">
      <c r="A76" s="7">
        <v>44610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15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3"/>
      <c r="Y76" s="3"/>
      <c r="Z76" s="3"/>
      <c r="AA76" s="3"/>
      <c r="AB76" s="3"/>
      <c r="AC76" s="3"/>
      <c r="AD76" s="3"/>
      <c r="AE76" s="3"/>
      <c r="AF76" s="34"/>
    </row>
    <row r="77" spans="1:32">
      <c r="A77" s="7">
        <v>44611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15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3"/>
      <c r="Y77" s="3"/>
      <c r="Z77" s="3"/>
      <c r="AA77" s="3"/>
      <c r="AB77" s="3"/>
      <c r="AC77" s="3"/>
      <c r="AD77" s="3"/>
      <c r="AE77" s="3"/>
      <c r="AF77" s="34"/>
    </row>
    <row r="78" spans="1:32">
      <c r="A78" s="7">
        <v>44612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15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3"/>
      <c r="Y78" s="3"/>
      <c r="Z78" s="3"/>
      <c r="AA78" s="3"/>
      <c r="AB78" s="3"/>
      <c r="AC78" s="3"/>
      <c r="AD78" s="3"/>
      <c r="AE78" s="3"/>
      <c r="AF78" s="34"/>
    </row>
    <row r="79" spans="1:32">
      <c r="A79" s="7">
        <v>44613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15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3"/>
      <c r="Y79" s="3"/>
      <c r="Z79" s="3"/>
      <c r="AA79" s="3"/>
      <c r="AB79" s="3"/>
      <c r="AC79" s="3"/>
      <c r="AD79" s="3"/>
      <c r="AE79" s="3"/>
      <c r="AF79" s="34"/>
    </row>
    <row r="80" spans="1:32">
      <c r="A80" s="7">
        <v>44614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15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3"/>
      <c r="Y80" s="3"/>
      <c r="Z80" s="3"/>
      <c r="AA80" s="3"/>
      <c r="AB80" s="3"/>
      <c r="AC80" s="3"/>
      <c r="AD80" s="3"/>
      <c r="AE80" s="3"/>
      <c r="AF80" s="34"/>
    </row>
    <row r="81" spans="1:32">
      <c r="A81" s="7">
        <v>44615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15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3"/>
      <c r="Y81" s="3"/>
      <c r="Z81" s="3"/>
      <c r="AA81" s="3"/>
      <c r="AB81" s="3"/>
      <c r="AC81" s="3"/>
      <c r="AD81" s="3"/>
      <c r="AE81" s="3"/>
      <c r="AF81" s="34"/>
    </row>
    <row r="82" spans="1:32">
      <c r="A82" s="7">
        <v>44616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15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3"/>
      <c r="Y82" s="3"/>
      <c r="Z82" s="3"/>
      <c r="AA82" s="3"/>
      <c r="AB82" s="3"/>
      <c r="AC82" s="3"/>
      <c r="AD82" s="3"/>
      <c r="AE82" s="3"/>
      <c r="AF82" s="34"/>
    </row>
    <row r="83" spans="1:32">
      <c r="A83" s="7">
        <v>44617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15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3"/>
      <c r="Y83" s="3"/>
      <c r="Z83" s="3"/>
      <c r="AA83" s="3"/>
      <c r="AB83" s="3"/>
      <c r="AC83" s="3"/>
      <c r="AD83" s="3"/>
      <c r="AE83" s="3"/>
      <c r="AF83" s="34"/>
    </row>
    <row r="84" spans="1:32">
      <c r="A84" s="7">
        <v>44618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15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3"/>
      <c r="Y84" s="3"/>
      <c r="Z84" s="3"/>
      <c r="AA84" s="3"/>
      <c r="AB84" s="3"/>
      <c r="AC84" s="3"/>
      <c r="AD84" s="3"/>
      <c r="AE84" s="3"/>
      <c r="AF84" s="34"/>
    </row>
    <row r="85" spans="1:32">
      <c r="A85" s="7">
        <v>44619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15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3"/>
      <c r="Y85" s="3"/>
      <c r="Z85" s="3"/>
      <c r="AA85" s="3"/>
      <c r="AB85" s="3"/>
      <c r="AC85" s="3"/>
      <c r="AD85" s="3"/>
      <c r="AE85" s="3"/>
      <c r="AF85" s="34"/>
    </row>
    <row r="86" spans="1:32">
      <c r="A86" s="7">
        <v>44620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15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3"/>
      <c r="Y86" s="3"/>
      <c r="Z86" s="3"/>
      <c r="AA86" s="3"/>
      <c r="AB86" s="3"/>
      <c r="AC86" s="3"/>
      <c r="AD86" s="3"/>
      <c r="AE86" s="3"/>
      <c r="AF86" s="34"/>
    </row>
    <row r="87" spans="1:32">
      <c r="A87" s="7">
        <v>44621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15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3"/>
      <c r="Y87" s="3"/>
      <c r="Z87" s="3"/>
      <c r="AA87" s="3"/>
      <c r="AB87" s="3"/>
      <c r="AC87" s="3"/>
      <c r="AD87" s="3"/>
      <c r="AE87" s="3"/>
      <c r="AF87" s="34"/>
    </row>
    <row r="88" spans="1:32">
      <c r="A88" s="7">
        <v>44622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15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3"/>
      <c r="Y88" s="3"/>
      <c r="Z88" s="3"/>
      <c r="AA88" s="3"/>
      <c r="AB88" s="3"/>
      <c r="AC88" s="3"/>
      <c r="AD88" s="3"/>
      <c r="AE88" s="3"/>
      <c r="AF88" s="34"/>
    </row>
    <row r="89" spans="1:32">
      <c r="A89" s="7">
        <v>44623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15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3"/>
      <c r="Y89" s="3"/>
      <c r="Z89" s="3"/>
      <c r="AA89" s="3"/>
      <c r="AB89" s="3"/>
      <c r="AC89" s="3"/>
      <c r="AD89" s="3"/>
      <c r="AE89" s="3"/>
      <c r="AF89" s="34"/>
    </row>
    <row r="90" spans="1:32">
      <c r="A90" s="7">
        <v>44624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15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3"/>
      <c r="Y90" s="3"/>
      <c r="Z90" s="3"/>
      <c r="AA90" s="3"/>
      <c r="AB90" s="3"/>
      <c r="AC90" s="3"/>
      <c r="AD90" s="3"/>
      <c r="AE90" s="3"/>
      <c r="AF90" s="34"/>
    </row>
    <row r="91" spans="1:32">
      <c r="A91" s="7">
        <v>44625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15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3"/>
      <c r="Y91" s="3"/>
      <c r="Z91" s="3"/>
      <c r="AA91" s="3"/>
      <c r="AB91" s="3"/>
      <c r="AC91" s="3"/>
      <c r="AD91" s="3"/>
      <c r="AE91" s="3"/>
      <c r="AF91" s="34"/>
    </row>
    <row r="92" spans="1:32">
      <c r="A92" s="7">
        <v>44626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15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3"/>
      <c r="Y92" s="3"/>
      <c r="Z92" s="3"/>
      <c r="AA92" s="3"/>
      <c r="AB92" s="3"/>
      <c r="AC92" s="3"/>
      <c r="AD92" s="3"/>
      <c r="AE92" s="3"/>
      <c r="AF92" s="34"/>
    </row>
    <row r="93" spans="1:32">
      <c r="A93" s="7">
        <v>44627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15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3"/>
      <c r="Y93" s="3"/>
      <c r="Z93" s="3"/>
      <c r="AA93" s="3"/>
      <c r="AB93" s="3"/>
      <c r="AC93" s="3"/>
      <c r="AD93" s="3"/>
      <c r="AE93" s="3"/>
      <c r="AF93" s="34"/>
    </row>
    <row r="94" spans="1:32">
      <c r="A94" s="7">
        <v>44628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15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3"/>
      <c r="Y94" s="3"/>
      <c r="Z94" s="3"/>
      <c r="AA94" s="3"/>
      <c r="AB94" s="3"/>
      <c r="AC94" s="3"/>
      <c r="AD94" s="3"/>
      <c r="AE94" s="3"/>
      <c r="AF94" s="34"/>
    </row>
    <row r="95" spans="1:32">
      <c r="A95" s="7">
        <v>44629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15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3"/>
      <c r="Y95" s="3"/>
      <c r="Z95" s="3"/>
      <c r="AA95" s="3"/>
      <c r="AB95" s="3"/>
      <c r="AC95" s="3"/>
      <c r="AD95" s="3"/>
      <c r="AE95" s="3"/>
      <c r="AF95" s="34"/>
    </row>
    <row r="96" spans="1:32">
      <c r="A96" s="7">
        <v>44630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15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3"/>
      <c r="Y96" s="3"/>
      <c r="Z96" s="3"/>
      <c r="AA96" s="3"/>
      <c r="AB96" s="3"/>
      <c r="AC96" s="3"/>
      <c r="AD96" s="3"/>
      <c r="AE96" s="3"/>
      <c r="AF96" s="34"/>
    </row>
    <row r="97" spans="1:32">
      <c r="A97" s="7">
        <v>44631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15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3"/>
      <c r="Y97" s="3"/>
      <c r="Z97" s="3"/>
      <c r="AA97" s="3"/>
      <c r="AB97" s="3"/>
      <c r="AC97" s="3"/>
      <c r="AD97" s="3"/>
      <c r="AE97" s="3"/>
      <c r="AF97" s="34"/>
    </row>
    <row r="98" spans="1:32">
      <c r="A98" s="7">
        <v>44632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15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3"/>
      <c r="Y98" s="3"/>
      <c r="Z98" s="3"/>
      <c r="AA98" s="3"/>
      <c r="AB98" s="3"/>
      <c r="AC98" s="3"/>
      <c r="AD98" s="3"/>
      <c r="AE98" s="3"/>
      <c r="AF98" s="34"/>
    </row>
    <row r="99" spans="1:32">
      <c r="A99" s="7">
        <v>44633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15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3"/>
      <c r="Y99" s="3"/>
      <c r="Z99" s="3"/>
      <c r="AA99" s="3"/>
      <c r="AB99" s="3"/>
      <c r="AC99" s="3"/>
      <c r="AD99" s="3"/>
      <c r="AE99" s="3"/>
      <c r="AF99" s="34"/>
    </row>
    <row r="100" spans="1:32">
      <c r="A100" s="7">
        <v>44634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15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3"/>
      <c r="Y100" s="3"/>
      <c r="Z100" s="3"/>
      <c r="AA100" s="3"/>
      <c r="AB100" s="3"/>
      <c r="AC100" s="3"/>
      <c r="AD100" s="3"/>
      <c r="AE100" s="3"/>
      <c r="AF100" s="34"/>
    </row>
    <row r="101" spans="1:32">
      <c r="A101" s="7">
        <v>44635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15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3"/>
      <c r="Y101" s="3"/>
      <c r="Z101" s="3"/>
      <c r="AA101" s="3"/>
      <c r="AB101" s="3"/>
      <c r="AC101" s="3"/>
      <c r="AD101" s="3"/>
      <c r="AE101" s="3"/>
      <c r="AF101" s="34"/>
    </row>
    <row r="102" spans="1:32">
      <c r="A102" s="7">
        <v>44636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15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3"/>
      <c r="Y102" s="3"/>
      <c r="Z102" s="3"/>
      <c r="AA102" s="3"/>
      <c r="AB102" s="3"/>
      <c r="AC102" s="3"/>
      <c r="AD102" s="3"/>
      <c r="AE102" s="3"/>
      <c r="AF102" s="34"/>
    </row>
    <row r="103" spans="1:32">
      <c r="A103" s="7">
        <v>44637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15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3"/>
      <c r="Y103" s="3"/>
      <c r="Z103" s="3"/>
      <c r="AA103" s="3"/>
      <c r="AB103" s="3"/>
      <c r="AC103" s="3"/>
      <c r="AD103" s="3"/>
      <c r="AE103" s="3"/>
      <c r="AF103" s="34"/>
    </row>
    <row r="104" spans="1:32">
      <c r="A104" s="7">
        <v>44638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15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3"/>
      <c r="Y104" s="3"/>
      <c r="Z104" s="3"/>
      <c r="AA104" s="3"/>
      <c r="AB104" s="3"/>
      <c r="AC104" s="3"/>
      <c r="AD104" s="3"/>
      <c r="AE104" s="3"/>
      <c r="AF104" s="34"/>
    </row>
    <row r="105" spans="1:32">
      <c r="A105" s="7">
        <v>44639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15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3"/>
      <c r="Y105" s="3"/>
      <c r="Z105" s="3"/>
      <c r="AA105" s="3"/>
      <c r="AB105" s="3"/>
      <c r="AC105" s="3"/>
      <c r="AD105" s="3"/>
      <c r="AE105" s="3"/>
      <c r="AF105" s="34"/>
    </row>
    <row r="106" spans="1:32">
      <c r="A106" s="7">
        <v>44640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15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3"/>
      <c r="Y106" s="3"/>
      <c r="Z106" s="3"/>
      <c r="AA106" s="3"/>
      <c r="AB106" s="3"/>
      <c r="AC106" s="3"/>
      <c r="AD106" s="3"/>
      <c r="AE106" s="3"/>
      <c r="AF106" s="34"/>
    </row>
    <row r="107" spans="1:32">
      <c r="A107" s="7">
        <v>44641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15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3"/>
      <c r="Y107" s="3"/>
      <c r="Z107" s="3"/>
      <c r="AA107" s="3"/>
      <c r="AB107" s="3"/>
      <c r="AC107" s="3"/>
      <c r="AD107" s="3"/>
      <c r="AE107" s="3"/>
      <c r="AF107" s="34"/>
    </row>
    <row r="108" spans="1:32">
      <c r="A108" s="7">
        <v>44642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15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3"/>
      <c r="Y108" s="3"/>
      <c r="Z108" s="3"/>
      <c r="AA108" s="3"/>
      <c r="AB108" s="3"/>
      <c r="AC108" s="3"/>
      <c r="AD108" s="3"/>
      <c r="AE108" s="3"/>
      <c r="AF108" s="34"/>
    </row>
    <row r="109" spans="1:32">
      <c r="A109" s="7">
        <v>44643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15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3"/>
      <c r="Y109" s="3"/>
      <c r="Z109" s="3"/>
      <c r="AA109" s="3"/>
      <c r="AB109" s="3"/>
      <c r="AC109" s="3"/>
      <c r="AD109" s="3"/>
      <c r="AE109" s="3"/>
      <c r="AF109" s="34"/>
    </row>
    <row r="110" spans="1:32">
      <c r="A110" s="7">
        <v>44644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15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3"/>
      <c r="Y110" s="3"/>
      <c r="Z110" s="3"/>
      <c r="AA110" s="3"/>
      <c r="AB110" s="3"/>
      <c r="AC110" s="3"/>
      <c r="AD110" s="3"/>
      <c r="AE110" s="3"/>
      <c r="AF110" s="34"/>
    </row>
    <row r="111" spans="1:32">
      <c r="A111" s="7">
        <v>44645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15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3"/>
      <c r="Y111" s="3"/>
      <c r="Z111" s="3"/>
      <c r="AA111" s="3"/>
      <c r="AB111" s="3"/>
      <c r="AC111" s="3"/>
      <c r="AD111" s="3"/>
      <c r="AE111" s="3"/>
      <c r="AF111" s="34"/>
    </row>
    <row r="112" spans="1:32">
      <c r="A112" s="7">
        <v>44646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15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3"/>
      <c r="Y112" s="3"/>
      <c r="Z112" s="3"/>
      <c r="AA112" s="3"/>
      <c r="AB112" s="3"/>
      <c r="AC112" s="3"/>
      <c r="AD112" s="3"/>
      <c r="AE112" s="3"/>
      <c r="AF112" s="34"/>
    </row>
    <row r="113" spans="1:32">
      <c r="A113" s="7">
        <v>44647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15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3"/>
      <c r="Y113" s="3"/>
      <c r="Z113" s="3"/>
      <c r="AA113" s="3"/>
      <c r="AB113" s="3"/>
      <c r="AC113" s="3"/>
      <c r="AD113" s="3"/>
      <c r="AE113" s="3"/>
      <c r="AF113" s="34"/>
    </row>
    <row r="114" spans="1:32">
      <c r="A114" s="7">
        <v>44648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15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3"/>
      <c r="Y114" s="3"/>
      <c r="Z114" s="3"/>
      <c r="AA114" s="3"/>
      <c r="AB114" s="3"/>
      <c r="AC114" s="3"/>
      <c r="AD114" s="3"/>
      <c r="AE114" s="3"/>
      <c r="AF114" s="34"/>
    </row>
    <row r="115" spans="1:32">
      <c r="A115" s="7">
        <v>44649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15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3"/>
      <c r="Y115" s="3"/>
      <c r="Z115" s="3"/>
      <c r="AA115" s="3"/>
      <c r="AB115" s="3"/>
      <c r="AC115" s="3"/>
      <c r="AD115" s="3"/>
      <c r="AE115" s="3"/>
      <c r="AF115" s="34"/>
    </row>
    <row r="116" spans="1:23">
      <c r="A116" s="1"/>
      <c r="B116" s="1"/>
      <c r="C116" s="1"/>
      <c r="D116" s="1"/>
      <c r="E116" s="1"/>
      <c r="F116" s="1"/>
      <c r="G116" s="1"/>
      <c r="I116" s="1"/>
      <c r="J116" s="1"/>
      <c r="K116" s="1"/>
      <c r="L116" s="36"/>
      <c r="M116" s="1"/>
      <c r="N116" s="1"/>
      <c r="O116" s="1"/>
      <c r="P116" s="1"/>
      <c r="Q116" s="1"/>
      <c r="R116" s="1"/>
      <c r="S116" s="1"/>
      <c r="T116" s="1"/>
      <c r="W116" s="1"/>
    </row>
    <row r="117" spans="1:23">
      <c r="A117" s="1"/>
      <c r="B117" s="1"/>
      <c r="C117" s="1"/>
      <c r="D117" s="1"/>
      <c r="E117" s="1"/>
      <c r="F117" s="1"/>
      <c r="G117" s="1"/>
      <c r="I117" s="1"/>
      <c r="J117" s="1"/>
      <c r="K117" s="1"/>
      <c r="L117" s="36"/>
      <c r="M117" s="1"/>
      <c r="N117" s="1"/>
      <c r="O117" s="1"/>
      <c r="P117" s="1"/>
      <c r="Q117" s="1"/>
      <c r="R117" s="1"/>
      <c r="S117" s="1"/>
      <c r="T117" s="1"/>
      <c r="W117" s="1"/>
    </row>
    <row r="118" spans="1:23">
      <c r="A118" s="1"/>
      <c r="B118" s="1"/>
      <c r="C118" s="1"/>
      <c r="D118" s="1"/>
      <c r="E118" s="1"/>
      <c r="F118" s="1"/>
      <c r="G118" s="1"/>
      <c r="I118" s="1"/>
      <c r="J118" s="1"/>
      <c r="K118" s="1"/>
      <c r="L118" s="36"/>
      <c r="M118" s="1"/>
      <c r="N118" s="1"/>
      <c r="O118" s="1"/>
      <c r="P118" s="1"/>
      <c r="Q118" s="1"/>
      <c r="R118" s="1"/>
      <c r="S118" s="1"/>
      <c r="T118" s="1"/>
      <c r="W118" s="1"/>
    </row>
    <row r="119" spans="1:23">
      <c r="A119" s="1"/>
      <c r="B119" s="1"/>
      <c r="C119" s="1"/>
      <c r="D119" s="1"/>
      <c r="E119" s="1"/>
      <c r="F119" s="1"/>
      <c r="G119" s="1"/>
      <c r="I119" s="1"/>
      <c r="J119" s="1"/>
      <c r="K119" s="1"/>
      <c r="L119" s="36"/>
      <c r="M119" s="1"/>
      <c r="N119" s="1"/>
      <c r="O119" s="1"/>
      <c r="P119" s="1"/>
      <c r="Q119" s="1"/>
      <c r="R119" s="1"/>
      <c r="S119" s="1"/>
      <c r="T119" s="1"/>
      <c r="W119" s="1"/>
    </row>
    <row r="120" spans="1:23">
      <c r="A120" s="1"/>
      <c r="B120" s="1"/>
      <c r="C120" s="1"/>
      <c r="D120" s="1"/>
      <c r="E120" s="1"/>
      <c r="F120" s="1"/>
      <c r="G120" s="1"/>
      <c r="I120" s="1"/>
      <c r="J120" s="1"/>
      <c r="K120" s="1"/>
      <c r="L120" s="36"/>
      <c r="M120" s="1"/>
      <c r="N120" s="1"/>
      <c r="O120" s="1"/>
      <c r="P120" s="1"/>
      <c r="Q120" s="1"/>
      <c r="R120" s="1"/>
      <c r="S120" s="1"/>
      <c r="T120" s="1"/>
      <c r="W120" s="1"/>
    </row>
    <row r="121" spans="1:23">
      <c r="A121" s="1"/>
      <c r="B121" s="1"/>
      <c r="C121" s="1"/>
      <c r="D121" s="1"/>
      <c r="E121" s="1"/>
      <c r="F121" s="1"/>
      <c r="G121" s="1"/>
      <c r="I121" s="1"/>
      <c r="J121" s="1"/>
      <c r="K121" s="1"/>
      <c r="L121" s="36"/>
      <c r="M121" s="1"/>
      <c r="N121" s="1"/>
      <c r="O121" s="1"/>
      <c r="P121" s="1"/>
      <c r="Q121" s="1"/>
      <c r="R121" s="1"/>
      <c r="S121" s="1"/>
      <c r="T121" s="1"/>
      <c r="W121" s="1"/>
    </row>
    <row r="122" spans="1:23">
      <c r="A122" s="1"/>
      <c r="B122" s="1"/>
      <c r="C122" s="1"/>
      <c r="D122" s="1"/>
      <c r="E122" s="1"/>
      <c r="F122" s="1"/>
      <c r="G122" s="1"/>
      <c r="I122" s="1"/>
      <c r="J122" s="1"/>
      <c r="K122" s="1"/>
      <c r="L122" s="36"/>
      <c r="M122" s="1"/>
      <c r="N122" s="1"/>
      <c r="O122" s="1"/>
      <c r="P122" s="1"/>
      <c r="Q122" s="1"/>
      <c r="R122" s="1"/>
      <c r="S122" s="1"/>
      <c r="T122" s="1"/>
      <c r="W122" s="1"/>
    </row>
    <row r="123" spans="1:23">
      <c r="A123" s="1"/>
      <c r="B123" s="1"/>
      <c r="C123" s="1"/>
      <c r="D123" s="1"/>
      <c r="E123" s="1"/>
      <c r="F123" s="1"/>
      <c r="G123" s="1"/>
      <c r="I123" s="1"/>
      <c r="J123" s="1"/>
      <c r="K123" s="1"/>
      <c r="L123" s="36"/>
      <c r="M123" s="1"/>
      <c r="N123" s="1"/>
      <c r="O123" s="1"/>
      <c r="P123" s="1"/>
      <c r="Q123" s="1"/>
      <c r="R123" s="1"/>
      <c r="S123" s="1"/>
      <c r="T123" s="1"/>
      <c r="W123" s="1"/>
    </row>
    <row r="124" spans="1:23">
      <c r="A124" s="1"/>
      <c r="B124" s="1"/>
      <c r="C124" s="1"/>
      <c r="D124" s="1"/>
      <c r="E124" s="1"/>
      <c r="F124" s="1"/>
      <c r="G124" s="1"/>
      <c r="I124" s="1"/>
      <c r="J124" s="1"/>
      <c r="K124" s="1"/>
      <c r="L124" s="36"/>
      <c r="M124" s="1"/>
      <c r="N124" s="1"/>
      <c r="O124" s="1"/>
      <c r="P124" s="1"/>
      <c r="Q124" s="1"/>
      <c r="R124" s="1"/>
      <c r="S124" s="1"/>
      <c r="T124" s="1"/>
      <c r="W124" s="1"/>
    </row>
    <row r="125" spans="1:23">
      <c r="A125" s="1"/>
      <c r="B125" s="1"/>
      <c r="C125" s="1"/>
      <c r="D125" s="1"/>
      <c r="E125" s="1"/>
      <c r="F125" s="1"/>
      <c r="G125" s="1"/>
      <c r="I125" s="1"/>
      <c r="J125" s="1"/>
      <c r="K125" s="1"/>
      <c r="L125" s="36"/>
      <c r="M125" s="1"/>
      <c r="N125" s="1"/>
      <c r="O125" s="1"/>
      <c r="P125" s="1"/>
      <c r="Q125" s="1"/>
      <c r="R125" s="1"/>
      <c r="S125" s="1"/>
      <c r="T125" s="1"/>
      <c r="W125" s="1"/>
    </row>
    <row r="126" spans="1:23">
      <c r="A126" s="1"/>
      <c r="B126" s="1"/>
      <c r="C126" s="1"/>
      <c r="D126" s="1"/>
      <c r="E126" s="1"/>
      <c r="F126" s="1"/>
      <c r="G126" s="1"/>
      <c r="I126" s="1"/>
      <c r="J126" s="1"/>
      <c r="K126" s="1"/>
      <c r="L126" s="36"/>
      <c r="M126" s="1"/>
      <c r="N126" s="1"/>
      <c r="O126" s="1"/>
      <c r="P126" s="1"/>
      <c r="Q126" s="1"/>
      <c r="R126" s="1"/>
      <c r="S126" s="1"/>
      <c r="T126" s="1"/>
      <c r="W126" s="1"/>
    </row>
    <row r="127" spans="1:23">
      <c r="A127" s="1"/>
      <c r="B127" s="1"/>
      <c r="C127" s="1"/>
      <c r="D127" s="1"/>
      <c r="E127" s="1"/>
      <c r="F127" s="1"/>
      <c r="G127" s="1"/>
      <c r="I127" s="1"/>
      <c r="J127" s="1"/>
      <c r="K127" s="1"/>
      <c r="L127" s="36"/>
      <c r="M127" s="1"/>
      <c r="N127" s="1"/>
      <c r="O127" s="1"/>
      <c r="P127" s="1"/>
      <c r="Q127" s="1"/>
      <c r="R127" s="1"/>
      <c r="S127" s="1"/>
      <c r="T127" s="1"/>
      <c r="W127" s="1"/>
    </row>
    <row r="128" spans="1:23">
      <c r="A128" s="1"/>
      <c r="B128" s="1"/>
      <c r="C128" s="1"/>
      <c r="D128" s="1"/>
      <c r="E128" s="1"/>
      <c r="F128" s="1"/>
      <c r="G128" s="1"/>
      <c r="I128" s="1"/>
      <c r="J128" s="1"/>
      <c r="K128" s="1"/>
      <c r="L128" s="36"/>
      <c r="M128" s="1"/>
      <c r="N128" s="1"/>
      <c r="O128" s="1"/>
      <c r="P128" s="1"/>
      <c r="Q128" s="1"/>
      <c r="R128" s="1"/>
      <c r="S128" s="1"/>
      <c r="T128" s="1"/>
      <c r="W128" s="1"/>
    </row>
    <row r="129" spans="1:23">
      <c r="A129" s="1"/>
      <c r="B129" s="1"/>
      <c r="C129" s="1"/>
      <c r="D129" s="1"/>
      <c r="E129" s="1"/>
      <c r="F129" s="1"/>
      <c r="G129" s="1"/>
      <c r="I129" s="1"/>
      <c r="J129" s="1"/>
      <c r="K129" s="1"/>
      <c r="L129" s="36"/>
      <c r="M129" s="1"/>
      <c r="N129" s="1"/>
      <c r="O129" s="1"/>
      <c r="P129" s="1"/>
      <c r="Q129" s="1"/>
      <c r="R129" s="1"/>
      <c r="S129" s="1"/>
      <c r="T129" s="1"/>
      <c r="W129" s="1"/>
    </row>
    <row r="130" spans="1:23">
      <c r="A130" s="1"/>
      <c r="B130" s="1"/>
      <c r="C130" s="1"/>
      <c r="D130" s="1"/>
      <c r="E130" s="1"/>
      <c r="F130" s="1"/>
      <c r="G130" s="1"/>
      <c r="I130" s="1"/>
      <c r="J130" s="1"/>
      <c r="K130" s="1"/>
      <c r="L130" s="36"/>
      <c r="M130" s="1"/>
      <c r="N130" s="1"/>
      <c r="O130" s="1"/>
      <c r="P130" s="1"/>
      <c r="Q130" s="1"/>
      <c r="R130" s="1"/>
      <c r="S130" s="1"/>
      <c r="T130" s="1"/>
      <c r="W130" s="1"/>
    </row>
    <row r="131" spans="1:23">
      <c r="A131" s="1"/>
      <c r="B131" s="1"/>
      <c r="C131" s="1"/>
      <c r="D131" s="1"/>
      <c r="E131" s="1"/>
      <c r="F131" s="1"/>
      <c r="G131" s="1"/>
      <c r="I131" s="1"/>
      <c r="J131" s="1"/>
      <c r="K131" s="1"/>
      <c r="L131" s="36"/>
      <c r="M131" s="1"/>
      <c r="N131" s="1"/>
      <c r="O131" s="1"/>
      <c r="P131" s="1"/>
      <c r="Q131" s="1"/>
      <c r="R131" s="1"/>
      <c r="S131" s="1"/>
      <c r="T131" s="1"/>
      <c r="W131" s="1"/>
    </row>
    <row r="132" spans="1:23">
      <c r="A132" s="1"/>
      <c r="B132" s="1"/>
      <c r="C132" s="1"/>
      <c r="D132" s="1"/>
      <c r="E132" s="1"/>
      <c r="F132" s="1"/>
      <c r="G132" s="1"/>
      <c r="I132" s="1"/>
      <c r="J132" s="1"/>
      <c r="K132" s="1"/>
      <c r="L132" s="36"/>
      <c r="M132" s="1"/>
      <c r="N132" s="1"/>
      <c r="O132" s="1"/>
      <c r="P132" s="1"/>
      <c r="Q132" s="1"/>
      <c r="R132" s="1"/>
      <c r="S132" s="1"/>
      <c r="T132" s="1"/>
      <c r="W132" s="1"/>
    </row>
    <row r="133" spans="1:23">
      <c r="A133" s="1"/>
      <c r="B133" s="1"/>
      <c r="C133" s="1"/>
      <c r="D133" s="1"/>
      <c r="E133" s="1"/>
      <c r="F133" s="1"/>
      <c r="G133" s="1"/>
      <c r="I133" s="1"/>
      <c r="J133" s="1"/>
      <c r="K133" s="1"/>
      <c r="L133" s="36"/>
      <c r="M133" s="1"/>
      <c r="N133" s="1"/>
      <c r="O133" s="1"/>
      <c r="P133" s="1"/>
      <c r="Q133" s="1"/>
      <c r="R133" s="1"/>
      <c r="S133" s="1"/>
      <c r="T133" s="1"/>
      <c r="W133" s="1"/>
    </row>
    <row r="134" spans="1:23">
      <c r="A134" s="1"/>
      <c r="B134" s="1"/>
      <c r="C134" s="1"/>
      <c r="D134" s="1"/>
      <c r="E134" s="1"/>
      <c r="F134" s="1"/>
      <c r="G134" s="1"/>
      <c r="I134" s="1"/>
      <c r="J134" s="1"/>
      <c r="K134" s="1"/>
      <c r="L134" s="36"/>
      <c r="M134" s="1"/>
      <c r="N134" s="1"/>
      <c r="O134" s="1"/>
      <c r="P134" s="1"/>
      <c r="Q134" s="1"/>
      <c r="R134" s="1"/>
      <c r="S134" s="1"/>
      <c r="T134" s="1"/>
      <c r="W134" s="1"/>
    </row>
    <row r="135" spans="1:23">
      <c r="A135" s="1"/>
      <c r="B135" s="1"/>
      <c r="C135" s="1"/>
      <c r="D135" s="1"/>
      <c r="E135" s="1"/>
      <c r="F135" s="1"/>
      <c r="G135" s="1"/>
      <c r="I135" s="1"/>
      <c r="J135" s="1"/>
      <c r="K135" s="1"/>
      <c r="L135" s="36"/>
      <c r="M135" s="1"/>
      <c r="N135" s="1"/>
      <c r="O135" s="1"/>
      <c r="P135" s="1"/>
      <c r="Q135" s="1"/>
      <c r="R135" s="1"/>
      <c r="S135" s="1"/>
      <c r="T135" s="1"/>
      <c r="W135" s="1"/>
    </row>
    <row r="136" spans="1:23">
      <c r="A136" s="1"/>
      <c r="B136" s="1"/>
      <c r="C136" s="1"/>
      <c r="D136" s="1"/>
      <c r="E136" s="1"/>
      <c r="F136" s="1"/>
      <c r="G136" s="1"/>
      <c r="I136" s="1"/>
      <c r="J136" s="1"/>
      <c r="K136" s="1"/>
      <c r="L136" s="36"/>
      <c r="M136" s="1"/>
      <c r="N136" s="1"/>
      <c r="O136" s="1"/>
      <c r="P136" s="1"/>
      <c r="Q136" s="1"/>
      <c r="R136" s="1"/>
      <c r="S136" s="1"/>
      <c r="T136" s="1"/>
      <c r="W136" s="1"/>
    </row>
    <row r="137" spans="1:23">
      <c r="A137" s="1"/>
      <c r="B137" s="1"/>
      <c r="C137" s="1"/>
      <c r="D137" s="1"/>
      <c r="E137" s="1"/>
      <c r="F137" s="1"/>
      <c r="G137" s="1"/>
      <c r="I137" s="1"/>
      <c r="J137" s="1"/>
      <c r="K137" s="1"/>
      <c r="L137" s="36"/>
      <c r="M137" s="1"/>
      <c r="N137" s="1"/>
      <c r="O137" s="1"/>
      <c r="P137" s="1"/>
      <c r="Q137" s="1"/>
      <c r="R137" s="1"/>
      <c r="S137" s="1"/>
      <c r="T137" s="1"/>
      <c r="W137" s="1"/>
    </row>
    <row r="138" spans="1:23">
      <c r="A138" s="1"/>
      <c r="B138" s="1"/>
      <c r="C138" s="1"/>
      <c r="D138" s="1"/>
      <c r="E138" s="1"/>
      <c r="F138" s="1"/>
      <c r="G138" s="1"/>
      <c r="I138" s="1"/>
      <c r="J138" s="1"/>
      <c r="K138" s="1"/>
      <c r="L138" s="36"/>
      <c r="M138" s="1"/>
      <c r="N138" s="1"/>
      <c r="O138" s="1"/>
      <c r="P138" s="1"/>
      <c r="Q138" s="1"/>
      <c r="R138" s="1"/>
      <c r="S138" s="1"/>
      <c r="T138" s="1"/>
      <c r="W138" s="1"/>
    </row>
    <row r="139" spans="1:23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36"/>
      <c r="M139" s="1"/>
      <c r="N139" s="1"/>
      <c r="O139" s="1"/>
      <c r="P139" s="1"/>
      <c r="Q139" s="1"/>
      <c r="R139" s="1"/>
      <c r="S139" s="1"/>
      <c r="T139" s="1"/>
      <c r="W139" s="1"/>
    </row>
    <row r="140" spans="1:23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36"/>
      <c r="M140" s="1"/>
      <c r="N140" s="1"/>
      <c r="O140" s="1"/>
      <c r="P140" s="1"/>
      <c r="Q140" s="1"/>
      <c r="R140" s="1"/>
      <c r="S140" s="1"/>
      <c r="T140" s="1"/>
      <c r="W140" s="1"/>
    </row>
    <row r="141" spans="1:23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36"/>
      <c r="M141" s="1"/>
      <c r="N141" s="1"/>
      <c r="O141" s="1"/>
      <c r="P141" s="1"/>
      <c r="Q141" s="1"/>
      <c r="R141" s="1"/>
      <c r="S141" s="1"/>
      <c r="T141" s="1"/>
      <c r="W141" s="1"/>
    </row>
    <row r="142" spans="1:23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36"/>
      <c r="M142" s="1"/>
      <c r="N142" s="1"/>
      <c r="O142" s="1"/>
      <c r="P142" s="1"/>
      <c r="Q142" s="1"/>
      <c r="R142" s="1"/>
      <c r="S142" s="1"/>
      <c r="T142" s="1"/>
      <c r="W142" s="1"/>
    </row>
    <row r="143" spans="1:23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36"/>
      <c r="M143" s="1"/>
      <c r="N143" s="1"/>
      <c r="O143" s="1"/>
      <c r="P143" s="1"/>
      <c r="Q143" s="1"/>
      <c r="R143" s="1"/>
      <c r="S143" s="1"/>
      <c r="T143" s="1"/>
      <c r="W143" s="1"/>
    </row>
    <row r="144" spans="1:23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36"/>
      <c r="M144" s="1"/>
      <c r="N144" s="1"/>
      <c r="O144" s="1"/>
      <c r="P144" s="1"/>
      <c r="Q144" s="1"/>
      <c r="R144" s="1"/>
      <c r="S144" s="1"/>
      <c r="T144" s="1"/>
      <c r="W144" s="1"/>
    </row>
    <row r="145" spans="1:23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36"/>
      <c r="M145" s="1"/>
      <c r="N145" s="1"/>
      <c r="O145" s="1"/>
      <c r="P145" s="1"/>
      <c r="Q145" s="1"/>
      <c r="R145" s="1"/>
      <c r="S145" s="1"/>
      <c r="T145" s="1"/>
      <c r="W145" s="1"/>
    </row>
    <row r="146" spans="1:23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36"/>
      <c r="M146" s="1"/>
      <c r="N146" s="1"/>
      <c r="O146" s="1"/>
      <c r="P146" s="1"/>
      <c r="Q146" s="1"/>
      <c r="R146" s="1"/>
      <c r="S146" s="1"/>
      <c r="T146" s="1"/>
      <c r="W146" s="1"/>
    </row>
    <row r="147" spans="1:23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36"/>
      <c r="M147" s="1"/>
      <c r="N147" s="1"/>
      <c r="O147" s="1"/>
      <c r="P147" s="1"/>
      <c r="Q147" s="1"/>
      <c r="R147" s="1"/>
      <c r="S147" s="1"/>
      <c r="T147" s="1"/>
      <c r="W147" s="1"/>
    </row>
    <row r="148" spans="1:23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36"/>
      <c r="M148" s="1"/>
      <c r="N148" s="1"/>
      <c r="O148" s="1"/>
      <c r="P148" s="1"/>
      <c r="Q148" s="1"/>
      <c r="R148" s="1"/>
      <c r="S148" s="1"/>
      <c r="T148" s="1"/>
      <c r="W148" s="1"/>
    </row>
    <row r="149" spans="1:23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36"/>
      <c r="M149" s="1"/>
      <c r="N149" s="1"/>
      <c r="O149" s="1"/>
      <c r="P149" s="1"/>
      <c r="Q149" s="1"/>
      <c r="R149" s="1"/>
      <c r="S149" s="1"/>
      <c r="T149" s="1"/>
      <c r="W149" s="1"/>
    </row>
    <row r="150" spans="1:23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36"/>
      <c r="M150" s="1"/>
      <c r="N150" s="1"/>
      <c r="O150" s="1"/>
      <c r="P150" s="1"/>
      <c r="Q150" s="1"/>
      <c r="R150" s="1"/>
      <c r="S150" s="1"/>
      <c r="T150" s="1"/>
      <c r="W150" s="1"/>
    </row>
    <row r="151" spans="1:23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36"/>
      <c r="M151" s="1"/>
      <c r="N151" s="1"/>
      <c r="O151" s="1"/>
      <c r="P151" s="1"/>
      <c r="Q151" s="1"/>
      <c r="R151" s="1"/>
      <c r="S151" s="1"/>
      <c r="T151" s="1"/>
      <c r="W151" s="1"/>
    </row>
    <row r="152" spans="1:23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36"/>
      <c r="M152" s="1"/>
      <c r="N152" s="1"/>
      <c r="O152" s="1"/>
      <c r="P152" s="1"/>
      <c r="Q152" s="1"/>
      <c r="R152" s="1"/>
      <c r="S152" s="1"/>
      <c r="T152" s="1"/>
      <c r="W152" s="1"/>
    </row>
    <row r="153" spans="1:23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36"/>
      <c r="M153" s="1"/>
      <c r="N153" s="1"/>
      <c r="O153" s="1"/>
      <c r="P153" s="1"/>
      <c r="Q153" s="1"/>
      <c r="R153" s="1"/>
      <c r="S153" s="1"/>
      <c r="T153" s="1"/>
      <c r="W153" s="1"/>
    </row>
    <row r="154" spans="1:23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36"/>
      <c r="M154" s="1"/>
      <c r="N154" s="1"/>
      <c r="O154" s="1"/>
      <c r="P154" s="1"/>
      <c r="Q154" s="1"/>
      <c r="R154" s="1"/>
      <c r="S154" s="1"/>
      <c r="T154" s="1"/>
      <c r="W154" s="1"/>
    </row>
    <row r="155" spans="1:23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36"/>
      <c r="M155" s="1"/>
      <c r="N155" s="1"/>
      <c r="O155" s="1"/>
      <c r="P155" s="1"/>
      <c r="Q155" s="1"/>
      <c r="R155" s="1"/>
      <c r="S155" s="1"/>
      <c r="T155" s="1"/>
      <c r="W155" s="1"/>
    </row>
    <row r="156" spans="1:23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36"/>
      <c r="M156" s="1"/>
      <c r="N156" s="1"/>
      <c r="O156" s="1"/>
      <c r="P156" s="1"/>
      <c r="Q156" s="1"/>
      <c r="R156" s="1"/>
      <c r="S156" s="1"/>
      <c r="T156" s="1"/>
      <c r="W156" s="1"/>
    </row>
    <row r="157" spans="1:23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36"/>
      <c r="M157" s="1"/>
      <c r="N157" s="1"/>
      <c r="O157" s="1"/>
      <c r="P157" s="1"/>
      <c r="Q157" s="1"/>
      <c r="R157" s="1"/>
      <c r="S157" s="1"/>
      <c r="T157" s="1"/>
      <c r="W157" s="1"/>
    </row>
    <row r="158" spans="1:23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36"/>
      <c r="M158" s="1"/>
      <c r="N158" s="1"/>
      <c r="O158" s="1"/>
      <c r="P158" s="1"/>
      <c r="Q158" s="1"/>
      <c r="R158" s="1"/>
      <c r="S158" s="1"/>
      <c r="T158" s="1"/>
      <c r="W158" s="1"/>
    </row>
    <row r="159" spans="1:23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36"/>
      <c r="M159" s="1"/>
      <c r="N159" s="1"/>
      <c r="O159" s="1"/>
      <c r="P159" s="1"/>
      <c r="Q159" s="1"/>
      <c r="R159" s="1"/>
      <c r="S159" s="1"/>
      <c r="T159" s="1"/>
      <c r="W159" s="1"/>
    </row>
    <row r="160" spans="1:23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36"/>
      <c r="M160" s="1"/>
      <c r="N160" s="1"/>
      <c r="O160" s="1"/>
      <c r="P160" s="1"/>
      <c r="Q160" s="1"/>
      <c r="R160" s="1"/>
      <c r="S160" s="1"/>
      <c r="T160" s="1"/>
      <c r="W160" s="1"/>
    </row>
    <row r="161" spans="1:23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36"/>
      <c r="M161" s="1"/>
      <c r="N161" s="1"/>
      <c r="O161" s="1"/>
      <c r="P161" s="1"/>
      <c r="Q161" s="1"/>
      <c r="R161" s="1"/>
      <c r="S161" s="1"/>
      <c r="T161" s="1"/>
      <c r="W161" s="1"/>
    </row>
    <row r="162" spans="1:23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36"/>
      <c r="M162" s="1"/>
      <c r="N162" s="1"/>
      <c r="O162" s="1"/>
      <c r="P162" s="1"/>
      <c r="Q162" s="1"/>
      <c r="R162" s="1"/>
      <c r="S162" s="1"/>
      <c r="T162" s="1"/>
      <c r="W162" s="1"/>
    </row>
    <row r="163" spans="1:23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36"/>
      <c r="M163" s="1"/>
      <c r="N163" s="1"/>
      <c r="O163" s="1"/>
      <c r="P163" s="1"/>
      <c r="Q163" s="1"/>
      <c r="R163" s="1"/>
      <c r="S163" s="1"/>
      <c r="T163" s="1"/>
      <c r="W163" s="1"/>
    </row>
    <row r="164" spans="1:23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36"/>
      <c r="M164" s="1"/>
      <c r="N164" s="1"/>
      <c r="O164" s="1"/>
      <c r="P164" s="1"/>
      <c r="Q164" s="1"/>
      <c r="R164" s="1"/>
      <c r="S164" s="1"/>
      <c r="T164" s="1"/>
      <c r="W164" s="1"/>
    </row>
    <row r="165" spans="1:23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36"/>
      <c r="M165" s="1"/>
      <c r="N165" s="1"/>
      <c r="O165" s="1"/>
      <c r="P165" s="1"/>
      <c r="Q165" s="1"/>
      <c r="R165" s="1"/>
      <c r="S165" s="1"/>
      <c r="T165" s="1"/>
      <c r="W165" s="1"/>
    </row>
    <row r="166" spans="1:23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36"/>
      <c r="M166" s="1"/>
      <c r="N166" s="1"/>
      <c r="O166" s="1"/>
      <c r="P166" s="1"/>
      <c r="Q166" s="1"/>
      <c r="R166" s="1"/>
      <c r="S166" s="1"/>
      <c r="T166" s="1"/>
      <c r="W166" s="1"/>
    </row>
    <row r="167" spans="1:23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36"/>
      <c r="M167" s="1"/>
      <c r="N167" s="1"/>
      <c r="O167" s="1"/>
      <c r="P167" s="1"/>
      <c r="Q167" s="1"/>
      <c r="R167" s="1"/>
      <c r="S167" s="1"/>
      <c r="T167" s="1"/>
      <c r="W167" s="1"/>
    </row>
    <row r="168" spans="1:23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36"/>
      <c r="M168" s="1"/>
      <c r="N168" s="1"/>
      <c r="O168" s="1"/>
      <c r="P168" s="1"/>
      <c r="Q168" s="1"/>
      <c r="R168" s="1"/>
      <c r="S168" s="1"/>
      <c r="T168" s="1"/>
      <c r="W168" s="1"/>
    </row>
    <row r="169" spans="1:23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36"/>
      <c r="M169" s="1"/>
      <c r="N169" s="1"/>
      <c r="O169" s="1"/>
      <c r="P169" s="1"/>
      <c r="Q169" s="1"/>
      <c r="R169" s="1"/>
      <c r="S169" s="1"/>
      <c r="T169" s="1"/>
      <c r="W169" s="1"/>
    </row>
    <row r="170" spans="1:23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36"/>
      <c r="M170" s="1"/>
      <c r="N170" s="1"/>
      <c r="O170" s="1"/>
      <c r="P170" s="1"/>
      <c r="Q170" s="1"/>
      <c r="R170" s="1"/>
      <c r="S170" s="1"/>
      <c r="T170" s="1"/>
      <c r="W170" s="1"/>
    </row>
    <row r="171" spans="1:23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36"/>
      <c r="M171" s="1"/>
      <c r="N171" s="1"/>
      <c r="O171" s="1"/>
      <c r="P171" s="1"/>
      <c r="Q171" s="1"/>
      <c r="R171" s="1"/>
      <c r="S171" s="1"/>
      <c r="T171" s="1"/>
      <c r="W171" s="1"/>
    </row>
    <row r="172" spans="1:23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36"/>
      <c r="M172" s="1"/>
      <c r="N172" s="1"/>
      <c r="O172" s="1"/>
      <c r="P172" s="1"/>
      <c r="Q172" s="1"/>
      <c r="R172" s="1"/>
      <c r="S172" s="1"/>
      <c r="T172" s="1"/>
      <c r="W172" s="1"/>
    </row>
    <row r="173" spans="1:23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36"/>
      <c r="M173" s="1"/>
      <c r="N173" s="1"/>
      <c r="O173" s="1"/>
      <c r="P173" s="1"/>
      <c r="Q173" s="1"/>
      <c r="R173" s="1"/>
      <c r="S173" s="1"/>
      <c r="T173" s="1"/>
      <c r="W173" s="1"/>
    </row>
    <row r="174" spans="1:23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36"/>
      <c r="M174" s="1"/>
      <c r="N174" s="1"/>
      <c r="O174" s="1"/>
      <c r="P174" s="1"/>
      <c r="Q174" s="1"/>
      <c r="R174" s="1"/>
      <c r="S174" s="1"/>
      <c r="T174" s="1"/>
      <c r="W174" s="1"/>
    </row>
    <row r="175" spans="1:23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36"/>
      <c r="M175" s="1"/>
      <c r="N175" s="1"/>
      <c r="O175" s="1"/>
      <c r="P175" s="1"/>
      <c r="Q175" s="1"/>
      <c r="R175" s="1"/>
      <c r="S175" s="1"/>
      <c r="T175" s="1"/>
      <c r="W175" s="1"/>
    </row>
    <row r="176" spans="1:23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36"/>
      <c r="M176" s="1"/>
      <c r="N176" s="1"/>
      <c r="O176" s="1"/>
      <c r="P176" s="1"/>
      <c r="Q176" s="1"/>
      <c r="R176" s="1"/>
      <c r="S176" s="1"/>
      <c r="T176" s="1"/>
      <c r="W176" s="1"/>
    </row>
    <row r="177" spans="1:23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36"/>
      <c r="M177" s="1"/>
      <c r="N177" s="1"/>
      <c r="O177" s="1"/>
      <c r="P177" s="1"/>
      <c r="Q177" s="1"/>
      <c r="R177" s="1"/>
      <c r="S177" s="1"/>
      <c r="T177" s="1"/>
      <c r="W177" s="1"/>
    </row>
    <row r="178" spans="1:23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36"/>
      <c r="M178" s="1"/>
      <c r="N178" s="1"/>
      <c r="O178" s="1"/>
      <c r="P178" s="1"/>
      <c r="Q178" s="1"/>
      <c r="R178" s="1"/>
      <c r="S178" s="1"/>
      <c r="T178" s="1"/>
      <c r="W178" s="1"/>
    </row>
    <row r="179" spans="1:23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36"/>
      <c r="M179" s="1"/>
      <c r="N179" s="1"/>
      <c r="O179" s="1"/>
      <c r="P179" s="1"/>
      <c r="Q179" s="1"/>
      <c r="R179" s="1"/>
      <c r="S179" s="1"/>
      <c r="T179" s="1"/>
      <c r="W179" s="1"/>
    </row>
    <row r="180" spans="1:23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36"/>
      <c r="M180" s="1"/>
      <c r="N180" s="1"/>
      <c r="O180" s="1"/>
      <c r="P180" s="1"/>
      <c r="Q180" s="1"/>
      <c r="R180" s="1"/>
      <c r="S180" s="1"/>
      <c r="T180" s="1"/>
      <c r="W180" s="1"/>
    </row>
    <row r="181" spans="1:23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36"/>
      <c r="M181" s="1"/>
      <c r="N181" s="1"/>
      <c r="O181" s="1"/>
      <c r="P181" s="1"/>
      <c r="Q181" s="1"/>
      <c r="R181" s="1"/>
      <c r="S181" s="1"/>
      <c r="T181" s="1"/>
      <c r="W181" s="1"/>
    </row>
    <row r="182" spans="1:23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36"/>
      <c r="M182" s="1"/>
      <c r="N182" s="1"/>
      <c r="O182" s="1"/>
      <c r="P182" s="1"/>
      <c r="Q182" s="1"/>
      <c r="R182" s="1"/>
      <c r="S182" s="1"/>
      <c r="T182" s="1"/>
      <c r="W182" s="1"/>
    </row>
    <row r="183" spans="1:23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36"/>
      <c r="M183" s="1"/>
      <c r="N183" s="1"/>
      <c r="O183" s="1"/>
      <c r="P183" s="1"/>
      <c r="Q183" s="1"/>
      <c r="R183" s="1"/>
      <c r="S183" s="1"/>
      <c r="T183" s="1"/>
      <c r="W183" s="1"/>
    </row>
    <row r="184" spans="1:23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36"/>
      <c r="M184" s="1"/>
      <c r="N184" s="1"/>
      <c r="O184" s="1"/>
      <c r="P184" s="1"/>
      <c r="Q184" s="1"/>
      <c r="R184" s="1"/>
      <c r="S184" s="1"/>
      <c r="T184" s="1"/>
      <c r="W184" s="1"/>
    </row>
    <row r="185" spans="1:23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36"/>
      <c r="M185" s="1"/>
      <c r="N185" s="1"/>
      <c r="O185" s="1"/>
      <c r="P185" s="1"/>
      <c r="Q185" s="1"/>
      <c r="R185" s="1"/>
      <c r="S185" s="1"/>
      <c r="T185" s="1"/>
      <c r="W185" s="1"/>
    </row>
    <row r="186" spans="1:23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36"/>
      <c r="M186" s="1"/>
      <c r="N186" s="1"/>
      <c r="O186" s="1"/>
      <c r="P186" s="1"/>
      <c r="Q186" s="1"/>
      <c r="R186" s="1"/>
      <c r="S186" s="1"/>
      <c r="T186" s="1"/>
      <c r="W186" s="1"/>
    </row>
    <row r="187" spans="1:23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36"/>
      <c r="M187" s="1"/>
      <c r="N187" s="1"/>
      <c r="O187" s="1"/>
      <c r="P187" s="1"/>
      <c r="Q187" s="1"/>
      <c r="R187" s="1"/>
      <c r="S187" s="1"/>
      <c r="T187" s="1"/>
      <c r="W187" s="1"/>
    </row>
    <row r="188" spans="1:23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36"/>
      <c r="M188" s="1"/>
      <c r="N188" s="1"/>
      <c r="O188" s="1"/>
      <c r="P188" s="1"/>
      <c r="Q188" s="1"/>
      <c r="R188" s="1"/>
      <c r="S188" s="1"/>
      <c r="T188" s="1"/>
      <c r="W188" s="1"/>
    </row>
    <row r="189" spans="1:23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36"/>
      <c r="M189" s="1"/>
      <c r="N189" s="1"/>
      <c r="O189" s="1"/>
      <c r="P189" s="1"/>
      <c r="Q189" s="1"/>
      <c r="R189" s="1"/>
      <c r="S189" s="1"/>
      <c r="T189" s="1"/>
      <c r="W189" s="1"/>
    </row>
    <row r="190" spans="1:23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36"/>
      <c r="M190" s="1"/>
      <c r="N190" s="1"/>
      <c r="O190" s="1"/>
      <c r="P190" s="1"/>
      <c r="Q190" s="1"/>
      <c r="R190" s="1"/>
      <c r="S190" s="1"/>
      <c r="T190" s="1"/>
      <c r="W190" s="1"/>
    </row>
    <row r="191" spans="1:23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36"/>
      <c r="M191" s="1"/>
      <c r="N191" s="1"/>
      <c r="O191" s="1"/>
      <c r="P191" s="1"/>
      <c r="Q191" s="1"/>
      <c r="R191" s="1"/>
      <c r="S191" s="1"/>
      <c r="T191" s="1"/>
      <c r="W191" s="1"/>
    </row>
    <row r="192" spans="1:23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36"/>
      <c r="M192" s="1"/>
      <c r="N192" s="1"/>
      <c r="O192" s="1"/>
      <c r="P192" s="1"/>
      <c r="Q192" s="1"/>
      <c r="R192" s="1"/>
      <c r="S192" s="1"/>
      <c r="T192" s="1"/>
      <c r="W192" s="1"/>
    </row>
    <row r="193" spans="1:23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36"/>
      <c r="M193" s="1"/>
      <c r="N193" s="1"/>
      <c r="O193" s="1"/>
      <c r="P193" s="1"/>
      <c r="Q193" s="1"/>
      <c r="R193" s="1"/>
      <c r="S193" s="1"/>
      <c r="T193" s="1"/>
      <c r="W193" s="1"/>
    </row>
    <row r="194" spans="1:23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36"/>
      <c r="M194" s="1"/>
      <c r="N194" s="1"/>
      <c r="O194" s="1"/>
      <c r="P194" s="1"/>
      <c r="Q194" s="1"/>
      <c r="R194" s="1"/>
      <c r="S194" s="1"/>
      <c r="T194" s="1"/>
      <c r="W194" s="1"/>
    </row>
    <row r="195" spans="1:23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36"/>
      <c r="M195" s="1"/>
      <c r="N195" s="1"/>
      <c r="O195" s="1"/>
      <c r="P195" s="1"/>
      <c r="Q195" s="1"/>
      <c r="R195" s="1"/>
      <c r="S195" s="1"/>
      <c r="T195" s="1"/>
      <c r="W195" s="1"/>
    </row>
    <row r="196" spans="1:23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36"/>
      <c r="M196" s="1"/>
      <c r="N196" s="1"/>
      <c r="O196" s="1"/>
      <c r="P196" s="1"/>
      <c r="Q196" s="1"/>
      <c r="R196" s="1"/>
      <c r="S196" s="1"/>
      <c r="T196" s="1"/>
      <c r="W196" s="1"/>
    </row>
    <row r="197" spans="1:23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36"/>
      <c r="M197" s="1"/>
      <c r="N197" s="1"/>
      <c r="O197" s="1"/>
      <c r="P197" s="1"/>
      <c r="Q197" s="1"/>
      <c r="R197" s="1"/>
      <c r="S197" s="1"/>
      <c r="T197" s="1"/>
      <c r="W197" s="1"/>
    </row>
    <row r="198" spans="1:23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36"/>
      <c r="M198" s="1"/>
      <c r="N198" s="1"/>
      <c r="O198" s="1"/>
      <c r="P198" s="1"/>
      <c r="Q198" s="1"/>
      <c r="R198" s="1"/>
      <c r="S198" s="1"/>
      <c r="T198" s="1"/>
      <c r="W198" s="1"/>
    </row>
    <row r="199" spans="1:23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36"/>
      <c r="M199" s="1"/>
      <c r="N199" s="1"/>
      <c r="O199" s="1"/>
      <c r="P199" s="1"/>
      <c r="Q199" s="1"/>
      <c r="R199" s="1"/>
      <c r="S199" s="1"/>
      <c r="T199" s="1"/>
      <c r="W199" s="1"/>
    </row>
    <row r="200" spans="1:23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36"/>
      <c r="M200" s="1"/>
      <c r="N200" s="1"/>
      <c r="O200" s="1"/>
      <c r="P200" s="1"/>
      <c r="Q200" s="1"/>
      <c r="R200" s="1"/>
      <c r="S200" s="1"/>
      <c r="T200" s="1"/>
      <c r="W200" s="1"/>
    </row>
    <row r="201" spans="1:23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36"/>
      <c r="M201" s="1"/>
      <c r="N201" s="1"/>
      <c r="O201" s="1"/>
      <c r="P201" s="1"/>
      <c r="Q201" s="1"/>
      <c r="R201" s="1"/>
      <c r="S201" s="1"/>
      <c r="T201" s="1"/>
      <c r="W201" s="1"/>
    </row>
    <row r="202" spans="1:23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36"/>
      <c r="M202" s="1"/>
      <c r="N202" s="1"/>
      <c r="O202" s="1"/>
      <c r="P202" s="1"/>
      <c r="Q202" s="1"/>
      <c r="R202" s="1"/>
      <c r="S202" s="1"/>
      <c r="T202" s="1"/>
      <c r="W202" s="1"/>
    </row>
    <row r="203" spans="1:23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36"/>
      <c r="M203" s="1"/>
      <c r="N203" s="1"/>
      <c r="O203" s="1"/>
      <c r="P203" s="1"/>
      <c r="Q203" s="1"/>
      <c r="R203" s="1"/>
      <c r="S203" s="1"/>
      <c r="T203" s="1"/>
      <c r="W203" s="1"/>
    </row>
    <row r="204" spans="1:23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36"/>
      <c r="M204" s="1"/>
      <c r="N204" s="1"/>
      <c r="O204" s="1"/>
      <c r="P204" s="1"/>
      <c r="Q204" s="1"/>
      <c r="R204" s="1"/>
      <c r="S204" s="1"/>
      <c r="T204" s="1"/>
      <c r="W204" s="1"/>
    </row>
    <row r="205" spans="1:23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36"/>
      <c r="M205" s="1"/>
      <c r="N205" s="1"/>
      <c r="O205" s="1"/>
      <c r="P205" s="1"/>
      <c r="Q205" s="1"/>
      <c r="R205" s="1"/>
      <c r="S205" s="1"/>
      <c r="T205" s="1"/>
      <c r="W205" s="1"/>
    </row>
    <row r="206" spans="1:23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36"/>
      <c r="M206" s="1"/>
      <c r="N206" s="1"/>
      <c r="O206" s="1"/>
      <c r="P206" s="1"/>
      <c r="Q206" s="1"/>
      <c r="R206" s="1"/>
      <c r="S206" s="1"/>
      <c r="T206" s="1"/>
      <c r="W206" s="1"/>
    </row>
    <row r="207" spans="1:23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36"/>
      <c r="M207" s="1"/>
      <c r="N207" s="1"/>
      <c r="O207" s="1"/>
      <c r="P207" s="1"/>
      <c r="Q207" s="1"/>
      <c r="R207" s="1"/>
      <c r="S207" s="1"/>
      <c r="T207" s="1"/>
      <c r="W207" s="1"/>
    </row>
    <row r="208" spans="1:23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36"/>
      <c r="M208" s="1"/>
      <c r="N208" s="1"/>
      <c r="O208" s="1"/>
      <c r="P208" s="1"/>
      <c r="Q208" s="1"/>
      <c r="R208" s="1"/>
      <c r="S208" s="1"/>
      <c r="T208" s="1"/>
      <c r="W208" s="1"/>
    </row>
    <row r="209" spans="1:23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36"/>
      <c r="M209" s="1"/>
      <c r="N209" s="1"/>
      <c r="O209" s="1"/>
      <c r="P209" s="1"/>
      <c r="Q209" s="1"/>
      <c r="R209" s="1"/>
      <c r="S209" s="1"/>
      <c r="T209" s="1"/>
      <c r="W209" s="1"/>
    </row>
    <row r="210" spans="1:23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36"/>
      <c r="M210" s="1"/>
      <c r="N210" s="1"/>
      <c r="O210" s="1"/>
      <c r="P210" s="1"/>
      <c r="Q210" s="1"/>
      <c r="R210" s="1"/>
      <c r="S210" s="1"/>
      <c r="T210" s="1"/>
      <c r="W210" s="1"/>
    </row>
    <row r="211" spans="1:23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36"/>
      <c r="M211" s="1"/>
      <c r="N211" s="1"/>
      <c r="O211" s="1"/>
      <c r="P211" s="1"/>
      <c r="Q211" s="1"/>
      <c r="R211" s="1"/>
      <c r="S211" s="1"/>
      <c r="T211" s="1"/>
      <c r="W211" s="1"/>
    </row>
    <row r="212" spans="1:23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36"/>
      <c r="M212" s="1"/>
      <c r="N212" s="1"/>
      <c r="O212" s="1"/>
      <c r="P212" s="1"/>
      <c r="Q212" s="1"/>
      <c r="R212" s="1"/>
      <c r="S212" s="1"/>
      <c r="T212" s="1"/>
      <c r="W212" s="1"/>
    </row>
    <row r="213" spans="1:23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36"/>
      <c r="M213" s="1"/>
      <c r="N213" s="1"/>
      <c r="O213" s="1"/>
      <c r="P213" s="1"/>
      <c r="Q213" s="1"/>
      <c r="R213" s="1"/>
      <c r="S213" s="1"/>
      <c r="T213" s="1"/>
      <c r="W213" s="1"/>
    </row>
    <row r="214" spans="1:23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36"/>
      <c r="M214" s="1"/>
      <c r="N214" s="1"/>
      <c r="O214" s="1"/>
      <c r="P214" s="1"/>
      <c r="Q214" s="1"/>
      <c r="R214" s="1"/>
      <c r="S214" s="1"/>
      <c r="T214" s="1"/>
      <c r="W214" s="1"/>
    </row>
    <row r="215" spans="1:23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36"/>
      <c r="M215" s="1"/>
      <c r="N215" s="1"/>
      <c r="O215" s="1"/>
      <c r="P215" s="1"/>
      <c r="Q215" s="1"/>
      <c r="R215" s="1"/>
      <c r="S215" s="1"/>
      <c r="T215" s="1"/>
      <c r="W215" s="1"/>
    </row>
    <row r="216" spans="1:23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36"/>
      <c r="M216" s="1"/>
      <c r="N216" s="1"/>
      <c r="O216" s="1"/>
      <c r="P216" s="1"/>
      <c r="Q216" s="1"/>
      <c r="R216" s="1"/>
      <c r="S216" s="1"/>
      <c r="T216" s="1"/>
      <c r="W216" s="1"/>
    </row>
    <row r="217" spans="1:23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36"/>
      <c r="M217" s="1"/>
      <c r="N217" s="1"/>
      <c r="O217" s="1"/>
      <c r="P217" s="1"/>
      <c r="Q217" s="1"/>
      <c r="R217" s="1"/>
      <c r="S217" s="1"/>
      <c r="T217" s="1"/>
      <c r="W217" s="1"/>
    </row>
    <row r="218" spans="1:23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36"/>
      <c r="M218" s="1"/>
      <c r="N218" s="1"/>
      <c r="O218" s="1"/>
      <c r="P218" s="1"/>
      <c r="Q218" s="1"/>
      <c r="R218" s="1"/>
      <c r="S218" s="1"/>
      <c r="T218" s="1"/>
      <c r="W218" s="1"/>
    </row>
    <row r="219" spans="1:23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36"/>
      <c r="M219" s="1"/>
      <c r="N219" s="1"/>
      <c r="O219" s="1"/>
      <c r="P219" s="1"/>
      <c r="Q219" s="1"/>
      <c r="R219" s="1"/>
      <c r="S219" s="1"/>
      <c r="T219" s="1"/>
      <c r="W219" s="1"/>
    </row>
    <row r="220" spans="1:23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36"/>
      <c r="M220" s="1"/>
      <c r="N220" s="1"/>
      <c r="O220" s="1"/>
      <c r="P220" s="1"/>
      <c r="Q220" s="1"/>
      <c r="R220" s="1"/>
      <c r="S220" s="1"/>
      <c r="T220" s="1"/>
      <c r="W220" s="1"/>
    </row>
    <row r="221" spans="1:23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36"/>
      <c r="M221" s="1"/>
      <c r="N221" s="1"/>
      <c r="O221" s="1"/>
      <c r="P221" s="1"/>
      <c r="Q221" s="1"/>
      <c r="R221" s="1"/>
      <c r="S221" s="1"/>
      <c r="T221" s="1"/>
      <c r="W221" s="1"/>
    </row>
    <row r="222" spans="1:23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36"/>
      <c r="M222" s="1"/>
      <c r="N222" s="1"/>
      <c r="O222" s="1"/>
      <c r="P222" s="1"/>
      <c r="Q222" s="1"/>
      <c r="R222" s="1"/>
      <c r="S222" s="1"/>
      <c r="T222" s="1"/>
      <c r="W222" s="1"/>
    </row>
    <row r="223" spans="1:23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36"/>
      <c r="M223" s="1"/>
      <c r="N223" s="1"/>
      <c r="O223" s="1"/>
      <c r="P223" s="1"/>
      <c r="Q223" s="1"/>
      <c r="R223" s="1"/>
      <c r="S223" s="1"/>
      <c r="T223" s="1"/>
      <c r="W223" s="1"/>
    </row>
    <row r="224" spans="1:23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36"/>
      <c r="M224" s="1"/>
      <c r="N224" s="1"/>
      <c r="O224" s="1"/>
      <c r="P224" s="1"/>
      <c r="Q224" s="1"/>
      <c r="R224" s="1"/>
      <c r="S224" s="1"/>
      <c r="T224" s="1"/>
      <c r="W224" s="1"/>
    </row>
    <row r="225" spans="1:23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36"/>
      <c r="M225" s="1"/>
      <c r="N225" s="1"/>
      <c r="O225" s="1"/>
      <c r="P225" s="1"/>
      <c r="Q225" s="1"/>
      <c r="R225" s="1"/>
      <c r="S225" s="1"/>
      <c r="T225" s="1"/>
      <c r="W225" s="1"/>
    </row>
    <row r="226" spans="1:23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36"/>
      <c r="M226" s="1"/>
      <c r="N226" s="1"/>
      <c r="O226" s="1"/>
      <c r="P226" s="1"/>
      <c r="Q226" s="1"/>
      <c r="R226" s="1"/>
      <c r="S226" s="1"/>
      <c r="T226" s="1"/>
      <c r="W226" s="1"/>
    </row>
    <row r="227" spans="1:23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36"/>
      <c r="M227" s="1"/>
      <c r="N227" s="1"/>
      <c r="O227" s="1"/>
      <c r="P227" s="1"/>
      <c r="Q227" s="1"/>
      <c r="R227" s="1"/>
      <c r="S227" s="1"/>
      <c r="T227" s="1"/>
      <c r="W227" s="1"/>
    </row>
    <row r="228" spans="1:23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36"/>
      <c r="M228" s="1"/>
      <c r="N228" s="1"/>
      <c r="O228" s="1"/>
      <c r="P228" s="1"/>
      <c r="Q228" s="1"/>
      <c r="R228" s="1"/>
      <c r="S228" s="1"/>
      <c r="T228" s="1"/>
      <c r="W228" s="1"/>
    </row>
    <row r="229" spans="1:23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36"/>
      <c r="M229" s="1"/>
      <c r="N229" s="1"/>
      <c r="O229" s="1"/>
      <c r="P229" s="1"/>
      <c r="Q229" s="1"/>
      <c r="R229" s="1"/>
      <c r="S229" s="1"/>
      <c r="T229" s="1"/>
      <c r="W229" s="1"/>
    </row>
    <row r="230" spans="1:23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36"/>
      <c r="M230" s="1"/>
      <c r="N230" s="1"/>
      <c r="O230" s="1"/>
      <c r="P230" s="1"/>
      <c r="Q230" s="1"/>
      <c r="R230" s="1"/>
      <c r="S230" s="1"/>
      <c r="T230" s="1"/>
      <c r="W230" s="1"/>
    </row>
    <row r="231" spans="1:23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36"/>
      <c r="M231" s="1"/>
      <c r="N231" s="1"/>
      <c r="O231" s="1"/>
      <c r="P231" s="1"/>
      <c r="Q231" s="1"/>
      <c r="R231" s="1"/>
      <c r="S231" s="1"/>
      <c r="T231" s="1"/>
      <c r="W231" s="1"/>
    </row>
    <row r="232" spans="1:23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36"/>
      <c r="M232" s="1"/>
      <c r="N232" s="1"/>
      <c r="O232" s="1"/>
      <c r="P232" s="1"/>
      <c r="Q232" s="1"/>
      <c r="R232" s="1"/>
      <c r="S232" s="1"/>
      <c r="T232" s="1"/>
      <c r="W232" s="1"/>
    </row>
    <row r="233" spans="1:23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36"/>
      <c r="M233" s="1"/>
      <c r="N233" s="1"/>
      <c r="O233" s="1"/>
      <c r="P233" s="1"/>
      <c r="Q233" s="1"/>
      <c r="R233" s="1"/>
      <c r="S233" s="1"/>
      <c r="T233" s="1"/>
      <c r="W233" s="1"/>
    </row>
    <row r="234" spans="1:23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36"/>
      <c r="M234" s="1"/>
      <c r="N234" s="1"/>
      <c r="O234" s="1"/>
      <c r="P234" s="1"/>
      <c r="Q234" s="1"/>
      <c r="R234" s="1"/>
      <c r="S234" s="1"/>
      <c r="T234" s="1"/>
      <c r="W234" s="1"/>
    </row>
    <row r="235" spans="1:23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36"/>
      <c r="M235" s="1"/>
      <c r="N235" s="1"/>
      <c r="O235" s="1"/>
      <c r="P235" s="1"/>
      <c r="Q235" s="1"/>
      <c r="R235" s="1"/>
      <c r="S235" s="1"/>
      <c r="T235" s="1"/>
      <c r="W235" s="1"/>
    </row>
    <row r="236" spans="1:23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36"/>
      <c r="M236" s="1"/>
      <c r="N236" s="1"/>
      <c r="O236" s="1"/>
      <c r="P236" s="1"/>
      <c r="Q236" s="1"/>
      <c r="R236" s="1"/>
      <c r="S236" s="1"/>
      <c r="T236" s="1"/>
      <c r="W236" s="1"/>
    </row>
    <row r="237" spans="1:23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36"/>
      <c r="M237" s="1"/>
      <c r="N237" s="1"/>
      <c r="O237" s="1"/>
      <c r="P237" s="1"/>
      <c r="Q237" s="1"/>
      <c r="R237" s="1"/>
      <c r="S237" s="1"/>
      <c r="T237" s="1"/>
      <c r="W237" s="1"/>
    </row>
    <row r="238" spans="1:23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36"/>
      <c r="M238" s="1"/>
      <c r="N238" s="1"/>
      <c r="O238" s="1"/>
      <c r="P238" s="1"/>
      <c r="Q238" s="1"/>
      <c r="R238" s="1"/>
      <c r="S238" s="1"/>
      <c r="T238" s="1"/>
      <c r="W238" s="1"/>
    </row>
    <row r="239" spans="1:23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36"/>
      <c r="M239" s="1"/>
      <c r="N239" s="1"/>
      <c r="O239" s="1"/>
      <c r="P239" s="1"/>
      <c r="Q239" s="1"/>
      <c r="R239" s="1"/>
      <c r="S239" s="1"/>
      <c r="T239" s="1"/>
      <c r="W239" s="1"/>
    </row>
    <row r="240" spans="1:23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36"/>
      <c r="M240" s="1"/>
      <c r="N240" s="1"/>
      <c r="O240" s="1"/>
      <c r="P240" s="1"/>
      <c r="Q240" s="1"/>
      <c r="R240" s="1"/>
      <c r="S240" s="1"/>
      <c r="T240" s="1"/>
      <c r="W240" s="1"/>
    </row>
    <row r="241" spans="1:23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36"/>
      <c r="M241" s="1"/>
      <c r="N241" s="1"/>
      <c r="O241" s="1"/>
      <c r="P241" s="1"/>
      <c r="Q241" s="1"/>
      <c r="R241" s="1"/>
      <c r="S241" s="1"/>
      <c r="T241" s="1"/>
      <c r="W241" s="1"/>
    </row>
    <row r="242" spans="1:23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36"/>
      <c r="M242" s="1"/>
      <c r="N242" s="1"/>
      <c r="O242" s="1"/>
      <c r="P242" s="1"/>
      <c r="Q242" s="1"/>
      <c r="R242" s="1"/>
      <c r="S242" s="1"/>
      <c r="T242" s="1"/>
      <c r="W242" s="1"/>
    </row>
    <row r="243" spans="1:23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36"/>
      <c r="M243" s="1"/>
      <c r="N243" s="1"/>
      <c r="O243" s="1"/>
      <c r="P243" s="1"/>
      <c r="Q243" s="1"/>
      <c r="R243" s="1"/>
      <c r="S243" s="1"/>
      <c r="T243" s="1"/>
      <c r="W243" s="1"/>
    </row>
    <row r="244" spans="1:23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36"/>
      <c r="M244" s="1"/>
      <c r="N244" s="1"/>
      <c r="O244" s="1"/>
      <c r="P244" s="1"/>
      <c r="Q244" s="1"/>
      <c r="R244" s="1"/>
      <c r="S244" s="1"/>
      <c r="T244" s="1"/>
      <c r="W244" s="1"/>
    </row>
    <row r="245" spans="1:23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36"/>
      <c r="M245" s="1"/>
      <c r="N245" s="1"/>
      <c r="O245" s="1"/>
      <c r="P245" s="1"/>
      <c r="Q245" s="1"/>
      <c r="R245" s="1"/>
      <c r="S245" s="1"/>
      <c r="T245" s="1"/>
      <c r="W245" s="1"/>
    </row>
    <row r="246" spans="1:23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36"/>
      <c r="M246" s="1"/>
      <c r="N246" s="1"/>
      <c r="O246" s="1"/>
      <c r="P246" s="1"/>
      <c r="Q246" s="1"/>
      <c r="R246" s="1"/>
      <c r="S246" s="1"/>
      <c r="T246" s="1"/>
      <c r="W246" s="1"/>
    </row>
    <row r="247" spans="1:23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36"/>
      <c r="M247" s="1"/>
      <c r="N247" s="1"/>
      <c r="O247" s="1"/>
      <c r="P247" s="1"/>
      <c r="Q247" s="1"/>
      <c r="R247" s="1"/>
      <c r="S247" s="1"/>
      <c r="T247" s="1"/>
      <c r="W247" s="1"/>
    </row>
    <row r="248" spans="1:23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36"/>
      <c r="M248" s="1"/>
      <c r="N248" s="1"/>
      <c r="O248" s="1"/>
      <c r="P248" s="1"/>
      <c r="Q248" s="1"/>
      <c r="R248" s="1"/>
      <c r="S248" s="1"/>
      <c r="T248" s="1"/>
      <c r="W248" s="1"/>
    </row>
    <row r="249" spans="1:23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36"/>
      <c r="M249" s="1"/>
      <c r="N249" s="1"/>
      <c r="O249" s="1"/>
      <c r="P249" s="1"/>
      <c r="Q249" s="1"/>
      <c r="R249" s="1"/>
      <c r="S249" s="1"/>
      <c r="T249" s="1"/>
      <c r="W249" s="1"/>
    </row>
    <row r="250" spans="1:23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36"/>
      <c r="M250" s="1"/>
      <c r="N250" s="1"/>
      <c r="O250" s="1"/>
      <c r="P250" s="1"/>
      <c r="Q250" s="1"/>
      <c r="R250" s="1"/>
      <c r="S250" s="1"/>
      <c r="T250" s="1"/>
      <c r="W250" s="1"/>
    </row>
    <row r="251" spans="1:23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36"/>
      <c r="M251" s="1"/>
      <c r="N251" s="1"/>
      <c r="O251" s="1"/>
      <c r="P251" s="1"/>
      <c r="Q251" s="1"/>
      <c r="R251" s="1"/>
      <c r="S251" s="1"/>
      <c r="T251" s="1"/>
      <c r="W251" s="1"/>
    </row>
    <row r="252" spans="1:23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36"/>
      <c r="M252" s="1"/>
      <c r="N252" s="1"/>
      <c r="O252" s="1"/>
      <c r="P252" s="1"/>
      <c r="Q252" s="1"/>
      <c r="R252" s="1"/>
      <c r="S252" s="1"/>
      <c r="T252" s="1"/>
      <c r="W252" s="1"/>
    </row>
    <row r="253" spans="1:23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36"/>
      <c r="M253" s="1"/>
      <c r="N253" s="1"/>
      <c r="O253" s="1"/>
      <c r="P253" s="1"/>
      <c r="Q253" s="1"/>
      <c r="R253" s="1"/>
      <c r="S253" s="1"/>
      <c r="T253" s="1"/>
      <c r="W253" s="1"/>
    </row>
    <row r="254" spans="1:23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36"/>
      <c r="M254" s="1"/>
      <c r="N254" s="1"/>
      <c r="O254" s="1"/>
      <c r="P254" s="1"/>
      <c r="Q254" s="1"/>
      <c r="R254" s="1"/>
      <c r="S254" s="1"/>
      <c r="T254" s="1"/>
      <c r="W254" s="1"/>
    </row>
    <row r="255" spans="1:23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36"/>
      <c r="M255" s="1"/>
      <c r="N255" s="1"/>
      <c r="O255" s="1"/>
      <c r="P255" s="1"/>
      <c r="Q255" s="1"/>
      <c r="R255" s="1"/>
      <c r="S255" s="1"/>
      <c r="T255" s="1"/>
      <c r="W255" s="1"/>
    </row>
    <row r="256" spans="1:23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36"/>
      <c r="M256" s="1"/>
      <c r="N256" s="1"/>
      <c r="O256" s="1"/>
      <c r="P256" s="1"/>
      <c r="Q256" s="1"/>
      <c r="R256" s="1"/>
      <c r="S256" s="1"/>
      <c r="T256" s="1"/>
      <c r="W256" s="1"/>
    </row>
    <row r="257" spans="1:23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36"/>
      <c r="M257" s="1"/>
      <c r="N257" s="1"/>
      <c r="O257" s="1"/>
      <c r="P257" s="1"/>
      <c r="Q257" s="1"/>
      <c r="R257" s="1"/>
      <c r="S257" s="1"/>
      <c r="T257" s="1"/>
      <c r="W257" s="1"/>
    </row>
    <row r="258" spans="1:23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36"/>
      <c r="M258" s="1"/>
      <c r="N258" s="1"/>
      <c r="O258" s="1"/>
      <c r="P258" s="1"/>
      <c r="Q258" s="1"/>
      <c r="R258" s="1"/>
      <c r="S258" s="1"/>
      <c r="T258" s="1"/>
      <c r="W258" s="1"/>
    </row>
    <row r="259" spans="1:23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36"/>
      <c r="M259" s="1"/>
      <c r="N259" s="1"/>
      <c r="O259" s="1"/>
      <c r="P259" s="1"/>
      <c r="Q259" s="1"/>
      <c r="R259" s="1"/>
      <c r="S259" s="1"/>
      <c r="T259" s="1"/>
      <c r="W259" s="1"/>
    </row>
    <row r="260" spans="1:23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36"/>
      <c r="M260" s="1"/>
      <c r="N260" s="1"/>
      <c r="O260" s="1"/>
      <c r="P260" s="1"/>
      <c r="Q260" s="1"/>
      <c r="R260" s="1"/>
      <c r="S260" s="1"/>
      <c r="T260" s="1"/>
      <c r="W260" s="1"/>
    </row>
    <row r="261" spans="1:23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36"/>
      <c r="M261" s="1"/>
      <c r="N261" s="1"/>
      <c r="O261" s="1"/>
      <c r="P261" s="1"/>
      <c r="Q261" s="1"/>
      <c r="R261" s="1"/>
      <c r="S261" s="1"/>
      <c r="T261" s="1"/>
      <c r="W261" s="1"/>
    </row>
    <row r="262" spans="1:23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36"/>
      <c r="M262" s="1"/>
      <c r="N262" s="1"/>
      <c r="O262" s="1"/>
      <c r="P262" s="1"/>
      <c r="Q262" s="1"/>
      <c r="R262" s="1"/>
      <c r="S262" s="1"/>
      <c r="T262" s="1"/>
      <c r="W262" s="1"/>
    </row>
    <row r="263" spans="1:23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36"/>
      <c r="M263" s="1"/>
      <c r="N263" s="1"/>
      <c r="O263" s="1"/>
      <c r="P263" s="1"/>
      <c r="Q263" s="1"/>
      <c r="R263" s="1"/>
      <c r="S263" s="1"/>
      <c r="T263" s="1"/>
      <c r="W263" s="1"/>
    </row>
    <row r="264" spans="1:23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36"/>
      <c r="M264" s="1"/>
      <c r="N264" s="1"/>
      <c r="O264" s="1"/>
      <c r="P264" s="1"/>
      <c r="Q264" s="1"/>
      <c r="R264" s="1"/>
      <c r="S264" s="1"/>
      <c r="T264" s="1"/>
      <c r="W264" s="1"/>
    </row>
    <row r="265" spans="1:23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36"/>
      <c r="M265" s="1"/>
      <c r="N265" s="1"/>
      <c r="O265" s="1"/>
      <c r="P265" s="1"/>
      <c r="Q265" s="1"/>
      <c r="R265" s="1"/>
      <c r="S265" s="1"/>
      <c r="T265" s="1"/>
      <c r="W265" s="1"/>
    </row>
    <row r="266" spans="1:23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36"/>
      <c r="M266" s="1"/>
      <c r="N266" s="1"/>
      <c r="O266" s="1"/>
      <c r="P266" s="1"/>
      <c r="Q266" s="1"/>
      <c r="R266" s="1"/>
      <c r="S266" s="1"/>
      <c r="T266" s="1"/>
      <c r="W266" s="1"/>
    </row>
    <row r="267" spans="1:23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36"/>
      <c r="M267" s="1"/>
      <c r="N267" s="1"/>
      <c r="O267" s="1"/>
      <c r="P267" s="1"/>
      <c r="Q267" s="1"/>
      <c r="R267" s="1"/>
      <c r="S267" s="1"/>
      <c r="T267" s="1"/>
      <c r="W267" s="1"/>
    </row>
    <row r="268" spans="1:23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36"/>
      <c r="M268" s="1"/>
      <c r="N268" s="1"/>
      <c r="O268" s="1"/>
      <c r="P268" s="1"/>
      <c r="Q268" s="1"/>
      <c r="R268" s="1"/>
      <c r="S268" s="1"/>
      <c r="T268" s="1"/>
      <c r="W268" s="1"/>
    </row>
    <row r="269" spans="1:23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36"/>
      <c r="M269" s="1"/>
      <c r="N269" s="1"/>
      <c r="O269" s="1"/>
      <c r="P269" s="1"/>
      <c r="Q269" s="1"/>
      <c r="R269" s="1"/>
      <c r="S269" s="1"/>
      <c r="T269" s="1"/>
      <c r="W269" s="1"/>
    </row>
    <row r="270" spans="1:23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36"/>
      <c r="M270" s="1"/>
      <c r="N270" s="1"/>
      <c r="O270" s="1"/>
      <c r="P270" s="1"/>
      <c r="Q270" s="1"/>
      <c r="R270" s="1"/>
      <c r="S270" s="1"/>
      <c r="T270" s="1"/>
      <c r="W270" s="1"/>
    </row>
    <row r="271" spans="1:23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36"/>
      <c r="M271" s="1"/>
      <c r="N271" s="1"/>
      <c r="O271" s="1"/>
      <c r="P271" s="1"/>
      <c r="Q271" s="1"/>
      <c r="R271" s="1"/>
      <c r="S271" s="1"/>
      <c r="T271" s="1"/>
      <c r="W271" s="1"/>
    </row>
    <row r="272" spans="1:23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36"/>
      <c r="M272" s="1"/>
      <c r="N272" s="1"/>
      <c r="O272" s="1"/>
      <c r="P272" s="1"/>
      <c r="Q272" s="1"/>
      <c r="R272" s="1"/>
      <c r="S272" s="1"/>
      <c r="T272" s="1"/>
      <c r="W272" s="1"/>
    </row>
    <row r="273" spans="1:23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36"/>
      <c r="M273" s="1"/>
      <c r="N273" s="1"/>
      <c r="O273" s="1"/>
      <c r="P273" s="1"/>
      <c r="Q273" s="1"/>
      <c r="R273" s="1"/>
      <c r="S273" s="1"/>
      <c r="T273" s="1"/>
      <c r="W273" s="1"/>
    </row>
    <row r="274" spans="1:23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36"/>
      <c r="M274" s="1"/>
      <c r="N274" s="1"/>
      <c r="O274" s="1"/>
      <c r="P274" s="1"/>
      <c r="Q274" s="1"/>
      <c r="R274" s="1"/>
      <c r="S274" s="1"/>
      <c r="T274" s="1"/>
      <c r="W274" s="1"/>
    </row>
    <row r="275" spans="1:23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36"/>
      <c r="M275" s="1"/>
      <c r="N275" s="1"/>
      <c r="O275" s="1"/>
      <c r="P275" s="1"/>
      <c r="Q275" s="1"/>
      <c r="R275" s="1"/>
      <c r="S275" s="1"/>
      <c r="T275" s="1"/>
      <c r="W275" s="1"/>
    </row>
    <row r="276" spans="1:23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36"/>
      <c r="M276" s="1"/>
      <c r="N276" s="1"/>
      <c r="O276" s="1"/>
      <c r="P276" s="1"/>
      <c r="Q276" s="1"/>
      <c r="R276" s="1"/>
      <c r="S276" s="1"/>
      <c r="T276" s="1"/>
      <c r="W276" s="1"/>
    </row>
    <row r="277" spans="1:23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36"/>
      <c r="M277" s="1"/>
      <c r="N277" s="1"/>
      <c r="O277" s="1"/>
      <c r="P277" s="1"/>
      <c r="Q277" s="1"/>
      <c r="R277" s="1"/>
      <c r="S277" s="1"/>
      <c r="T277" s="1"/>
      <c r="W277" s="1"/>
    </row>
    <row r="278" spans="1:23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36"/>
      <c r="M278" s="1"/>
      <c r="N278" s="1"/>
      <c r="O278" s="1"/>
      <c r="P278" s="1"/>
      <c r="Q278" s="1"/>
      <c r="R278" s="1"/>
      <c r="S278" s="1"/>
      <c r="T278" s="1"/>
      <c r="W278" s="1"/>
    </row>
    <row r="279" spans="1:23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36"/>
      <c r="M279" s="1"/>
      <c r="N279" s="1"/>
      <c r="O279" s="1"/>
      <c r="P279" s="1"/>
      <c r="Q279" s="1"/>
      <c r="R279" s="1"/>
      <c r="S279" s="1"/>
      <c r="T279" s="1"/>
      <c r="W279" s="1"/>
    </row>
    <row r="280" spans="1:23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36"/>
      <c r="M280" s="1"/>
      <c r="N280" s="1"/>
      <c r="O280" s="1"/>
      <c r="P280" s="1"/>
      <c r="Q280" s="1"/>
      <c r="R280" s="1"/>
      <c r="S280" s="1"/>
      <c r="T280" s="1"/>
      <c r="W280" s="1"/>
    </row>
    <row r="281" spans="1:23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36"/>
      <c r="M281" s="1"/>
      <c r="N281" s="1"/>
      <c r="O281" s="1"/>
      <c r="P281" s="1"/>
      <c r="Q281" s="1"/>
      <c r="R281" s="1"/>
      <c r="S281" s="1"/>
      <c r="T281" s="1"/>
      <c r="W281" s="1"/>
    </row>
    <row r="282" spans="1:23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36"/>
      <c r="M282" s="1"/>
      <c r="N282" s="1"/>
      <c r="O282" s="1"/>
      <c r="P282" s="1"/>
      <c r="Q282" s="1"/>
      <c r="R282" s="1"/>
      <c r="S282" s="1"/>
      <c r="T282" s="1"/>
      <c r="W282" s="1"/>
    </row>
    <row r="283" spans="1:23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36"/>
      <c r="M283" s="1"/>
      <c r="N283" s="1"/>
      <c r="O283" s="1"/>
      <c r="P283" s="1"/>
      <c r="Q283" s="1"/>
      <c r="R283" s="1"/>
      <c r="S283" s="1"/>
      <c r="T283" s="1"/>
      <c r="W283" s="1"/>
    </row>
    <row r="284" spans="1:23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36"/>
      <c r="M284" s="1"/>
      <c r="N284" s="1"/>
      <c r="O284" s="1"/>
      <c r="P284" s="1"/>
      <c r="Q284" s="1"/>
      <c r="R284" s="1"/>
      <c r="S284" s="1"/>
      <c r="T284" s="1"/>
      <c r="W284" s="1"/>
    </row>
    <row r="285" spans="1:23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36"/>
      <c r="M285" s="1"/>
      <c r="N285" s="1"/>
      <c r="O285" s="1"/>
      <c r="P285" s="1"/>
      <c r="Q285" s="1"/>
      <c r="R285" s="1"/>
      <c r="S285" s="1"/>
      <c r="T285" s="1"/>
      <c r="W285" s="1"/>
    </row>
    <row r="286" spans="1:23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36"/>
      <c r="M286" s="1"/>
      <c r="N286" s="1"/>
      <c r="O286" s="1"/>
      <c r="P286" s="1"/>
      <c r="Q286" s="1"/>
      <c r="R286" s="1"/>
      <c r="S286" s="1"/>
      <c r="T286" s="1"/>
      <c r="W286" s="1"/>
    </row>
    <row r="287" spans="1:23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36"/>
      <c r="M287" s="1"/>
      <c r="N287" s="1"/>
      <c r="O287" s="1"/>
      <c r="P287" s="1"/>
      <c r="Q287" s="1"/>
      <c r="R287" s="1"/>
      <c r="S287" s="1"/>
      <c r="T287" s="1"/>
      <c r="W287" s="1"/>
    </row>
    <row r="288" spans="1:23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36"/>
      <c r="M288" s="1"/>
      <c r="N288" s="1"/>
      <c r="O288" s="1"/>
      <c r="P288" s="1"/>
      <c r="Q288" s="1"/>
      <c r="R288" s="1"/>
      <c r="S288" s="1"/>
      <c r="T288" s="1"/>
      <c r="W288" s="1"/>
    </row>
    <row r="289" spans="1:23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36"/>
      <c r="M289" s="1"/>
      <c r="N289" s="1"/>
      <c r="O289" s="1"/>
      <c r="P289" s="1"/>
      <c r="Q289" s="1"/>
      <c r="R289" s="1"/>
      <c r="S289" s="1"/>
      <c r="T289" s="1"/>
      <c r="W289" s="1"/>
    </row>
    <row r="290" spans="1:23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36"/>
      <c r="M290" s="1"/>
      <c r="N290" s="1"/>
      <c r="O290" s="1"/>
      <c r="P290" s="1"/>
      <c r="Q290" s="1"/>
      <c r="R290" s="1"/>
      <c r="S290" s="1"/>
      <c r="T290" s="1"/>
      <c r="W290" s="1"/>
    </row>
    <row r="291" spans="1:23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36"/>
      <c r="M291" s="1"/>
      <c r="N291" s="1"/>
      <c r="O291" s="1"/>
      <c r="P291" s="1"/>
      <c r="Q291" s="1"/>
      <c r="R291" s="1"/>
      <c r="S291" s="1"/>
      <c r="T291" s="1"/>
      <c r="W291" s="1"/>
    </row>
    <row r="292" spans="1:23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36"/>
      <c r="M292" s="1"/>
      <c r="N292" s="1"/>
      <c r="O292" s="1"/>
      <c r="P292" s="1"/>
      <c r="Q292" s="1"/>
      <c r="R292" s="1"/>
      <c r="S292" s="1"/>
      <c r="T292" s="1"/>
      <c r="W292" s="1"/>
    </row>
    <row r="293" spans="1:23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36"/>
      <c r="M293" s="1"/>
      <c r="N293" s="1"/>
      <c r="O293" s="1"/>
      <c r="P293" s="1"/>
      <c r="Q293" s="1"/>
      <c r="R293" s="1"/>
      <c r="S293" s="1"/>
      <c r="T293" s="1"/>
      <c r="W293" s="1"/>
    </row>
    <row r="294" spans="1:23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36"/>
      <c r="M294" s="1"/>
      <c r="N294" s="1"/>
      <c r="O294" s="1"/>
      <c r="P294" s="1"/>
      <c r="Q294" s="1"/>
      <c r="R294" s="1"/>
      <c r="S294" s="1"/>
      <c r="T294" s="1"/>
      <c r="W294" s="1"/>
    </row>
    <row r="295" spans="1:23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36"/>
      <c r="M295" s="1"/>
      <c r="N295" s="1"/>
      <c r="O295" s="1"/>
      <c r="P295" s="1"/>
      <c r="Q295" s="1"/>
      <c r="R295" s="1"/>
      <c r="S295" s="1"/>
      <c r="T295" s="1"/>
      <c r="W295" s="1"/>
    </row>
    <row r="296" spans="1:23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36"/>
      <c r="M296" s="1"/>
      <c r="N296" s="1"/>
      <c r="O296" s="1"/>
      <c r="P296" s="1"/>
      <c r="Q296" s="1"/>
      <c r="R296" s="1"/>
      <c r="S296" s="1"/>
      <c r="T296" s="1"/>
      <c r="W296" s="1"/>
    </row>
    <row r="297" spans="1:23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36"/>
      <c r="M297" s="1"/>
      <c r="N297" s="1"/>
      <c r="O297" s="1"/>
      <c r="P297" s="1"/>
      <c r="Q297" s="1"/>
      <c r="R297" s="1"/>
      <c r="S297" s="1"/>
      <c r="T297" s="1"/>
      <c r="W297" s="1"/>
    </row>
    <row r="298" spans="1:23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36"/>
      <c r="M298" s="1"/>
      <c r="N298" s="1"/>
      <c r="O298" s="1"/>
      <c r="P298" s="1"/>
      <c r="Q298" s="1"/>
      <c r="R298" s="1"/>
      <c r="S298" s="1"/>
      <c r="T298" s="1"/>
      <c r="W298" s="1"/>
    </row>
    <row r="299" spans="1:23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36"/>
      <c r="M299" s="1"/>
      <c r="N299" s="1"/>
      <c r="O299" s="1"/>
      <c r="P299" s="1"/>
      <c r="Q299" s="1"/>
      <c r="R299" s="1"/>
      <c r="S299" s="1"/>
      <c r="T299" s="1"/>
      <c r="W299" s="1"/>
    </row>
    <row r="300" spans="1:23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36"/>
      <c r="M300" s="1"/>
      <c r="N300" s="1"/>
      <c r="O300" s="1"/>
      <c r="P300" s="1"/>
      <c r="Q300" s="1"/>
      <c r="R300" s="1"/>
      <c r="S300" s="1"/>
      <c r="T300" s="1"/>
      <c r="W300" s="1"/>
    </row>
    <row r="301" spans="1:23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36"/>
      <c r="M301" s="1"/>
      <c r="N301" s="1"/>
      <c r="O301" s="1"/>
      <c r="P301" s="1"/>
      <c r="Q301" s="1"/>
      <c r="R301" s="1"/>
      <c r="S301" s="1"/>
      <c r="T301" s="1"/>
      <c r="W301" s="1"/>
    </row>
    <row r="302" spans="1:23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36"/>
      <c r="M302" s="1"/>
      <c r="N302" s="1"/>
      <c r="O302" s="1"/>
      <c r="P302" s="1"/>
      <c r="Q302" s="1"/>
      <c r="R302" s="1"/>
      <c r="S302" s="1"/>
      <c r="T302" s="1"/>
      <c r="W302" s="1"/>
    </row>
    <row r="303" spans="1:23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36"/>
      <c r="M303" s="1"/>
      <c r="N303" s="1"/>
      <c r="O303" s="1"/>
      <c r="P303" s="1"/>
      <c r="Q303" s="1"/>
      <c r="R303" s="1"/>
      <c r="S303" s="1"/>
      <c r="T303" s="1"/>
      <c r="W303" s="1"/>
    </row>
    <row r="304" spans="1:23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36"/>
      <c r="M304" s="1"/>
      <c r="N304" s="1"/>
      <c r="O304" s="1"/>
      <c r="P304" s="1"/>
      <c r="Q304" s="1"/>
      <c r="R304" s="1"/>
      <c r="S304" s="1"/>
      <c r="T304" s="1"/>
      <c r="W304" s="1"/>
    </row>
    <row r="305" spans="1:23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36"/>
      <c r="M305" s="1"/>
      <c r="N305" s="1"/>
      <c r="O305" s="1"/>
      <c r="P305" s="1"/>
      <c r="Q305" s="1"/>
      <c r="R305" s="1"/>
      <c r="S305" s="1"/>
      <c r="T305" s="1"/>
      <c r="W305" s="1"/>
    </row>
    <row r="306" spans="1:23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36"/>
      <c r="M306" s="1"/>
      <c r="N306" s="1"/>
      <c r="O306" s="1"/>
      <c r="P306" s="1"/>
      <c r="Q306" s="1"/>
      <c r="R306" s="1"/>
      <c r="S306" s="1"/>
      <c r="T306" s="1"/>
      <c r="W306" s="1"/>
    </row>
    <row r="307" spans="1:23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36"/>
      <c r="M307" s="1"/>
      <c r="N307" s="1"/>
      <c r="O307" s="1"/>
      <c r="P307" s="1"/>
      <c r="Q307" s="1"/>
      <c r="R307" s="1"/>
      <c r="S307" s="1"/>
      <c r="T307" s="1"/>
      <c r="W307" s="1"/>
    </row>
    <row r="308" spans="1:23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36"/>
      <c r="M308" s="1"/>
      <c r="N308" s="1"/>
      <c r="O308" s="1"/>
      <c r="P308" s="1"/>
      <c r="Q308" s="1"/>
      <c r="R308" s="1"/>
      <c r="S308" s="1"/>
      <c r="T308" s="1"/>
      <c r="W308" s="1"/>
    </row>
    <row r="309" spans="1:23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36"/>
      <c r="M309" s="1"/>
      <c r="N309" s="1"/>
      <c r="O309" s="1"/>
      <c r="P309" s="1"/>
      <c r="Q309" s="1"/>
      <c r="R309" s="1"/>
      <c r="S309" s="1"/>
      <c r="T309" s="1"/>
      <c r="W309" s="1"/>
    </row>
    <row r="310" spans="1:23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36"/>
      <c r="M310" s="1"/>
      <c r="N310" s="1"/>
      <c r="O310" s="1"/>
      <c r="P310" s="1"/>
      <c r="Q310" s="1"/>
      <c r="R310" s="1"/>
      <c r="S310" s="1"/>
      <c r="T310" s="1"/>
      <c r="W310" s="1"/>
    </row>
    <row r="311" spans="1:23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36"/>
      <c r="M311" s="1"/>
      <c r="N311" s="1"/>
      <c r="O311" s="1"/>
      <c r="P311" s="1"/>
      <c r="Q311" s="1"/>
      <c r="R311" s="1"/>
      <c r="S311" s="1"/>
      <c r="T311" s="1"/>
      <c r="W311" s="1"/>
    </row>
    <row r="312" spans="1:23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36"/>
      <c r="M312" s="1"/>
      <c r="N312" s="1"/>
      <c r="O312" s="1"/>
      <c r="P312" s="1"/>
      <c r="Q312" s="1"/>
      <c r="R312" s="1"/>
      <c r="S312" s="1"/>
      <c r="T312" s="1"/>
      <c r="W312" s="1"/>
    </row>
    <row r="313" spans="1:23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36"/>
      <c r="M313" s="1"/>
      <c r="N313" s="1"/>
      <c r="O313" s="1"/>
      <c r="P313" s="1"/>
      <c r="Q313" s="1"/>
      <c r="R313" s="1"/>
      <c r="S313" s="1"/>
      <c r="T313" s="1"/>
      <c r="W313" s="1"/>
    </row>
    <row r="314" spans="1:23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36"/>
      <c r="M314" s="1"/>
      <c r="N314" s="1"/>
      <c r="O314" s="1"/>
      <c r="P314" s="1"/>
      <c r="Q314" s="1"/>
      <c r="R314" s="1"/>
      <c r="S314" s="1"/>
      <c r="T314" s="1"/>
      <c r="W314" s="1"/>
    </row>
    <row r="315" spans="1:23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36"/>
      <c r="M315" s="1"/>
      <c r="N315" s="1"/>
      <c r="O315" s="1"/>
      <c r="P315" s="1"/>
      <c r="Q315" s="1"/>
      <c r="R315" s="1"/>
      <c r="S315" s="1"/>
      <c r="T315" s="1"/>
      <c r="W315" s="1"/>
    </row>
    <row r="316" spans="1:23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36"/>
      <c r="M316" s="1"/>
      <c r="N316" s="1"/>
      <c r="O316" s="1"/>
      <c r="P316" s="1"/>
      <c r="Q316" s="1"/>
      <c r="R316" s="1"/>
      <c r="S316" s="1"/>
      <c r="T316" s="1"/>
      <c r="W316" s="1"/>
    </row>
    <row r="317" spans="1:23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36"/>
      <c r="M317" s="1"/>
      <c r="N317" s="1"/>
      <c r="O317" s="1"/>
      <c r="P317" s="1"/>
      <c r="Q317" s="1"/>
      <c r="R317" s="1"/>
      <c r="S317" s="1"/>
      <c r="T317" s="1"/>
      <c r="W317" s="1"/>
    </row>
    <row r="318" spans="1:23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36"/>
      <c r="M318" s="1"/>
      <c r="N318" s="1"/>
      <c r="O318" s="1"/>
      <c r="P318" s="1"/>
      <c r="Q318" s="1"/>
      <c r="R318" s="1"/>
      <c r="S318" s="1"/>
      <c r="T318" s="1"/>
      <c r="W318" s="1"/>
    </row>
    <row r="319" spans="1:23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36"/>
      <c r="M319" s="1"/>
      <c r="N319" s="1"/>
      <c r="O319" s="1"/>
      <c r="P319" s="1"/>
      <c r="Q319" s="1"/>
      <c r="R319" s="1"/>
      <c r="S319" s="1"/>
      <c r="T319" s="1"/>
      <c r="W319" s="1"/>
    </row>
    <row r="320" spans="1:23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36"/>
      <c r="M320" s="1"/>
      <c r="N320" s="1"/>
      <c r="O320" s="1"/>
      <c r="P320" s="1"/>
      <c r="Q320" s="1"/>
      <c r="R320" s="1"/>
      <c r="S320" s="1"/>
      <c r="T320" s="1"/>
      <c r="W320" s="1"/>
    </row>
    <row r="321" spans="1:23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36"/>
      <c r="M321" s="1"/>
      <c r="N321" s="1"/>
      <c r="O321" s="1"/>
      <c r="P321" s="1"/>
      <c r="Q321" s="1"/>
      <c r="R321" s="1"/>
      <c r="S321" s="1"/>
      <c r="T321" s="1"/>
      <c r="W321" s="1"/>
    </row>
    <row r="322" spans="1:23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36"/>
      <c r="M322" s="1"/>
      <c r="N322" s="1"/>
      <c r="O322" s="1"/>
      <c r="P322" s="1"/>
      <c r="Q322" s="1"/>
      <c r="R322" s="1"/>
      <c r="S322" s="1"/>
      <c r="T322" s="1"/>
      <c r="W322" s="1"/>
    </row>
    <row r="323" spans="1:23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36"/>
      <c r="M323" s="1"/>
      <c r="N323" s="1"/>
      <c r="O323" s="1"/>
      <c r="P323" s="1"/>
      <c r="Q323" s="1"/>
      <c r="R323" s="1"/>
      <c r="S323" s="1"/>
      <c r="T323" s="1"/>
      <c r="W323" s="1"/>
    </row>
    <row r="324" spans="1:23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36"/>
      <c r="M324" s="1"/>
      <c r="N324" s="1"/>
      <c r="O324" s="1"/>
      <c r="P324" s="1"/>
      <c r="Q324" s="1"/>
      <c r="R324" s="1"/>
      <c r="S324" s="1"/>
      <c r="T324" s="1"/>
      <c r="W324" s="1"/>
    </row>
    <row r="325" spans="1:23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36"/>
      <c r="M325" s="1"/>
      <c r="N325" s="1"/>
      <c r="O325" s="1"/>
      <c r="P325" s="1"/>
      <c r="Q325" s="1"/>
      <c r="R325" s="1"/>
      <c r="S325" s="1"/>
      <c r="T325" s="1"/>
      <c r="W325" s="1"/>
    </row>
    <row r="326" spans="1:23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36"/>
      <c r="M326" s="1"/>
      <c r="N326" s="1"/>
      <c r="O326" s="1"/>
      <c r="P326" s="1"/>
      <c r="Q326" s="1"/>
      <c r="R326" s="1"/>
      <c r="S326" s="1"/>
      <c r="T326" s="1"/>
      <c r="W326" s="1"/>
    </row>
    <row r="327" spans="1:23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36"/>
      <c r="M327" s="1"/>
      <c r="N327" s="1"/>
      <c r="O327" s="1"/>
      <c r="P327" s="1"/>
      <c r="Q327" s="1"/>
      <c r="R327" s="1"/>
      <c r="S327" s="1"/>
      <c r="T327" s="1"/>
      <c r="W327" s="1"/>
    </row>
    <row r="328" spans="1:23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36"/>
      <c r="M328" s="1"/>
      <c r="N328" s="1"/>
      <c r="O328" s="1"/>
      <c r="P328" s="1"/>
      <c r="Q328" s="1"/>
      <c r="R328" s="1"/>
      <c r="S328" s="1"/>
      <c r="T328" s="1"/>
      <c r="W328" s="1"/>
    </row>
    <row r="329" spans="1:23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36"/>
      <c r="M329" s="1"/>
      <c r="N329" s="1"/>
      <c r="O329" s="1"/>
      <c r="P329" s="1"/>
      <c r="Q329" s="1"/>
      <c r="R329" s="1"/>
      <c r="S329" s="1"/>
      <c r="T329" s="1"/>
      <c r="W329" s="1"/>
    </row>
    <row r="330" spans="1:23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36"/>
      <c r="M330" s="1"/>
      <c r="N330" s="1"/>
      <c r="O330" s="1"/>
      <c r="P330" s="1"/>
      <c r="Q330" s="1"/>
      <c r="R330" s="1"/>
      <c r="S330" s="1"/>
      <c r="T330" s="1"/>
      <c r="W330" s="1"/>
    </row>
    <row r="331" spans="1:23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36"/>
      <c r="M331" s="1"/>
      <c r="N331" s="1"/>
      <c r="O331" s="1"/>
      <c r="P331" s="1"/>
      <c r="Q331" s="1"/>
      <c r="R331" s="1"/>
      <c r="S331" s="1"/>
      <c r="T331" s="1"/>
      <c r="W331" s="1"/>
    </row>
    <row r="332" spans="1:23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36"/>
      <c r="M332" s="1"/>
      <c r="N332" s="1"/>
      <c r="O332" s="1"/>
      <c r="P332" s="1"/>
      <c r="Q332" s="1"/>
      <c r="R332" s="1"/>
      <c r="S332" s="1"/>
      <c r="T332" s="1"/>
      <c r="W332" s="1"/>
    </row>
    <row r="333" spans="1:23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36"/>
      <c r="M333" s="1"/>
      <c r="N333" s="1"/>
      <c r="O333" s="1"/>
      <c r="P333" s="1"/>
      <c r="Q333" s="1"/>
      <c r="R333" s="1"/>
      <c r="S333" s="1"/>
      <c r="T333" s="1"/>
      <c r="W333" s="1"/>
    </row>
    <row r="334" spans="1:23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36"/>
      <c r="M334" s="1"/>
      <c r="N334" s="1"/>
      <c r="O334" s="1"/>
      <c r="P334" s="1"/>
      <c r="Q334" s="1"/>
      <c r="R334" s="1"/>
      <c r="S334" s="1"/>
      <c r="T334" s="1"/>
      <c r="W334" s="1"/>
    </row>
    <row r="335" spans="1:23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36"/>
      <c r="M335" s="1"/>
      <c r="N335" s="1"/>
      <c r="O335" s="1"/>
      <c r="P335" s="1"/>
      <c r="Q335" s="1"/>
      <c r="R335" s="1"/>
      <c r="S335" s="1"/>
      <c r="T335" s="1"/>
      <c r="W335" s="1"/>
    </row>
    <row r="336" spans="1:23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36"/>
      <c r="M336" s="1"/>
      <c r="N336" s="1"/>
      <c r="O336" s="1"/>
      <c r="P336" s="1"/>
      <c r="Q336" s="1"/>
      <c r="R336" s="1"/>
      <c r="S336" s="1"/>
      <c r="T336" s="1"/>
      <c r="W336" s="1"/>
    </row>
    <row r="337" spans="1:23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36"/>
      <c r="M337" s="1"/>
      <c r="N337" s="1"/>
      <c r="O337" s="1"/>
      <c r="P337" s="1"/>
      <c r="Q337" s="1"/>
      <c r="R337" s="1"/>
      <c r="S337" s="1"/>
      <c r="T337" s="1"/>
      <c r="W337" s="1"/>
    </row>
    <row r="338" spans="1:23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36"/>
      <c r="M338" s="1"/>
      <c r="N338" s="1"/>
      <c r="O338" s="1"/>
      <c r="P338" s="1"/>
      <c r="Q338" s="1"/>
      <c r="R338" s="1"/>
      <c r="S338" s="1"/>
      <c r="T338" s="1"/>
      <c r="W338" s="1"/>
    </row>
    <row r="339" spans="1:23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36"/>
      <c r="M339" s="1"/>
      <c r="N339" s="1"/>
      <c r="O339" s="1"/>
      <c r="P339" s="1"/>
      <c r="Q339" s="1"/>
      <c r="R339" s="1"/>
      <c r="S339" s="1"/>
      <c r="T339" s="1"/>
      <c r="W339" s="1"/>
    </row>
    <row r="340" spans="1:23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36"/>
      <c r="M340" s="1"/>
      <c r="N340" s="1"/>
      <c r="O340" s="1"/>
      <c r="P340" s="1"/>
      <c r="Q340" s="1"/>
      <c r="R340" s="1"/>
      <c r="S340" s="1"/>
      <c r="T340" s="1"/>
      <c r="W340" s="1"/>
    </row>
    <row r="341" spans="1:23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36"/>
      <c r="M341" s="1"/>
      <c r="N341" s="1"/>
      <c r="O341" s="1"/>
      <c r="P341" s="1"/>
      <c r="Q341" s="1"/>
      <c r="R341" s="1"/>
      <c r="S341" s="1"/>
      <c r="T341" s="1"/>
      <c r="W341" s="1"/>
    </row>
    <row r="342" spans="1:23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36"/>
      <c r="M342" s="1"/>
      <c r="N342" s="1"/>
      <c r="O342" s="1"/>
      <c r="P342" s="1"/>
      <c r="Q342" s="1"/>
      <c r="R342" s="1"/>
      <c r="S342" s="1"/>
      <c r="T342" s="1"/>
      <c r="W342" s="1"/>
    </row>
    <row r="343" spans="1:23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36"/>
      <c r="M343" s="1"/>
      <c r="N343" s="1"/>
      <c r="O343" s="1"/>
      <c r="P343" s="1"/>
      <c r="Q343" s="1"/>
      <c r="R343" s="1"/>
      <c r="S343" s="1"/>
      <c r="T343" s="1"/>
      <c r="W343" s="1"/>
    </row>
    <row r="344" spans="1:23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36"/>
      <c r="M344" s="1"/>
      <c r="N344" s="1"/>
      <c r="O344" s="1"/>
      <c r="P344" s="1"/>
      <c r="Q344" s="1"/>
      <c r="R344" s="1"/>
      <c r="S344" s="1"/>
      <c r="T344" s="1"/>
      <c r="W344" s="1"/>
    </row>
    <row r="345" spans="1:23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36"/>
      <c r="M345" s="1"/>
      <c r="N345" s="1"/>
      <c r="O345" s="1"/>
      <c r="P345" s="1"/>
      <c r="Q345" s="1"/>
      <c r="R345" s="1"/>
      <c r="S345" s="1"/>
      <c r="T345" s="1"/>
      <c r="W345" s="1"/>
    </row>
    <row r="346" spans="1:23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36"/>
      <c r="M346" s="1"/>
      <c r="N346" s="1"/>
      <c r="O346" s="1"/>
      <c r="P346" s="1"/>
      <c r="Q346" s="1"/>
      <c r="R346" s="1"/>
      <c r="S346" s="1"/>
      <c r="T346" s="1"/>
      <c r="W346" s="1"/>
    </row>
    <row r="347" spans="1:23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36"/>
      <c r="M347" s="1"/>
      <c r="N347" s="1"/>
      <c r="O347" s="1"/>
      <c r="P347" s="1"/>
      <c r="Q347" s="1"/>
      <c r="R347" s="1"/>
      <c r="S347" s="1"/>
      <c r="T347" s="1"/>
      <c r="W347" s="1"/>
    </row>
    <row r="348" spans="1:23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36"/>
      <c r="M348" s="1"/>
      <c r="N348" s="1"/>
      <c r="O348" s="1"/>
      <c r="P348" s="1"/>
      <c r="Q348" s="1"/>
      <c r="R348" s="1"/>
      <c r="S348" s="1"/>
      <c r="T348" s="1"/>
      <c r="W348" s="1"/>
    </row>
    <row r="349" spans="1:23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36"/>
      <c r="M349" s="1"/>
      <c r="N349" s="1"/>
      <c r="O349" s="1"/>
      <c r="P349" s="1"/>
      <c r="Q349" s="1"/>
      <c r="R349" s="1"/>
      <c r="S349" s="1"/>
      <c r="T349" s="1"/>
      <c r="W349" s="1"/>
    </row>
    <row r="350" spans="1:23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36"/>
      <c r="M350" s="1"/>
      <c r="N350" s="1"/>
      <c r="O350" s="1"/>
      <c r="P350" s="1"/>
      <c r="Q350" s="1"/>
      <c r="R350" s="1"/>
      <c r="S350" s="1"/>
      <c r="T350" s="1"/>
      <c r="W350" s="1"/>
    </row>
    <row r="351" spans="1:23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36"/>
      <c r="M351" s="1"/>
      <c r="N351" s="1"/>
      <c r="O351" s="1"/>
      <c r="P351" s="1"/>
      <c r="Q351" s="1"/>
      <c r="R351" s="1"/>
      <c r="S351" s="1"/>
      <c r="T351" s="1"/>
      <c r="W351" s="1"/>
    </row>
    <row r="352" spans="1:23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36"/>
      <c r="M352" s="1"/>
      <c r="N352" s="1"/>
      <c r="O352" s="1"/>
      <c r="P352" s="1"/>
      <c r="Q352" s="1"/>
      <c r="R352" s="1"/>
      <c r="S352" s="1"/>
      <c r="T352" s="1"/>
      <c r="W352" s="1"/>
    </row>
    <row r="353" spans="1:23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36"/>
      <c r="M353" s="1"/>
      <c r="N353" s="1"/>
      <c r="O353" s="1"/>
      <c r="P353" s="1"/>
      <c r="Q353" s="1"/>
      <c r="R353" s="1"/>
      <c r="S353" s="1"/>
      <c r="T353" s="1"/>
      <c r="W353" s="1"/>
    </row>
    <row r="354" spans="1:23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36"/>
      <c r="M354" s="1"/>
      <c r="N354" s="1"/>
      <c r="O354" s="1"/>
      <c r="P354" s="1"/>
      <c r="Q354" s="1"/>
      <c r="R354" s="1"/>
      <c r="S354" s="1"/>
      <c r="T354" s="1"/>
      <c r="W354" s="1"/>
    </row>
    <row r="355" spans="1:23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36"/>
      <c r="M355" s="1"/>
      <c r="N355" s="1"/>
      <c r="O355" s="1"/>
      <c r="P355" s="1"/>
      <c r="Q355" s="1"/>
      <c r="R355" s="1"/>
      <c r="S355" s="1"/>
      <c r="T355" s="1"/>
      <c r="W355" s="1"/>
    </row>
    <row r="356" spans="1:23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36"/>
      <c r="M356" s="1"/>
      <c r="N356" s="1"/>
      <c r="O356" s="1"/>
      <c r="P356" s="1"/>
      <c r="Q356" s="1"/>
      <c r="R356" s="1"/>
      <c r="S356" s="1"/>
      <c r="T356" s="1"/>
      <c r="W356" s="1"/>
    </row>
    <row r="357" spans="1:23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36"/>
      <c r="M357" s="1"/>
      <c r="N357" s="1"/>
      <c r="O357" s="1"/>
      <c r="P357" s="1"/>
      <c r="Q357" s="1"/>
      <c r="R357" s="1"/>
      <c r="S357" s="1"/>
      <c r="T357" s="1"/>
      <c r="W357" s="1"/>
    </row>
    <row r="358" spans="1:23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36"/>
      <c r="M358" s="1"/>
      <c r="N358" s="1"/>
      <c r="O358" s="1"/>
      <c r="P358" s="1"/>
      <c r="Q358" s="1"/>
      <c r="R358" s="1"/>
      <c r="S358" s="1"/>
      <c r="T358" s="1"/>
      <c r="W358" s="1"/>
    </row>
    <row r="359" spans="1:23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36"/>
      <c r="M359" s="1"/>
      <c r="N359" s="1"/>
      <c r="O359" s="1"/>
      <c r="P359" s="1"/>
      <c r="Q359" s="1"/>
      <c r="R359" s="1"/>
      <c r="S359" s="1"/>
      <c r="T359" s="1"/>
      <c r="W359" s="1"/>
    </row>
    <row r="360" spans="1:23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36"/>
      <c r="M360" s="1"/>
      <c r="N360" s="1"/>
      <c r="O360" s="1"/>
      <c r="P360" s="1"/>
      <c r="Q360" s="1"/>
      <c r="R360" s="1"/>
      <c r="S360" s="1"/>
      <c r="T360" s="1"/>
      <c r="W360" s="1"/>
    </row>
    <row r="361" spans="1:23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36"/>
      <c r="M361" s="1"/>
      <c r="N361" s="1"/>
      <c r="O361" s="1"/>
      <c r="P361" s="1"/>
      <c r="Q361" s="1"/>
      <c r="R361" s="1"/>
      <c r="S361" s="1"/>
      <c r="T361" s="1"/>
      <c r="W361" s="1"/>
    </row>
    <row r="362" spans="1:23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36"/>
      <c r="M362" s="1"/>
      <c r="N362" s="1"/>
      <c r="O362" s="1"/>
      <c r="P362" s="1"/>
      <c r="Q362" s="1"/>
      <c r="R362" s="1"/>
      <c r="S362" s="1"/>
      <c r="T362" s="1"/>
      <c r="W362" s="1"/>
    </row>
    <row r="363" spans="1:23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36"/>
      <c r="M363" s="1"/>
      <c r="N363" s="1"/>
      <c r="O363" s="1"/>
      <c r="P363" s="1"/>
      <c r="Q363" s="1"/>
      <c r="R363" s="1"/>
      <c r="S363" s="1"/>
      <c r="T363" s="1"/>
      <c r="W363" s="1"/>
    </row>
    <row r="364" spans="1:23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36"/>
      <c r="M364" s="1"/>
      <c r="N364" s="1"/>
      <c r="O364" s="1"/>
      <c r="P364" s="1"/>
      <c r="Q364" s="1"/>
      <c r="R364" s="1"/>
      <c r="S364" s="1"/>
      <c r="T364" s="1"/>
      <c r="W364" s="1"/>
    </row>
    <row r="365" spans="1:23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36"/>
      <c r="M365" s="1"/>
      <c r="N365" s="1"/>
      <c r="O365" s="1"/>
      <c r="P365" s="1"/>
      <c r="Q365" s="1"/>
      <c r="R365" s="1"/>
      <c r="S365" s="1"/>
      <c r="T365" s="1"/>
      <c r="W365" s="1"/>
    </row>
    <row r="366" spans="1:23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36"/>
      <c r="M366" s="1"/>
      <c r="N366" s="1"/>
      <c r="O366" s="1"/>
      <c r="P366" s="1"/>
      <c r="Q366" s="1"/>
      <c r="R366" s="1"/>
      <c r="S366" s="1"/>
      <c r="T366" s="1"/>
      <c r="W366" s="1"/>
    </row>
    <row r="367" spans="1:23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36"/>
      <c r="M367" s="1"/>
      <c r="N367" s="1"/>
      <c r="O367" s="1"/>
      <c r="P367" s="1"/>
      <c r="Q367" s="1"/>
      <c r="R367" s="1"/>
      <c r="S367" s="1"/>
      <c r="T367" s="1"/>
      <c r="W367" s="1"/>
    </row>
    <row r="368" spans="1:23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36"/>
      <c r="M368" s="1"/>
      <c r="N368" s="1"/>
      <c r="O368" s="1"/>
      <c r="P368" s="1"/>
      <c r="Q368" s="1"/>
      <c r="R368" s="1"/>
      <c r="S368" s="1"/>
      <c r="T368" s="1"/>
      <c r="W368" s="1"/>
    </row>
    <row r="369" spans="1:23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36"/>
      <c r="M369" s="1"/>
      <c r="N369" s="1"/>
      <c r="O369" s="1"/>
      <c r="P369" s="1"/>
      <c r="Q369" s="1"/>
      <c r="R369" s="1"/>
      <c r="S369" s="1"/>
      <c r="T369" s="1"/>
      <c r="W369" s="1"/>
    </row>
    <row r="370" spans="1:23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36"/>
      <c r="M370" s="1"/>
      <c r="N370" s="1"/>
      <c r="O370" s="1"/>
      <c r="P370" s="1"/>
      <c r="Q370" s="1"/>
      <c r="R370" s="1"/>
      <c r="S370" s="1"/>
      <c r="T370" s="1"/>
      <c r="W370" s="1"/>
    </row>
    <row r="371" spans="1:23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36"/>
      <c r="M371" s="1"/>
      <c r="N371" s="1"/>
      <c r="O371" s="1"/>
      <c r="P371" s="1"/>
      <c r="Q371" s="1"/>
      <c r="R371" s="1"/>
      <c r="S371" s="1"/>
      <c r="T371" s="1"/>
      <c r="W371" s="1"/>
    </row>
    <row r="372" spans="1:23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36"/>
      <c r="M372" s="1"/>
      <c r="N372" s="1"/>
      <c r="O372" s="1"/>
      <c r="P372" s="1"/>
      <c r="Q372" s="1"/>
      <c r="R372" s="1"/>
      <c r="S372" s="1"/>
      <c r="T372" s="1"/>
      <c r="W372" s="1"/>
    </row>
    <row r="373" spans="1:23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36"/>
      <c r="M373" s="1"/>
      <c r="N373" s="1"/>
      <c r="O373" s="1"/>
      <c r="P373" s="1"/>
      <c r="Q373" s="1"/>
      <c r="R373" s="1"/>
      <c r="S373" s="1"/>
      <c r="T373" s="1"/>
      <c r="W373" s="1"/>
    </row>
    <row r="374" spans="1:23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36"/>
      <c r="M374" s="1"/>
      <c r="N374" s="1"/>
      <c r="O374" s="1"/>
      <c r="P374" s="1"/>
      <c r="Q374" s="1"/>
      <c r="R374" s="1"/>
      <c r="S374" s="1"/>
      <c r="T374" s="1"/>
      <c r="W374" s="1"/>
    </row>
    <row r="375" spans="1:23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36"/>
      <c r="M375" s="1"/>
      <c r="N375" s="1"/>
      <c r="O375" s="1"/>
      <c r="P375" s="1"/>
      <c r="Q375" s="1"/>
      <c r="R375" s="1"/>
      <c r="S375" s="1"/>
      <c r="T375" s="1"/>
      <c r="W375" s="1"/>
    </row>
    <row r="376" spans="1:23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36"/>
      <c r="M376" s="1"/>
      <c r="N376" s="1"/>
      <c r="O376" s="1"/>
      <c r="P376" s="1"/>
      <c r="Q376" s="1"/>
      <c r="R376" s="1"/>
      <c r="S376" s="1"/>
      <c r="T376" s="1"/>
      <c r="W376" s="1"/>
    </row>
    <row r="377" spans="1:23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36"/>
      <c r="M377" s="1"/>
      <c r="N377" s="1"/>
      <c r="O377" s="1"/>
      <c r="P377" s="1"/>
      <c r="Q377" s="1"/>
      <c r="R377" s="1"/>
      <c r="S377" s="1"/>
      <c r="T377" s="1"/>
      <c r="W377" s="1"/>
    </row>
    <row r="378" spans="1:23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36"/>
      <c r="M378" s="1"/>
      <c r="N378" s="1"/>
      <c r="O378" s="1"/>
      <c r="P378" s="1"/>
      <c r="Q378" s="1"/>
      <c r="R378" s="1"/>
      <c r="S378" s="1"/>
      <c r="T378" s="1"/>
      <c r="W378" s="1"/>
    </row>
    <row r="379" spans="1:23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36"/>
      <c r="M379" s="1"/>
      <c r="N379" s="1"/>
      <c r="O379" s="1"/>
      <c r="P379" s="1"/>
      <c r="Q379" s="1"/>
      <c r="R379" s="1"/>
      <c r="S379" s="1"/>
      <c r="T379" s="1"/>
      <c r="W379" s="1"/>
    </row>
    <row r="380" spans="1:23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36"/>
      <c r="M380" s="1"/>
      <c r="N380" s="1"/>
      <c r="O380" s="1"/>
      <c r="P380" s="1"/>
      <c r="Q380" s="1"/>
      <c r="R380" s="1"/>
      <c r="S380" s="1"/>
      <c r="T380" s="1"/>
      <c r="W380" s="1"/>
    </row>
    <row r="381" spans="1:23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36"/>
      <c r="M381" s="1"/>
      <c r="N381" s="1"/>
      <c r="O381" s="1"/>
      <c r="P381" s="1"/>
      <c r="Q381" s="1"/>
      <c r="R381" s="1"/>
      <c r="S381" s="1"/>
      <c r="T381" s="1"/>
      <c r="W381" s="1"/>
    </row>
    <row r="382" spans="1:23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36"/>
      <c r="M382" s="1"/>
      <c r="N382" s="1"/>
      <c r="O382" s="1"/>
      <c r="P382" s="1"/>
      <c r="Q382" s="1"/>
      <c r="R382" s="1"/>
      <c r="S382" s="1"/>
      <c r="T382" s="1"/>
      <c r="W382" s="1"/>
    </row>
    <row r="383" spans="1:23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36"/>
      <c r="M383" s="1"/>
      <c r="N383" s="1"/>
      <c r="O383" s="1"/>
      <c r="P383" s="1"/>
      <c r="Q383" s="1"/>
      <c r="R383" s="1"/>
      <c r="S383" s="1"/>
      <c r="T383" s="1"/>
      <c r="W383" s="1"/>
    </row>
    <row r="384" spans="1:23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36"/>
      <c r="M384" s="1"/>
      <c r="N384" s="1"/>
      <c r="O384" s="1"/>
      <c r="P384" s="1"/>
      <c r="Q384" s="1"/>
      <c r="R384" s="1"/>
      <c r="S384" s="1"/>
      <c r="T384" s="1"/>
      <c r="W384" s="1"/>
    </row>
    <row r="385" spans="1:23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36"/>
      <c r="M385" s="1"/>
      <c r="N385" s="1"/>
      <c r="O385" s="1"/>
      <c r="P385" s="1"/>
      <c r="Q385" s="1"/>
      <c r="R385" s="1"/>
      <c r="S385" s="1"/>
      <c r="T385" s="1"/>
      <c r="W385" s="1"/>
    </row>
    <row r="386" spans="1:23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36"/>
      <c r="M386" s="1"/>
      <c r="N386" s="1"/>
      <c r="O386" s="1"/>
      <c r="P386" s="1"/>
      <c r="Q386" s="1"/>
      <c r="R386" s="1"/>
      <c r="S386" s="1"/>
      <c r="T386" s="1"/>
      <c r="W386" s="1"/>
    </row>
    <row r="387" spans="1:23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36"/>
      <c r="M387" s="1"/>
      <c r="N387" s="1"/>
      <c r="O387" s="1"/>
      <c r="P387" s="1"/>
      <c r="Q387" s="1"/>
      <c r="R387" s="1"/>
      <c r="S387" s="1"/>
      <c r="T387" s="1"/>
      <c r="W387" s="1"/>
    </row>
    <row r="388" spans="1:23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36"/>
      <c r="M388" s="1"/>
      <c r="N388" s="1"/>
      <c r="O388" s="1"/>
      <c r="P388" s="1"/>
      <c r="Q388" s="1"/>
      <c r="R388" s="1"/>
      <c r="S388" s="1"/>
      <c r="T388" s="1"/>
      <c r="W388" s="1"/>
    </row>
    <row r="389" spans="1:23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36"/>
      <c r="M389" s="1"/>
      <c r="N389" s="1"/>
      <c r="O389" s="1"/>
      <c r="P389" s="1"/>
      <c r="Q389" s="1"/>
      <c r="R389" s="1"/>
      <c r="S389" s="1"/>
      <c r="T389" s="1"/>
      <c r="W389" s="1"/>
    </row>
    <row r="390" spans="1:23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36"/>
      <c r="M390" s="1"/>
      <c r="N390" s="1"/>
      <c r="O390" s="1"/>
      <c r="P390" s="1"/>
      <c r="Q390" s="1"/>
      <c r="R390" s="1"/>
      <c r="S390" s="1"/>
      <c r="T390" s="1"/>
      <c r="W390" s="1"/>
    </row>
    <row r="391" spans="1:23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36"/>
      <c r="M391" s="1"/>
      <c r="N391" s="1"/>
      <c r="O391" s="1"/>
      <c r="P391" s="1"/>
      <c r="Q391" s="1"/>
      <c r="R391" s="1"/>
      <c r="S391" s="1"/>
      <c r="T391" s="1"/>
      <c r="W391" s="1"/>
    </row>
    <row r="392" spans="1:23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36"/>
      <c r="M392" s="1"/>
      <c r="N392" s="1"/>
      <c r="O392" s="1"/>
      <c r="P392" s="1"/>
      <c r="Q392" s="1"/>
      <c r="R392" s="1"/>
      <c r="S392" s="1"/>
      <c r="T392" s="1"/>
      <c r="W392" s="1"/>
    </row>
    <row r="393" spans="1:23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36"/>
      <c r="M393" s="1"/>
      <c r="N393" s="1"/>
      <c r="O393" s="1"/>
      <c r="P393" s="1"/>
      <c r="Q393" s="1"/>
      <c r="R393" s="1"/>
      <c r="S393" s="1"/>
      <c r="T393" s="1"/>
      <c r="W393" s="1"/>
    </row>
    <row r="394" spans="1:23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36"/>
      <c r="M394" s="1"/>
      <c r="N394" s="1"/>
      <c r="O394" s="1"/>
      <c r="P394" s="1"/>
      <c r="Q394" s="1"/>
      <c r="R394" s="1"/>
      <c r="S394" s="1"/>
      <c r="T394" s="1"/>
      <c r="W394" s="1"/>
    </row>
    <row r="395" spans="1:23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36"/>
      <c r="M395" s="1"/>
      <c r="N395" s="1"/>
      <c r="O395" s="1"/>
      <c r="P395" s="1"/>
      <c r="Q395" s="1"/>
      <c r="R395" s="1"/>
      <c r="S395" s="1"/>
      <c r="T395" s="1"/>
      <c r="W395" s="1"/>
    </row>
    <row r="396" spans="1:23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36"/>
      <c r="M396" s="1"/>
      <c r="N396" s="1"/>
      <c r="O396" s="1"/>
      <c r="P396" s="1"/>
      <c r="Q396" s="1"/>
      <c r="R396" s="1"/>
      <c r="S396" s="1"/>
      <c r="T396" s="1"/>
      <c r="W396" s="1"/>
    </row>
    <row r="397" spans="1:23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36"/>
      <c r="M397" s="1"/>
      <c r="N397" s="1"/>
      <c r="O397" s="1"/>
      <c r="P397" s="1"/>
      <c r="Q397" s="1"/>
      <c r="R397" s="1"/>
      <c r="S397" s="1"/>
      <c r="T397" s="1"/>
      <c r="W397" s="1"/>
    </row>
    <row r="398" spans="1:23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36"/>
      <c r="M398" s="1"/>
      <c r="N398" s="1"/>
      <c r="O398" s="1"/>
      <c r="P398" s="1"/>
      <c r="Q398" s="1"/>
      <c r="R398" s="1"/>
      <c r="S398" s="1"/>
      <c r="T398" s="1"/>
      <c r="W398" s="1"/>
    </row>
    <row r="399" spans="1:23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36"/>
      <c r="M399" s="1"/>
      <c r="N399" s="1"/>
      <c r="O399" s="1"/>
      <c r="P399" s="1"/>
      <c r="Q399" s="1"/>
      <c r="R399" s="1"/>
      <c r="S399" s="1"/>
      <c r="T399" s="1"/>
      <c r="W399" s="1"/>
    </row>
    <row r="400" spans="1:23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36"/>
      <c r="M400" s="1"/>
      <c r="N400" s="1"/>
      <c r="O400" s="1"/>
      <c r="P400" s="1"/>
      <c r="Q400" s="1"/>
      <c r="R400" s="1"/>
      <c r="S400" s="1"/>
      <c r="T400" s="1"/>
      <c r="W400" s="1"/>
    </row>
    <row r="401" spans="1:23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36"/>
      <c r="M401" s="1"/>
      <c r="N401" s="1"/>
      <c r="O401" s="1"/>
      <c r="P401" s="1"/>
      <c r="Q401" s="1"/>
      <c r="R401" s="1"/>
      <c r="S401" s="1"/>
      <c r="T401" s="1"/>
      <c r="W401" s="1"/>
    </row>
    <row r="402" spans="1:23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36"/>
      <c r="M402" s="1"/>
      <c r="N402" s="1"/>
      <c r="O402" s="1"/>
      <c r="P402" s="1"/>
      <c r="Q402" s="1"/>
      <c r="R402" s="1"/>
      <c r="S402" s="1"/>
      <c r="T402" s="1"/>
      <c r="W402" s="1"/>
    </row>
    <row r="403" spans="1:23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36"/>
      <c r="M403" s="1"/>
      <c r="N403" s="1"/>
      <c r="O403" s="1"/>
      <c r="P403" s="1"/>
      <c r="Q403" s="1"/>
      <c r="R403" s="1"/>
      <c r="S403" s="1"/>
      <c r="T403" s="1"/>
      <c r="W403" s="1"/>
    </row>
    <row r="404" spans="1:23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36"/>
      <c r="M404" s="1"/>
      <c r="N404" s="1"/>
      <c r="O404" s="1"/>
      <c r="P404" s="1"/>
      <c r="Q404" s="1"/>
      <c r="R404" s="1"/>
      <c r="S404" s="1"/>
      <c r="T404" s="1"/>
      <c r="W404" s="1"/>
    </row>
    <row r="405" spans="1:23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36"/>
      <c r="M405" s="1"/>
      <c r="N405" s="1"/>
      <c r="O405" s="1"/>
      <c r="P405" s="1"/>
      <c r="Q405" s="1"/>
      <c r="R405" s="1"/>
      <c r="S405" s="1"/>
      <c r="T405" s="1"/>
      <c r="W405" s="1"/>
    </row>
    <row r="406" spans="1:23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36"/>
      <c r="M406" s="1"/>
      <c r="N406" s="1"/>
      <c r="O406" s="1"/>
      <c r="P406" s="1"/>
      <c r="Q406" s="1"/>
      <c r="R406" s="1"/>
      <c r="S406" s="1"/>
      <c r="T406" s="1"/>
      <c r="W406" s="1"/>
    </row>
    <row r="407" spans="1:23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36"/>
      <c r="M407" s="1"/>
      <c r="N407" s="1"/>
      <c r="O407" s="1"/>
      <c r="P407" s="1"/>
      <c r="Q407" s="1"/>
      <c r="R407" s="1"/>
      <c r="S407" s="1"/>
      <c r="T407" s="1"/>
      <c r="W407" s="1"/>
    </row>
    <row r="408" spans="1:23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36"/>
      <c r="M408" s="1"/>
      <c r="N408" s="1"/>
      <c r="O408" s="1"/>
      <c r="P408" s="1"/>
      <c r="Q408" s="1"/>
      <c r="R408" s="1"/>
      <c r="S408" s="1"/>
      <c r="T408" s="1"/>
      <c r="W408" s="1"/>
    </row>
    <row r="409" spans="1:23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36"/>
      <c r="M409" s="1"/>
      <c r="N409" s="1"/>
      <c r="O409" s="1"/>
      <c r="P409" s="1"/>
      <c r="Q409" s="1"/>
      <c r="R409" s="1"/>
      <c r="S409" s="1"/>
      <c r="T409" s="1"/>
      <c r="W409" s="1"/>
    </row>
    <row r="410" spans="1:23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36"/>
      <c r="M410" s="1"/>
      <c r="N410" s="1"/>
      <c r="O410" s="1"/>
      <c r="P410" s="1"/>
      <c r="Q410" s="1"/>
      <c r="R410" s="1"/>
      <c r="S410" s="1"/>
      <c r="T410" s="1"/>
      <c r="W410" s="1"/>
    </row>
    <row r="411" spans="1:23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36"/>
      <c r="M411" s="1"/>
      <c r="N411" s="1"/>
      <c r="O411" s="1"/>
      <c r="P411" s="1"/>
      <c r="Q411" s="1"/>
      <c r="R411" s="1"/>
      <c r="S411" s="1"/>
      <c r="T411" s="1"/>
      <c r="W411" s="1"/>
    </row>
    <row r="412" spans="1:23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36"/>
      <c r="M412" s="1"/>
      <c r="N412" s="1"/>
      <c r="O412" s="1"/>
      <c r="P412" s="1"/>
      <c r="Q412" s="1"/>
      <c r="R412" s="1"/>
      <c r="S412" s="1"/>
      <c r="T412" s="1"/>
      <c r="W412" s="1"/>
    </row>
    <row r="413" spans="1:23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36"/>
      <c r="M413" s="1"/>
      <c r="N413" s="1"/>
      <c r="O413" s="1"/>
      <c r="P413" s="1"/>
      <c r="Q413" s="1"/>
      <c r="R413" s="1"/>
      <c r="S413" s="1"/>
      <c r="T413" s="1"/>
      <c r="W413" s="1"/>
    </row>
    <row r="414" spans="1:23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36"/>
      <c r="M414" s="1"/>
      <c r="N414" s="1"/>
      <c r="O414" s="1"/>
      <c r="P414" s="1"/>
      <c r="Q414" s="1"/>
      <c r="R414" s="1"/>
      <c r="S414" s="1"/>
      <c r="T414" s="1"/>
      <c r="W414" s="1"/>
    </row>
    <row r="415" spans="1:23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36"/>
      <c r="M415" s="1"/>
      <c r="N415" s="1"/>
      <c r="O415" s="1"/>
      <c r="P415" s="1"/>
      <c r="Q415" s="1"/>
      <c r="R415" s="1"/>
      <c r="S415" s="1"/>
      <c r="T415" s="1"/>
      <c r="W415" s="1"/>
    </row>
    <row r="416" spans="1:23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36"/>
      <c r="M416" s="1"/>
      <c r="N416" s="1"/>
      <c r="O416" s="1"/>
      <c r="P416" s="1"/>
      <c r="Q416" s="1"/>
      <c r="R416" s="1"/>
      <c r="S416" s="1"/>
      <c r="T416" s="1"/>
      <c r="W416" s="1"/>
    </row>
    <row r="417" spans="1:23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36"/>
      <c r="M417" s="1"/>
      <c r="N417" s="1"/>
      <c r="O417" s="1"/>
      <c r="P417" s="1"/>
      <c r="Q417" s="1"/>
      <c r="R417" s="1"/>
      <c r="S417" s="1"/>
      <c r="T417" s="1"/>
      <c r="W417" s="1"/>
    </row>
    <row r="418" spans="1:23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36"/>
      <c r="M418" s="1"/>
      <c r="N418" s="1"/>
      <c r="O418" s="1"/>
      <c r="P418" s="1"/>
      <c r="Q418" s="1"/>
      <c r="R418" s="1"/>
      <c r="S418" s="1"/>
      <c r="T418" s="1"/>
      <c r="W418" s="1"/>
    </row>
    <row r="419" spans="1:23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36"/>
      <c r="M419" s="1"/>
      <c r="N419" s="1"/>
      <c r="O419" s="1"/>
      <c r="P419" s="1"/>
      <c r="Q419" s="1"/>
      <c r="R419" s="1"/>
      <c r="S419" s="1"/>
      <c r="T419" s="1"/>
      <c r="W419" s="1"/>
    </row>
    <row r="420" spans="1:23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36"/>
      <c r="M420" s="1"/>
      <c r="N420" s="1"/>
      <c r="O420" s="1"/>
      <c r="P420" s="1"/>
      <c r="Q420" s="1"/>
      <c r="R420" s="1"/>
      <c r="S420" s="1"/>
      <c r="T420" s="1"/>
      <c r="W420" s="1"/>
    </row>
    <row r="421" spans="1:23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36"/>
      <c r="M421" s="1"/>
      <c r="N421" s="1"/>
      <c r="O421" s="1"/>
      <c r="P421" s="1"/>
      <c r="Q421" s="1"/>
      <c r="R421" s="1"/>
      <c r="S421" s="1"/>
      <c r="T421" s="1"/>
      <c r="W421" s="1"/>
    </row>
    <row r="422" spans="1:23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36"/>
      <c r="M422" s="1"/>
      <c r="N422" s="1"/>
      <c r="O422" s="1"/>
      <c r="P422" s="1"/>
      <c r="Q422" s="1"/>
      <c r="R422" s="1"/>
      <c r="S422" s="1"/>
      <c r="T422" s="1"/>
      <c r="W422" s="1"/>
    </row>
    <row r="423" spans="1:23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36"/>
      <c r="M423" s="1"/>
      <c r="N423" s="1"/>
      <c r="O423" s="1"/>
      <c r="P423" s="1"/>
      <c r="Q423" s="1"/>
      <c r="R423" s="1"/>
      <c r="S423" s="1"/>
      <c r="T423" s="1"/>
      <c r="W423" s="1"/>
    </row>
    <row r="424" spans="1:23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36"/>
      <c r="M424" s="1"/>
      <c r="N424" s="1"/>
      <c r="O424" s="1"/>
      <c r="P424" s="1"/>
      <c r="Q424" s="1"/>
      <c r="R424" s="1"/>
      <c r="S424" s="1"/>
      <c r="T424" s="1"/>
      <c r="W424" s="1"/>
    </row>
    <row r="425" spans="1:23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36"/>
      <c r="M425" s="1"/>
      <c r="N425" s="1"/>
      <c r="O425" s="1"/>
      <c r="P425" s="1"/>
      <c r="Q425" s="1"/>
      <c r="R425" s="1"/>
      <c r="S425" s="1"/>
      <c r="T425" s="1"/>
      <c r="W425" s="1"/>
    </row>
    <row r="426" spans="1:23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36"/>
      <c r="M426" s="1"/>
      <c r="N426" s="1"/>
      <c r="O426" s="1"/>
      <c r="P426" s="1"/>
      <c r="Q426" s="1"/>
      <c r="R426" s="1"/>
      <c r="S426" s="1"/>
      <c r="T426" s="1"/>
      <c r="W426" s="1"/>
    </row>
    <row r="427" spans="1:23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36"/>
      <c r="M427" s="1"/>
      <c r="N427" s="1"/>
      <c r="O427" s="1"/>
      <c r="P427" s="1"/>
      <c r="Q427" s="1"/>
      <c r="R427" s="1"/>
      <c r="S427" s="1"/>
      <c r="T427" s="1"/>
      <c r="W427" s="1"/>
    </row>
    <row r="428" spans="1:23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36"/>
      <c r="M428" s="1"/>
      <c r="N428" s="1"/>
      <c r="O428" s="1"/>
      <c r="P428" s="1"/>
      <c r="Q428" s="1"/>
      <c r="R428" s="1"/>
      <c r="S428" s="1"/>
      <c r="T428" s="1"/>
      <c r="W428" s="1"/>
    </row>
    <row r="429" spans="1:23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36"/>
      <c r="M429" s="1"/>
      <c r="N429" s="1"/>
      <c r="O429" s="1"/>
      <c r="P429" s="1"/>
      <c r="Q429" s="1"/>
      <c r="R429" s="1"/>
      <c r="S429" s="1"/>
      <c r="T429" s="1"/>
      <c r="W429" s="1"/>
    </row>
    <row r="430" spans="1:23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36"/>
      <c r="M430" s="1"/>
      <c r="N430" s="1"/>
      <c r="O430" s="1"/>
      <c r="P430" s="1"/>
      <c r="Q430" s="1"/>
      <c r="R430" s="1"/>
      <c r="S430" s="1"/>
      <c r="T430" s="1"/>
      <c r="W430" s="1"/>
    </row>
    <row r="431" spans="1:23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36"/>
      <c r="M431" s="1"/>
      <c r="N431" s="1"/>
      <c r="O431" s="1"/>
      <c r="P431" s="1"/>
      <c r="Q431" s="1"/>
      <c r="R431" s="1"/>
      <c r="S431" s="1"/>
      <c r="T431" s="1"/>
      <c r="W431" s="1"/>
    </row>
    <row r="432" spans="1:23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36"/>
      <c r="M432" s="1"/>
      <c r="N432" s="1"/>
      <c r="O432" s="1"/>
      <c r="P432" s="1"/>
      <c r="Q432" s="1"/>
      <c r="R432" s="1"/>
      <c r="S432" s="1"/>
      <c r="T432" s="1"/>
      <c r="W432" s="1"/>
    </row>
    <row r="433" spans="1:23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36"/>
      <c r="M433" s="1"/>
      <c r="N433" s="1"/>
      <c r="O433" s="1"/>
      <c r="P433" s="1"/>
      <c r="Q433" s="1"/>
      <c r="R433" s="1"/>
      <c r="S433" s="1"/>
      <c r="T433" s="1"/>
      <c r="W433" s="1"/>
    </row>
    <row r="434" spans="1:23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36"/>
      <c r="M434" s="1"/>
      <c r="N434" s="1"/>
      <c r="O434" s="1"/>
      <c r="P434" s="1"/>
      <c r="Q434" s="1"/>
      <c r="R434" s="1"/>
      <c r="S434" s="1"/>
      <c r="T434" s="1"/>
      <c r="W434" s="1"/>
    </row>
    <row r="435" spans="1:23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36"/>
      <c r="M435" s="1"/>
      <c r="N435" s="1"/>
      <c r="O435" s="1"/>
      <c r="P435" s="1"/>
      <c r="Q435" s="1"/>
      <c r="R435" s="1"/>
      <c r="S435" s="1"/>
      <c r="T435" s="1"/>
      <c r="W435" s="1"/>
    </row>
    <row r="436" spans="1:23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36"/>
      <c r="M436" s="1"/>
      <c r="N436" s="1"/>
      <c r="O436" s="1"/>
      <c r="P436" s="1"/>
      <c r="Q436" s="1"/>
      <c r="R436" s="1"/>
      <c r="S436" s="1"/>
      <c r="T436" s="1"/>
      <c r="W436" s="1"/>
    </row>
    <row r="437" spans="1:23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36"/>
      <c r="M437" s="1"/>
      <c r="N437" s="1"/>
      <c r="O437" s="1"/>
      <c r="P437" s="1"/>
      <c r="Q437" s="1"/>
      <c r="R437" s="1"/>
      <c r="S437" s="1"/>
      <c r="T437" s="1"/>
      <c r="W437" s="1"/>
    </row>
    <row r="438" spans="1:23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36"/>
      <c r="M438" s="1"/>
      <c r="N438" s="1"/>
      <c r="O438" s="1"/>
      <c r="P438" s="1"/>
      <c r="Q438" s="1"/>
      <c r="R438" s="1"/>
      <c r="S438" s="1"/>
      <c r="T438" s="1"/>
      <c r="W438" s="1"/>
    </row>
    <row r="439" spans="1:23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36"/>
      <c r="M439" s="1"/>
      <c r="N439" s="1"/>
      <c r="O439" s="1"/>
      <c r="P439" s="1"/>
      <c r="Q439" s="1"/>
      <c r="R439" s="1"/>
      <c r="S439" s="1"/>
      <c r="T439" s="1"/>
      <c r="W439" s="1"/>
    </row>
    <row r="440" spans="1:23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36"/>
      <c r="M440" s="1"/>
      <c r="N440" s="1"/>
      <c r="O440" s="1"/>
      <c r="P440" s="1"/>
      <c r="Q440" s="1"/>
      <c r="R440" s="1"/>
      <c r="S440" s="1"/>
      <c r="T440" s="1"/>
      <c r="W440" s="1"/>
    </row>
    <row r="441" spans="1:23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36"/>
      <c r="M441" s="1"/>
      <c r="N441" s="1"/>
      <c r="O441" s="1"/>
      <c r="P441" s="1"/>
      <c r="Q441" s="1"/>
      <c r="R441" s="1"/>
      <c r="S441" s="1"/>
      <c r="T441" s="1"/>
      <c r="W441" s="1"/>
    </row>
    <row r="442" spans="1:23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36"/>
      <c r="M442" s="1"/>
      <c r="N442" s="1"/>
      <c r="O442" s="1"/>
      <c r="P442" s="1"/>
      <c r="Q442" s="1"/>
      <c r="R442" s="1"/>
      <c r="S442" s="1"/>
      <c r="T442" s="1"/>
      <c r="W442" s="1"/>
    </row>
    <row r="443" spans="1:23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36"/>
      <c r="M443" s="1"/>
      <c r="N443" s="1"/>
      <c r="O443" s="1"/>
      <c r="P443" s="1"/>
      <c r="Q443" s="1"/>
      <c r="R443" s="1"/>
      <c r="S443" s="1"/>
      <c r="T443" s="1"/>
      <c r="W443" s="1"/>
    </row>
    <row r="444" spans="1:23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36"/>
      <c r="M444" s="1"/>
      <c r="N444" s="1"/>
      <c r="O444" s="1"/>
      <c r="P444" s="1"/>
      <c r="Q444" s="1"/>
      <c r="R444" s="1"/>
      <c r="S444" s="1"/>
      <c r="T444" s="1"/>
      <c r="W444" s="1"/>
    </row>
    <row r="445" spans="1:23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36"/>
      <c r="M445" s="1"/>
      <c r="N445" s="1"/>
      <c r="O445" s="1"/>
      <c r="P445" s="1"/>
      <c r="Q445" s="1"/>
      <c r="R445" s="1"/>
      <c r="S445" s="1"/>
      <c r="T445" s="1"/>
      <c r="W445" s="1"/>
    </row>
    <row r="446" spans="1:23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36"/>
      <c r="M446" s="1"/>
      <c r="N446" s="1"/>
      <c r="O446" s="1"/>
      <c r="P446" s="1"/>
      <c r="Q446" s="1"/>
      <c r="R446" s="1"/>
      <c r="S446" s="1"/>
      <c r="T446" s="1"/>
      <c r="W446" s="1"/>
    </row>
    <row r="447" spans="1:23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36"/>
      <c r="M447" s="1"/>
      <c r="N447" s="1"/>
      <c r="O447" s="1"/>
      <c r="P447" s="1"/>
      <c r="Q447" s="1"/>
      <c r="R447" s="1"/>
      <c r="S447" s="1"/>
      <c r="T447" s="1"/>
      <c r="W447" s="1"/>
    </row>
    <row r="448" spans="1:23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36"/>
      <c r="M448" s="1"/>
      <c r="N448" s="1"/>
      <c r="O448" s="1"/>
      <c r="P448" s="1"/>
      <c r="Q448" s="1"/>
      <c r="R448" s="1"/>
      <c r="S448" s="1"/>
      <c r="T448" s="1"/>
      <c r="W448" s="1"/>
    </row>
    <row r="449" spans="1:23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36"/>
      <c r="M449" s="1"/>
      <c r="N449" s="1"/>
      <c r="O449" s="1"/>
      <c r="P449" s="1"/>
      <c r="Q449" s="1"/>
      <c r="R449" s="1"/>
      <c r="S449" s="1"/>
      <c r="T449" s="1"/>
      <c r="W449" s="1"/>
    </row>
    <row r="450" spans="1:23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36"/>
      <c r="M450" s="1"/>
      <c r="N450" s="1"/>
      <c r="O450" s="1"/>
      <c r="P450" s="1"/>
      <c r="Q450" s="1"/>
      <c r="R450" s="1"/>
      <c r="S450" s="1"/>
      <c r="T450" s="1"/>
      <c r="W450" s="1"/>
    </row>
    <row r="451" spans="1:23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36"/>
      <c r="M451" s="1"/>
      <c r="N451" s="1"/>
      <c r="O451" s="1"/>
      <c r="P451" s="1"/>
      <c r="Q451" s="1"/>
      <c r="R451" s="1"/>
      <c r="S451" s="1"/>
      <c r="T451" s="1"/>
      <c r="W451" s="1"/>
    </row>
    <row r="452" spans="1:23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36"/>
      <c r="M452" s="1"/>
      <c r="N452" s="1"/>
      <c r="O452" s="1"/>
      <c r="P452" s="1"/>
      <c r="Q452" s="1"/>
      <c r="R452" s="1"/>
      <c r="S452" s="1"/>
      <c r="T452" s="1"/>
      <c r="W452" s="1"/>
    </row>
    <row r="453" spans="1:23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36"/>
      <c r="M453" s="1"/>
      <c r="N453" s="1"/>
      <c r="O453" s="1"/>
      <c r="P453" s="1"/>
      <c r="Q453" s="1"/>
      <c r="R453" s="1"/>
      <c r="S453" s="1"/>
      <c r="T453" s="1"/>
      <c r="W453" s="1"/>
    </row>
    <row r="454" spans="1:23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36"/>
      <c r="M454" s="1"/>
      <c r="N454" s="1"/>
      <c r="O454" s="1"/>
      <c r="P454" s="1"/>
      <c r="Q454" s="1"/>
      <c r="R454" s="1"/>
      <c r="S454" s="1"/>
      <c r="T454" s="1"/>
      <c r="W454" s="1"/>
    </row>
    <row r="455" spans="1:23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36"/>
      <c r="M455" s="1"/>
      <c r="N455" s="1"/>
      <c r="O455" s="1"/>
      <c r="P455" s="1"/>
      <c r="Q455" s="1"/>
      <c r="R455" s="1"/>
      <c r="S455" s="1"/>
      <c r="T455" s="1"/>
      <c r="W455" s="1"/>
    </row>
    <row r="456" spans="1:23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36"/>
      <c r="M456" s="1"/>
      <c r="N456" s="1"/>
      <c r="O456" s="1"/>
      <c r="P456" s="1"/>
      <c r="Q456" s="1"/>
      <c r="R456" s="1"/>
      <c r="S456" s="1"/>
      <c r="T456" s="1"/>
      <c r="W456" s="1"/>
    </row>
    <row r="457" spans="1:23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36"/>
      <c r="M457" s="1"/>
      <c r="N457" s="1"/>
      <c r="O457" s="1"/>
      <c r="P457" s="1"/>
      <c r="Q457" s="1"/>
      <c r="R457" s="1"/>
      <c r="S457" s="1"/>
      <c r="T457" s="1"/>
      <c r="W457" s="1"/>
    </row>
    <row r="458" spans="1:23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36"/>
      <c r="M458" s="1"/>
      <c r="N458" s="1"/>
      <c r="O458" s="1"/>
      <c r="P458" s="1"/>
      <c r="Q458" s="1"/>
      <c r="R458" s="1"/>
      <c r="S458" s="1"/>
      <c r="T458" s="1"/>
      <c r="W458" s="1"/>
    </row>
    <row r="459" spans="1:23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36"/>
      <c r="M459" s="1"/>
      <c r="N459" s="1"/>
      <c r="O459" s="1"/>
      <c r="P459" s="1"/>
      <c r="Q459" s="1"/>
      <c r="R459" s="1"/>
      <c r="S459" s="1"/>
      <c r="T459" s="1"/>
      <c r="W459" s="1"/>
    </row>
    <row r="460" spans="1:23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36"/>
      <c r="M460" s="1"/>
      <c r="N460" s="1"/>
      <c r="O460" s="1"/>
      <c r="P460" s="1"/>
      <c r="Q460" s="1"/>
      <c r="R460" s="1"/>
      <c r="S460" s="1"/>
      <c r="T460" s="1"/>
      <c r="W460" s="1"/>
    </row>
    <row r="461" spans="1:23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36"/>
      <c r="M461" s="1"/>
      <c r="N461" s="1"/>
      <c r="O461" s="1"/>
      <c r="P461" s="1"/>
      <c r="Q461" s="1"/>
      <c r="R461" s="1"/>
      <c r="S461" s="1"/>
      <c r="T461" s="1"/>
      <c r="W461" s="1"/>
    </row>
    <row r="462" spans="1:23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36"/>
      <c r="M462" s="1"/>
      <c r="N462" s="1"/>
      <c r="O462" s="1"/>
      <c r="P462" s="1"/>
      <c r="Q462" s="1"/>
      <c r="R462" s="1"/>
      <c r="S462" s="1"/>
      <c r="T462" s="1"/>
      <c r="W462" s="1"/>
    </row>
    <row r="463" spans="1:23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36"/>
      <c r="M463" s="1"/>
      <c r="N463" s="1"/>
      <c r="O463" s="1"/>
      <c r="P463" s="1"/>
      <c r="Q463" s="1"/>
      <c r="R463" s="1"/>
      <c r="S463" s="1"/>
      <c r="T463" s="1"/>
      <c r="W463" s="1"/>
    </row>
    <row r="464" spans="1:23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36"/>
      <c r="M464" s="1"/>
      <c r="N464" s="1"/>
      <c r="O464" s="1"/>
      <c r="P464" s="1"/>
      <c r="Q464" s="1"/>
      <c r="R464" s="1"/>
      <c r="S464" s="1"/>
      <c r="T464" s="1"/>
      <c r="W464" s="1"/>
    </row>
    <row r="465" spans="1:23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36"/>
      <c r="M465" s="1"/>
      <c r="N465" s="1"/>
      <c r="O465" s="1"/>
      <c r="P465" s="1"/>
      <c r="Q465" s="1"/>
      <c r="R465" s="1"/>
      <c r="S465" s="1"/>
      <c r="T465" s="1"/>
      <c r="W465" s="1"/>
    </row>
    <row r="466" spans="1:23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36"/>
      <c r="M466" s="1"/>
      <c r="N466" s="1"/>
      <c r="O466" s="1"/>
      <c r="P466" s="1"/>
      <c r="Q466" s="1"/>
      <c r="R466" s="1"/>
      <c r="S466" s="1"/>
      <c r="T466" s="1"/>
      <c r="W466" s="1"/>
    </row>
    <row r="467" spans="1:23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36"/>
      <c r="M467" s="1"/>
      <c r="N467" s="1"/>
      <c r="O467" s="1"/>
      <c r="P467" s="1"/>
      <c r="Q467" s="1"/>
      <c r="R467" s="1"/>
      <c r="S467" s="1"/>
      <c r="T467" s="1"/>
      <c r="W467" s="1"/>
    </row>
    <row r="468" spans="1:23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36"/>
      <c r="M468" s="1"/>
      <c r="N468" s="1"/>
      <c r="O468" s="1"/>
      <c r="P468" s="1"/>
      <c r="Q468" s="1"/>
      <c r="R468" s="1"/>
      <c r="S468" s="1"/>
      <c r="T468" s="1"/>
      <c r="W468" s="1"/>
    </row>
    <row r="469" spans="1:23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36"/>
      <c r="M469" s="1"/>
      <c r="N469" s="1"/>
      <c r="O469" s="1"/>
      <c r="P469" s="1"/>
      <c r="Q469" s="1"/>
      <c r="R469" s="1"/>
      <c r="S469" s="1"/>
      <c r="T469" s="1"/>
      <c r="W469" s="1"/>
    </row>
    <row r="470" spans="1:23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36"/>
      <c r="M470" s="1"/>
      <c r="N470" s="1"/>
      <c r="O470" s="1"/>
      <c r="P470" s="1"/>
      <c r="Q470" s="1"/>
      <c r="R470" s="1"/>
      <c r="S470" s="1"/>
      <c r="T470" s="1"/>
      <c r="W470" s="1"/>
    </row>
    <row r="471" spans="1:23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36"/>
      <c r="M471" s="1"/>
      <c r="N471" s="1"/>
      <c r="O471" s="1"/>
      <c r="P471" s="1"/>
      <c r="Q471" s="1"/>
      <c r="R471" s="1"/>
      <c r="S471" s="1"/>
      <c r="T471" s="1"/>
      <c r="W471" s="1"/>
    </row>
    <row r="472" spans="1:23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36"/>
      <c r="M472" s="1"/>
      <c r="N472" s="1"/>
      <c r="O472" s="1"/>
      <c r="P472" s="1"/>
      <c r="Q472" s="1"/>
      <c r="R472" s="1"/>
      <c r="S472" s="1"/>
      <c r="T472" s="1"/>
      <c r="W472" s="1"/>
    </row>
    <row r="473" spans="1:23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36"/>
      <c r="M473" s="1"/>
      <c r="N473" s="1"/>
      <c r="O473" s="1"/>
      <c r="P473" s="1"/>
      <c r="Q473" s="1"/>
      <c r="R473" s="1"/>
      <c r="S473" s="1"/>
      <c r="T473" s="1"/>
      <c r="W473" s="1"/>
    </row>
    <row r="474" spans="1:23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36"/>
      <c r="M474" s="1"/>
      <c r="N474" s="1"/>
      <c r="O474" s="1"/>
      <c r="P474" s="1"/>
      <c r="Q474" s="1"/>
      <c r="R474" s="1"/>
      <c r="S474" s="1"/>
      <c r="T474" s="1"/>
      <c r="W474" s="1"/>
    </row>
    <row r="475" spans="1:23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36"/>
      <c r="M475" s="1"/>
      <c r="N475" s="1"/>
      <c r="O475" s="1"/>
      <c r="P475" s="1"/>
      <c r="Q475" s="1"/>
      <c r="R475" s="1"/>
      <c r="S475" s="1"/>
      <c r="T475" s="1"/>
      <c r="W475" s="1"/>
    </row>
    <row r="476" spans="1:23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36"/>
      <c r="M476" s="1"/>
      <c r="N476" s="1"/>
      <c r="O476" s="1"/>
      <c r="P476" s="1"/>
      <c r="Q476" s="1"/>
      <c r="R476" s="1"/>
      <c r="S476" s="1"/>
      <c r="T476" s="1"/>
      <c r="W476" s="1"/>
    </row>
    <row r="477" spans="1:23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36"/>
      <c r="M477" s="1"/>
      <c r="N477" s="1"/>
      <c r="O477" s="1"/>
      <c r="P477" s="1"/>
      <c r="Q477" s="1"/>
      <c r="R477" s="1"/>
      <c r="S477" s="1"/>
      <c r="T477" s="1"/>
      <c r="W477" s="1"/>
    </row>
    <row r="478" spans="1:23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36"/>
      <c r="M478" s="1"/>
      <c r="N478" s="1"/>
      <c r="O478" s="1"/>
      <c r="P478" s="1"/>
      <c r="Q478" s="1"/>
      <c r="R478" s="1"/>
      <c r="S478" s="1"/>
      <c r="T478" s="1"/>
      <c r="W478" s="1"/>
    </row>
    <row r="479" spans="1:23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36"/>
      <c r="M479" s="1"/>
      <c r="N479" s="1"/>
      <c r="O479" s="1"/>
      <c r="P479" s="1"/>
      <c r="Q479" s="1"/>
      <c r="R479" s="1"/>
      <c r="S479" s="1"/>
      <c r="T479" s="1"/>
      <c r="W479" s="1"/>
    </row>
    <row r="480" spans="1:23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36"/>
      <c r="M480" s="1"/>
      <c r="N480" s="1"/>
      <c r="O480" s="1"/>
      <c r="P480" s="1"/>
      <c r="Q480" s="1"/>
      <c r="R480" s="1"/>
      <c r="S480" s="1"/>
      <c r="T480" s="1"/>
      <c r="W480" s="1"/>
    </row>
    <row r="481" spans="1:23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36"/>
      <c r="M481" s="1"/>
      <c r="N481" s="1"/>
      <c r="O481" s="1"/>
      <c r="P481" s="1"/>
      <c r="Q481" s="1"/>
      <c r="R481" s="1"/>
      <c r="S481" s="1"/>
      <c r="T481" s="1"/>
      <c r="W481" s="1"/>
    </row>
    <row r="482" spans="1:23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36"/>
      <c r="M482" s="1"/>
      <c r="N482" s="1"/>
      <c r="O482" s="1"/>
      <c r="P482" s="1"/>
      <c r="Q482" s="1"/>
      <c r="R482" s="1"/>
      <c r="S482" s="1"/>
      <c r="T482" s="1"/>
      <c r="W482" s="1"/>
    </row>
    <row r="483" spans="1:23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36"/>
      <c r="M483" s="1"/>
      <c r="N483" s="1"/>
      <c r="O483" s="1"/>
      <c r="P483" s="1"/>
      <c r="Q483" s="1"/>
      <c r="R483" s="1"/>
      <c r="S483" s="1"/>
      <c r="T483" s="1"/>
      <c r="W483" s="1"/>
    </row>
    <row r="484" spans="1:23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36"/>
      <c r="M484" s="1"/>
      <c r="N484" s="1"/>
      <c r="O484" s="1"/>
      <c r="P484" s="1"/>
      <c r="Q484" s="1"/>
      <c r="R484" s="1"/>
      <c r="S484" s="1"/>
      <c r="T484" s="1"/>
      <c r="W484" s="1"/>
    </row>
    <row r="485" spans="1:23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36"/>
      <c r="M485" s="1"/>
      <c r="N485" s="1"/>
      <c r="O485" s="1"/>
      <c r="P485" s="1"/>
      <c r="Q485" s="1"/>
      <c r="R485" s="1"/>
      <c r="S485" s="1"/>
      <c r="T485" s="1"/>
      <c r="W485" s="1"/>
    </row>
    <row r="486" spans="1:23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36"/>
      <c r="M486" s="1"/>
      <c r="N486" s="1"/>
      <c r="O486" s="1"/>
      <c r="P486" s="1"/>
      <c r="Q486" s="1"/>
      <c r="R486" s="1"/>
      <c r="S486" s="1"/>
      <c r="T486" s="1"/>
      <c r="W486" s="1"/>
    </row>
  </sheetData>
  <mergeCells count="39">
    <mergeCell ref="V1:AE1"/>
    <mergeCell ref="V2:AC2"/>
    <mergeCell ref="AD2:AE2"/>
    <mergeCell ref="N3:P3"/>
    <mergeCell ref="Q3:T3"/>
    <mergeCell ref="X4:Y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1:U5"/>
    <mergeCell ref="V4:V5"/>
    <mergeCell ref="W4:W5"/>
    <mergeCell ref="Z4:Z5"/>
    <mergeCell ref="AA4:AA5"/>
    <mergeCell ref="AB4:AB5"/>
    <mergeCell ref="AC4:AC5"/>
    <mergeCell ref="AD4:AD5"/>
    <mergeCell ref="AE4:AE5"/>
    <mergeCell ref="AF1:AF5"/>
    <mergeCell ref="AG1:AG5"/>
    <mergeCell ref="B1:M3"/>
    <mergeCell ref="N1:T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2021-12-05T06:54:00Z</dcterms:created>
  <dcterms:modified xsi:type="dcterms:W3CDTF">2021-12-11T00:02:56Z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