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<sst xmlns="http://schemas.openxmlformats.org/spreadsheetml/2006/main" count="48">
  <si>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</si>
  <si>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</si>
  <si>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</si>
  <si>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</si>
  <si>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</si>
  <si>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</si>
  <si>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</si>
  <si>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</si>
  <si>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</si>
  <si>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</si>
  <si>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</si>
  <si>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</si>
  <si>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</si>
  <si>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</si>
  <si>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</si>
  <si>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</si>
  <si>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</si>
  <si>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</si>
  <si>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</si>
  <si>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</si>
  <si>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</si>
  <si>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</si>
  <si>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</si>
  <si>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</si>
  <si>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</si>
  <si>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</si>
  <si>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</si>
  <si>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</si>
  <si>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</si>
  <si>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</si>
  <si>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</si>
  <si>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</si>
  <si>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</si>
  <si>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</si>
  <si>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</si>
  <si>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</si>
  <si>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</si>
  <si>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</si>
  <si>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</si>
  <si>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</si>
  <si>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</si>
  <si>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</si>
  <si>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</si>
  <si>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</si>
  <si>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</si>
  <si>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</si>
  <si>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否</t>
  </si>
  <si>
    <t>是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</si>
</sst>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0.00_ "/>
    <numFmt numFmtId="44" formatCode="_ &quot;￥&quot;* #,##0.00_ ;_ &quot;￥&quot;* \-#,##0.00_ ;_ &quot;￥&quot;* &quot;-&quot;??_ ;_ @_ "/>
    <numFmt numFmtId="178" formatCode="0.00_);\(0.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38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0" fontId="3" fillId="3" borderId="1" xfId="9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4" borderId="1" xfId="9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10" fontId="0" fillId="9" borderId="1" xfId="0" applyNumberFormat="1" applyFill="1" applyBorder="1" applyAlignment="1">
      <alignment horizontal="center" vertical="center"/>
    </xf>
    <xf numFmtId="10" fontId="0" fillId="9" borderId="1" xfId="0" applyNumberFormat="1" applyFont="1" applyFill="1" applyBorder="1" applyAlignment="1">
      <alignment horizontal="center" vertical="center" wrapText="1"/>
    </xf>
    <xf numFmtId="176" fontId="5" fillId="5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0" fontId="0" fillId="8" borderId="1" xfId="9" applyNumberFormat="1" applyFill="1" applyBorder="1" applyAlignment="1">
      <alignment horizontal="center" vertical="center" wrapText="1"/>
    </xf>
    <xf numFmtId="177" fontId="0" fillId="8" borderId="1" xfId="0" applyNumberFormat="1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10" fontId="0" fillId="5" borderId="1" xfId="9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10" fontId="0" fillId="0" borderId="0" xfId="9" applyNumberForma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0</v>
          </cell>
          <cell r="T18">
            <v>44558</v>
          </cell>
          <cell r="U18">
            <v>15.65</v>
          </cell>
          <cell r="V18">
            <v>100</v>
          </cell>
          <cell r="W18">
            <v>5</v>
          </cell>
          <cell r="X18">
            <v>1.565</v>
          </cell>
          <cell r="Y18">
            <v>0.313</v>
          </cell>
          <cell r="Z18">
            <v>1558.122</v>
          </cell>
          <cell r="AA18">
            <v>15.69</v>
          </cell>
          <cell r="AB18">
            <v>15.05</v>
          </cell>
          <cell r="AC18">
            <v>0.937500000000001</v>
          </cell>
          <cell r="AD18">
            <v>-147.91202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0</v>
          </cell>
          <cell r="T19">
            <v>44558</v>
          </cell>
          <cell r="U19">
            <v>15.65</v>
          </cell>
          <cell r="V19">
            <v>200</v>
          </cell>
          <cell r="W19">
            <v>5</v>
          </cell>
          <cell r="X19">
            <v>3.13</v>
          </cell>
          <cell r="Y19">
            <v>0.626</v>
          </cell>
          <cell r="Z19">
            <v>3121.244</v>
          </cell>
          <cell r="AA19">
            <v>15.69</v>
          </cell>
          <cell r="AB19">
            <v>15.05</v>
          </cell>
          <cell r="AC19">
            <v>0.937500000000001</v>
          </cell>
          <cell r="AD19">
            <v>-321.82476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0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</v>
          </cell>
          <cell r="J24">
            <v>18521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</v>
          </cell>
        </row>
        <row r="25">
          <cell r="A25" t="str">
            <v>JG_0000021</v>
          </cell>
          <cell r="B25" t="str">
            <v>JH_00031</v>
          </cell>
          <cell r="C25">
            <v>600587</v>
          </cell>
          <cell r="D25" t="str">
            <v>新华医疗</v>
          </cell>
          <cell r="E25">
            <v>44557</v>
          </cell>
          <cell r="F25">
            <v>29.57</v>
          </cell>
          <cell r="G25">
            <v>600</v>
          </cell>
          <cell r="H25">
            <v>5</v>
          </cell>
          <cell r="I25">
            <v>0.35484</v>
          </cell>
          <cell r="J25">
            <v>17747.35484</v>
          </cell>
          <cell r="K25">
            <v>31.37</v>
          </cell>
          <cell r="L25">
            <v>29.1</v>
          </cell>
          <cell r="M25">
            <v>31.85</v>
          </cell>
          <cell r="N25">
            <v>23.34</v>
          </cell>
          <cell r="O25">
            <v>8.51</v>
          </cell>
          <cell r="P25">
            <v>25.83</v>
          </cell>
          <cell r="Q25">
            <v>0.792951541850221</v>
          </cell>
          <cell r="R25">
            <v>27.05</v>
          </cell>
          <cell r="S25">
            <v>1522.35484</v>
          </cell>
          <cell r="T25">
            <v>44558</v>
          </cell>
          <cell r="U25">
            <v>31.39</v>
          </cell>
          <cell r="V25">
            <v>300</v>
          </cell>
          <cell r="W25">
            <v>5</v>
          </cell>
          <cell r="X25">
            <v>9.417</v>
          </cell>
          <cell r="Y25">
            <v>1.8834</v>
          </cell>
          <cell r="Z25">
            <v>9400.6996</v>
          </cell>
          <cell r="AA25">
            <v>31.59</v>
          </cell>
          <cell r="AB25">
            <v>30.01</v>
          </cell>
          <cell r="AC25">
            <v>0.873417721518988</v>
          </cell>
          <cell r="AD25">
            <v>527.02218</v>
          </cell>
        </row>
        <row r="27">
          <cell r="A27" t="str">
            <v>JG_0000022</v>
          </cell>
          <cell r="B27" t="str">
            <v>JH_00038</v>
          </cell>
          <cell r="C27">
            <v>603599</v>
          </cell>
          <cell r="D27" t="str">
            <v>广信股份</v>
          </cell>
          <cell r="E27">
            <v>44558</v>
          </cell>
          <cell r="F27">
            <v>40.38</v>
          </cell>
          <cell r="G27">
            <v>200</v>
          </cell>
          <cell r="H27">
            <v>5</v>
          </cell>
          <cell r="I27">
            <v>0.16152</v>
          </cell>
          <cell r="J27">
            <v>8081.16152</v>
          </cell>
          <cell r="K27">
            <v>41.06</v>
          </cell>
          <cell r="L27">
            <v>38.43</v>
          </cell>
        </row>
        <row r="27">
          <cell r="P27">
            <v>15.12</v>
          </cell>
          <cell r="Q27">
            <v>0.258555133079848</v>
          </cell>
          <cell r="R27">
            <v>38</v>
          </cell>
          <cell r="S27">
            <v>486.161520000001</v>
          </cell>
        </row>
        <row r="28">
          <cell r="A28" t="str">
            <v>JG_0000023</v>
          </cell>
          <cell r="B28" t="str">
            <v>JH_00026</v>
          </cell>
          <cell r="C28">
            <v>603995</v>
          </cell>
          <cell r="D28" t="str">
            <v>甬金股份</v>
          </cell>
          <cell r="E28">
            <v>44558</v>
          </cell>
          <cell r="F28">
            <v>55.97</v>
          </cell>
          <cell r="G28">
            <v>200</v>
          </cell>
          <cell r="H28">
            <v>5</v>
          </cell>
          <cell r="I28">
            <v>0.22388</v>
          </cell>
          <cell r="J28">
            <v>11199.22388</v>
          </cell>
          <cell r="K28">
            <v>59</v>
          </cell>
          <cell r="L28">
            <v>54.81</v>
          </cell>
        </row>
        <row r="28">
          <cell r="P28">
            <v>21.87</v>
          </cell>
          <cell r="Q28">
            <v>0.723150357995227</v>
          </cell>
          <cell r="R28">
            <v>52</v>
          </cell>
          <cell r="S28">
            <v>804.22388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475"/>
  <sheetViews>
    <sheetView tabSelected="1" workbookViewId="0">
      <pane xSplit="2" ySplit="1" topLeftCell="AD2" activePane="bottomRight" state="frozen"/>
      <selection/>
      <selection pane="topRight"/>
      <selection pane="bottomLeft"/>
      <selection pane="bottomRight" activeCell="AJ6" sqref="AJ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9.96428571428571" style="1" customWidth="1"/>
    <col min="7" max="8" width="9.96428571428571" customWidth="1"/>
    <col min="9" max="9" width="10.4107142857143" style="2" customWidth="1"/>
    <col min="10" max="10" width="20.2321428571429" customWidth="1"/>
    <col min="11" max="11" width="20.3839285714286" style="3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2" customWidth="1"/>
    <col min="22" max="22" width="24.4107142857143" style="2" customWidth="1"/>
    <col min="23" max="23" width="23.0625" style="2" customWidth="1"/>
    <col min="24" max="24" width="20.5267857142857" style="2" customWidth="1"/>
    <col min="25" max="25" width="18.4464285714286" customWidth="1"/>
    <col min="26" max="26" width="21.875" customWidth="1"/>
    <col min="27" max="27" width="22.0178571428571" customWidth="1"/>
    <col min="28" max="28" width="19.1875" customWidth="1"/>
    <col min="29" max="29" width="22.0178571428571" style="2" customWidth="1"/>
    <col min="30" max="30" width="26.4821428571429" customWidth="1"/>
    <col min="31" max="31" width="24.5446428571429" customWidth="1"/>
    <col min="32" max="34" width="18.75" customWidth="1"/>
    <col min="35" max="35" width="10.5625" style="2" customWidth="1"/>
    <col min="36" max="36" width="11" style="4" customWidth="1"/>
    <col min="37" max="37" width="15.4732142857143" style="2" customWidth="1"/>
  </cols>
  <sheetData>
    <row r="1" ht="29" customHeight="1" spans="1:37">
      <c r="A1" s="5" t="s">
        <v>0</v>
      </c>
      <c r="B1" s="6" t="s">
        <v>1</v>
      </c>
      <c r="C1" s="6"/>
      <c r="D1" s="6"/>
      <c r="E1" s="6"/>
      <c r="F1" s="11"/>
      <c r="G1" s="6"/>
      <c r="H1" s="6"/>
      <c r="I1" s="6"/>
      <c r="J1" s="6"/>
      <c r="K1" s="14"/>
      <c r="L1" s="15" t="s">
        <v>2</v>
      </c>
      <c r="M1" s="15"/>
      <c r="N1" s="15"/>
      <c r="O1" s="15"/>
      <c r="P1" s="15"/>
      <c r="Q1" s="15"/>
      <c r="R1" s="25" t="s">
        <v>3</v>
      </c>
      <c r="S1" s="25"/>
      <c r="T1" s="25"/>
      <c r="U1" s="25"/>
      <c r="V1" s="25"/>
      <c r="W1" s="25"/>
      <c r="X1" s="28" t="s">
        <v>4</v>
      </c>
      <c r="Y1" s="28"/>
      <c r="Z1" s="28"/>
      <c r="AA1" s="28"/>
      <c r="AB1" s="28"/>
      <c r="AC1" s="28"/>
      <c r="AD1" s="28"/>
      <c r="AE1" s="28"/>
      <c r="AF1" s="28"/>
      <c r="AG1" s="39" t="s">
        <v>5</v>
      </c>
      <c r="AH1" s="39" t="s">
        <v>6</v>
      </c>
      <c r="AI1" s="23" t="s">
        <v>7</v>
      </c>
      <c r="AJ1" s="40" t="s">
        <v>8</v>
      </c>
      <c r="AK1" s="45" t="s">
        <v>9</v>
      </c>
    </row>
    <row r="2" ht="29" customHeight="1" spans="1:37">
      <c r="A2" s="5"/>
      <c r="B2" s="6"/>
      <c r="C2" s="6"/>
      <c r="D2" s="6"/>
      <c r="E2" s="6"/>
      <c r="F2" s="11"/>
      <c r="G2" s="6"/>
      <c r="H2" s="6"/>
      <c r="I2" s="6"/>
      <c r="J2" s="6"/>
      <c r="K2" s="14"/>
      <c r="L2" s="15"/>
      <c r="M2" s="15"/>
      <c r="N2" s="15"/>
      <c r="O2" s="15"/>
      <c r="P2" s="15"/>
      <c r="Q2" s="15"/>
      <c r="R2" s="25"/>
      <c r="S2" s="25"/>
      <c r="T2" s="25"/>
      <c r="U2" s="25"/>
      <c r="V2" s="25"/>
      <c r="W2" s="25"/>
      <c r="X2" s="28"/>
      <c r="Y2" s="28"/>
      <c r="Z2" s="28"/>
      <c r="AA2" s="28"/>
      <c r="AB2" s="28"/>
      <c r="AC2" s="28"/>
      <c r="AD2" s="28"/>
      <c r="AE2" s="28"/>
      <c r="AF2" s="28"/>
      <c r="AG2" s="41"/>
      <c r="AH2" s="39"/>
      <c r="AI2" s="23"/>
      <c r="AJ2" s="40"/>
      <c r="AK2" s="19"/>
    </row>
    <row r="3" ht="20" customHeight="1" spans="1:37">
      <c r="A3" s="5"/>
      <c r="B3" s="7" t="s">
        <v>10</v>
      </c>
      <c r="C3" s="7" t="s">
        <v>11</v>
      </c>
      <c r="D3" s="7" t="s">
        <v>12</v>
      </c>
      <c r="E3" s="7" t="s">
        <v>13</v>
      </c>
      <c r="F3" s="12" t="s">
        <v>14</v>
      </c>
      <c r="G3" s="7" t="s">
        <v>15</v>
      </c>
      <c r="H3" s="7" t="s">
        <v>16</v>
      </c>
      <c r="I3" s="16" t="s">
        <v>17</v>
      </c>
      <c r="J3" s="7" t="s">
        <v>18</v>
      </c>
      <c r="K3" s="17" t="s">
        <v>19</v>
      </c>
      <c r="L3" s="18" t="s">
        <v>20</v>
      </c>
      <c r="M3" s="18" t="s">
        <v>21</v>
      </c>
      <c r="N3" s="18" t="s">
        <v>22</v>
      </c>
      <c r="O3" s="18"/>
      <c r="P3" s="18" t="s">
        <v>23</v>
      </c>
      <c r="Q3" s="18"/>
      <c r="R3" s="26" t="s">
        <v>24</v>
      </c>
      <c r="S3" s="26"/>
      <c r="T3" s="26"/>
      <c r="U3" s="29" t="s">
        <v>25</v>
      </c>
      <c r="V3" s="29"/>
      <c r="W3" s="29"/>
      <c r="X3" s="30" t="s">
        <v>26</v>
      </c>
      <c r="Y3" s="30"/>
      <c r="Z3" s="30"/>
      <c r="AA3" s="30"/>
      <c r="AB3" s="30"/>
      <c r="AC3" s="30"/>
      <c r="AD3" s="30"/>
      <c r="AE3" s="23" t="s">
        <v>27</v>
      </c>
      <c r="AF3" s="23"/>
      <c r="AG3" s="41"/>
      <c r="AH3" s="39"/>
      <c r="AI3" s="23"/>
      <c r="AJ3" s="40"/>
      <c r="AK3" s="19"/>
    </row>
    <row r="4" ht="56" customHeight="1" spans="1:37">
      <c r="A4" s="5"/>
      <c r="B4" s="7"/>
      <c r="C4" s="7"/>
      <c r="D4" s="7"/>
      <c r="E4" s="7"/>
      <c r="F4" s="12"/>
      <c r="G4" s="7"/>
      <c r="H4" s="7"/>
      <c r="I4" s="16"/>
      <c r="J4" s="7"/>
      <c r="K4" s="17"/>
      <c r="L4" s="18"/>
      <c r="M4" s="18"/>
      <c r="N4" s="18"/>
      <c r="O4" s="18"/>
      <c r="P4" s="18"/>
      <c r="Q4" s="18"/>
      <c r="R4" s="26"/>
      <c r="S4" s="26"/>
      <c r="T4" s="26"/>
      <c r="U4" s="31" t="s">
        <v>28</v>
      </c>
      <c r="V4" s="31" t="s">
        <v>29</v>
      </c>
      <c r="W4" s="31" t="s">
        <v>30</v>
      </c>
      <c r="X4" s="32" t="s">
        <v>31</v>
      </c>
      <c r="Y4" s="32" t="s">
        <v>32</v>
      </c>
      <c r="Z4" s="33" t="s">
        <v>33</v>
      </c>
      <c r="AA4" s="33"/>
      <c r="AB4" s="34" t="s">
        <v>34</v>
      </c>
      <c r="AC4" s="37" t="s">
        <v>35</v>
      </c>
      <c r="AD4" s="37" t="s">
        <v>36</v>
      </c>
      <c r="AE4" s="23" t="s">
        <v>37</v>
      </c>
      <c r="AF4" s="38" t="s">
        <v>38</v>
      </c>
      <c r="AG4" s="41"/>
      <c r="AH4" s="39"/>
      <c r="AI4" s="23"/>
      <c r="AJ4" s="40"/>
      <c r="AK4" s="19"/>
    </row>
    <row r="5" ht="71" spans="1:37">
      <c r="A5" s="5"/>
      <c r="B5" s="7"/>
      <c r="C5" s="7"/>
      <c r="D5" s="7"/>
      <c r="E5" s="7"/>
      <c r="F5" s="12"/>
      <c r="G5" s="7"/>
      <c r="H5" s="7"/>
      <c r="I5" s="16"/>
      <c r="J5" s="7"/>
      <c r="K5" s="17"/>
      <c r="L5" s="18"/>
      <c r="M5" s="18"/>
      <c r="N5" s="19" t="s">
        <v>39</v>
      </c>
      <c r="O5" s="19" t="s">
        <v>40</v>
      </c>
      <c r="P5" s="19" t="s">
        <v>39</v>
      </c>
      <c r="Q5" s="19" t="s">
        <v>40</v>
      </c>
      <c r="R5" s="27" t="s">
        <v>41</v>
      </c>
      <c r="S5" s="27" t="s">
        <v>42</v>
      </c>
      <c r="T5" s="27" t="s">
        <v>43</v>
      </c>
      <c r="U5" s="31"/>
      <c r="V5" s="31"/>
      <c r="W5" s="31"/>
      <c r="X5" s="32"/>
      <c r="Y5" s="32"/>
      <c r="Z5" s="34" t="s">
        <v>44</v>
      </c>
      <c r="AA5" s="34" t="s">
        <v>45</v>
      </c>
      <c r="AB5" s="33"/>
      <c r="AC5" s="30"/>
      <c r="AD5" s="30"/>
      <c r="AE5" s="23"/>
      <c r="AF5" s="38"/>
      <c r="AG5" s="41"/>
      <c r="AH5" s="39"/>
      <c r="AI5" s="23"/>
      <c r="AJ5" s="40"/>
      <c r="AK5" s="19"/>
    </row>
    <row r="6" spans="1:37">
      <c r="A6" s="8">
        <v>44547</v>
      </c>
      <c r="B6" s="9">
        <v>65.04</v>
      </c>
      <c r="C6" s="9">
        <v>61.2</v>
      </c>
      <c r="D6" s="9">
        <v>65.9</v>
      </c>
      <c r="E6" s="9">
        <v>60.17</v>
      </c>
      <c r="F6" s="13">
        <v>5.9116</v>
      </c>
      <c r="G6" s="9">
        <v>58.07</v>
      </c>
      <c r="H6" s="9">
        <v>53.23</v>
      </c>
      <c r="I6" s="10">
        <v>33.78</v>
      </c>
      <c r="J6" s="19">
        <f t="shared" ref="J6:J13" si="0">IF(B6&gt;(D6-(D6-E6)/2),1,-1)</f>
        <v>1</v>
      </c>
      <c r="K6" s="20">
        <v>0.0584</v>
      </c>
      <c r="L6" s="21"/>
      <c r="M6" s="10"/>
      <c r="N6" s="10"/>
      <c r="O6" s="10"/>
      <c r="P6" s="10"/>
      <c r="Q6" s="10"/>
      <c r="R6" s="10"/>
      <c r="S6" s="10"/>
      <c r="T6" s="10"/>
      <c r="U6" s="10" t="str">
        <f t="shared" ref="U6:U13" si="1">IF(B6&lt;G6,"是","否")</f>
        <v>否</v>
      </c>
      <c r="V6" s="10" t="s">
        <v>46</v>
      </c>
      <c r="W6" s="10" t="s">
        <v>46</v>
      </c>
      <c r="X6" s="10">
        <v>2</v>
      </c>
      <c r="Y6" s="35">
        <f t="shared" ref="Y6:Y13" si="2">$I6/$I$6</f>
        <v>1</v>
      </c>
      <c r="Z6" s="36"/>
      <c r="AA6" s="36"/>
      <c r="AB6" s="36"/>
      <c r="AC6" s="29">
        <f t="shared" ref="AC6:AC13" si="3">D6-E6</f>
        <v>5.73</v>
      </c>
      <c r="AD6" s="36"/>
      <c r="AE6" s="36"/>
      <c r="AF6" s="36"/>
      <c r="AG6" s="22">
        <f>(B6-VLOOKUP([1]交易计划及执行表!$A$20,[1]交易计划及执行表!$A$4:$BL10005,6,FALSE))/VLOOKUP([1]交易计划及执行表!$A$20,[1]交易计划及执行表!$A$4:$BL10005,6,FALSE)</f>
        <v>0.00447876447876458</v>
      </c>
      <c r="AH6" s="42" t="str">
        <f>IF(AG6-((VLOOKUP([1]交易计划及执行表!$A$20,[1]交易计划及执行表!$A$4:$BL10005,6,FALSE)-VLOOKUP([1]交易计划及执行表!$A$20,[1]交易计划及执行表!$A$4:$BL10005,18,FALSE))/VLOOKUP([1]交易计划及执行表!$A$20,[1]交易计划及执行表!$A$4:$BL10005,6,FALSE))*2&gt;0,"是","否")</f>
        <v>否</v>
      </c>
      <c r="AI6" s="43">
        <v>59.29</v>
      </c>
      <c r="AJ6" s="4">
        <f>($AI6-VLOOKUP([1]交易计划及执行表!$A$20,[1]交易计划及执行表!$A$4:$BL10005,6,FALSE))*VLOOKUP([1]交易计划及执行表!$A$20,[1]交易计划及执行表!$A$4:$BL10005,7,FALSE)</f>
        <v>-546</v>
      </c>
      <c r="AK6" s="19" t="s">
        <v>47</v>
      </c>
    </row>
    <row r="7" spans="1:37">
      <c r="A7" s="8">
        <v>44550</v>
      </c>
      <c r="B7" s="9">
        <v>70.9</v>
      </c>
      <c r="C7" s="9">
        <v>65.7</v>
      </c>
      <c r="D7" s="9">
        <v>71.54</v>
      </c>
      <c r="E7" s="9">
        <v>65.62</v>
      </c>
      <c r="F7" s="13">
        <v>8.8553</v>
      </c>
      <c r="G7" s="9">
        <v>59.29</v>
      </c>
      <c r="H7" s="9">
        <v>53.92</v>
      </c>
      <c r="I7" s="10">
        <v>35.75</v>
      </c>
      <c r="J7" s="19">
        <f t="shared" si="0"/>
        <v>1</v>
      </c>
      <c r="K7" s="20">
        <f t="shared" ref="K7:K13" si="4">(B7-B6)/B6</f>
        <v>0.0900984009840098</v>
      </c>
      <c r="L7" s="21"/>
      <c r="M7" s="10"/>
      <c r="N7" s="10"/>
      <c r="O7" s="10"/>
      <c r="P7" s="10"/>
      <c r="Q7" s="10"/>
      <c r="R7" s="10"/>
      <c r="S7" s="10"/>
      <c r="T7" s="10"/>
      <c r="U7" s="10" t="str">
        <f t="shared" si="1"/>
        <v>否</v>
      </c>
      <c r="V7" s="10" t="s">
        <v>46</v>
      </c>
      <c r="W7" s="10" t="s">
        <v>46</v>
      </c>
      <c r="X7" s="10">
        <v>2</v>
      </c>
      <c r="Y7" s="35">
        <f t="shared" si="2"/>
        <v>1.05831853167555</v>
      </c>
      <c r="Z7" s="36"/>
      <c r="AA7" s="36"/>
      <c r="AB7" s="36"/>
      <c r="AC7" s="29">
        <f t="shared" si="3"/>
        <v>5.92</v>
      </c>
      <c r="AD7" s="36"/>
      <c r="AE7" s="36"/>
      <c r="AF7" s="36"/>
      <c r="AG7" s="22">
        <f>(B7-VLOOKUP([1]交易计划及执行表!$A$20,[1]交易计划及执行表!$A$4:$BL10006,6,FALSE))/VLOOKUP([1]交易计划及执行表!$A$20,[1]交易计划及执行表!$A$4:$BL10006,6,FALSE)</f>
        <v>0.0949806949806951</v>
      </c>
      <c r="AH7" s="42" t="str">
        <f>IF(AG7-((VLOOKUP([1]交易计划及执行表!$A$20,[1]交易计划及执行表!$A$4:$BL10006,6,FALSE)-VLOOKUP([1]交易计划及执行表!$A$20,[1]交易计划及执行表!$A$4:$BL10006,18,FALSE))/VLOOKUP([1]交易计划及执行表!$A$20,[1]交易计划及执行表!$A$4:$BL10006,6,FALSE))*2&gt;0,"是","否")</f>
        <v>否</v>
      </c>
      <c r="AI7" s="43">
        <f>IF(AND(H7-VLOOKUP([1]交易计划及执行表!$A$20,[1]交易计划及执行表!$A$4:$AF10004,6,FALSE)&gt;0,H7&gt;H6),H7,AI6)</f>
        <v>59.29</v>
      </c>
      <c r="AJ7" s="4">
        <f>($AI7-VLOOKUP([1]交易计划及执行表!$A$20,[1]交易计划及执行表!$A$4:$BL10006,6,FALSE))*VLOOKUP([1]交易计划及执行表!$A$20,[1]交易计划及执行表!$A$4:$BL10006,7,FALSE)</f>
        <v>-546</v>
      </c>
      <c r="AK7" s="19" t="s">
        <v>47</v>
      </c>
    </row>
    <row r="8" spans="1:37">
      <c r="A8" s="8">
        <v>44551</v>
      </c>
      <c r="B8" s="9">
        <v>72.08</v>
      </c>
      <c r="C8" s="9">
        <v>70.3</v>
      </c>
      <c r="D8" s="9">
        <v>72.08</v>
      </c>
      <c r="E8" s="9">
        <v>68</v>
      </c>
      <c r="F8" s="13">
        <v>5.9013</v>
      </c>
      <c r="G8" s="9">
        <v>60.51</v>
      </c>
      <c r="H8" s="9">
        <v>54.63</v>
      </c>
      <c r="I8" s="10">
        <v>38.97</v>
      </c>
      <c r="J8" s="19">
        <f t="shared" si="0"/>
        <v>1</v>
      </c>
      <c r="K8" s="22">
        <f t="shared" si="4"/>
        <v>0.0166431593794075</v>
      </c>
      <c r="L8" s="10"/>
      <c r="M8" s="10"/>
      <c r="N8" s="10"/>
      <c r="O8" s="10"/>
      <c r="P8" s="10"/>
      <c r="Q8" s="10"/>
      <c r="R8" s="10"/>
      <c r="S8" s="10"/>
      <c r="T8" s="10"/>
      <c r="U8" s="10" t="str">
        <f t="shared" si="1"/>
        <v>否</v>
      </c>
      <c r="V8" s="10" t="s">
        <v>46</v>
      </c>
      <c r="W8" s="10" t="s">
        <v>46</v>
      </c>
      <c r="X8" s="10">
        <v>2</v>
      </c>
      <c r="Y8" s="35">
        <f t="shared" si="2"/>
        <v>1.15364120781528</v>
      </c>
      <c r="Z8" s="36"/>
      <c r="AA8" s="36"/>
      <c r="AB8" s="36"/>
      <c r="AC8" s="21">
        <f t="shared" si="3"/>
        <v>4.08</v>
      </c>
      <c r="AD8" s="36"/>
      <c r="AE8" s="36"/>
      <c r="AF8" s="36"/>
      <c r="AG8" s="22">
        <f>(B8-VLOOKUP([1]交易计划及执行表!$A$20,[1]交易计划及执行表!$A$4:$BL10007,6,FALSE))/VLOOKUP([1]交易计划及执行表!$A$20,[1]交易计划及执行表!$A$4:$BL10007,6,FALSE)</f>
        <v>0.113204633204633</v>
      </c>
      <c r="AH8" s="42" t="str">
        <f>IF(AG8-((VLOOKUP([1]交易计划及执行表!$A$20,[1]交易计划及执行表!$A$4:$BL10007,6,FALSE)-VLOOKUP([1]交易计划及执行表!$A$20,[1]交易计划及执行表!$A$4:$BL10007,18,FALSE))/VLOOKUP([1]交易计划及执行表!$A$20,[1]交易计划及执行表!$A$4:$BL10007,6,FALSE))*2&gt;0,"是","否")</f>
        <v>否</v>
      </c>
      <c r="AI8" s="43">
        <f>IF(AND(H8-VLOOKUP([1]交易计划及执行表!$A$20,[1]交易计划及执行表!$A$4:$AF10005,6,FALSE)&gt;0,H8&gt;H7),H8,AI7)</f>
        <v>59.29</v>
      </c>
      <c r="AJ8" s="4">
        <f>($AI8-VLOOKUP([1]交易计划及执行表!$A$20,[1]交易计划及执行表!$A$4:$BL10007,6,FALSE))*VLOOKUP([1]交易计划及执行表!$A$20,[1]交易计划及执行表!$A$4:$BL10007,7,FALSE)</f>
        <v>-546</v>
      </c>
      <c r="AK8" s="19" t="s">
        <v>47</v>
      </c>
    </row>
    <row r="9" spans="1:37">
      <c r="A9" s="8">
        <v>44552</v>
      </c>
      <c r="B9" s="9">
        <v>72.34</v>
      </c>
      <c r="C9" s="9">
        <v>72.1</v>
      </c>
      <c r="D9" s="9">
        <v>73.47</v>
      </c>
      <c r="E9" s="9">
        <v>69.85</v>
      </c>
      <c r="F9" s="13">
        <v>5.4515</v>
      </c>
      <c r="G9" s="9">
        <v>61.64</v>
      </c>
      <c r="H9" s="9">
        <v>55.33</v>
      </c>
      <c r="I9" s="10">
        <v>39.62</v>
      </c>
      <c r="J9" s="19">
        <f t="shared" si="0"/>
        <v>1</v>
      </c>
      <c r="K9" s="22">
        <f t="shared" si="4"/>
        <v>0.00360710321864602</v>
      </c>
      <c r="L9" s="10"/>
      <c r="M9" s="10"/>
      <c r="N9" s="10"/>
      <c r="O9" s="10"/>
      <c r="P9" s="10"/>
      <c r="Q9" s="10"/>
      <c r="R9" s="10"/>
      <c r="S9" s="10"/>
      <c r="T9" s="10"/>
      <c r="U9" s="10" t="str">
        <f t="shared" si="1"/>
        <v>否</v>
      </c>
      <c r="V9" s="10" t="s">
        <v>46</v>
      </c>
      <c r="W9" s="10" t="s">
        <v>46</v>
      </c>
      <c r="X9" s="10">
        <v>2</v>
      </c>
      <c r="Y9" s="35">
        <f t="shared" si="2"/>
        <v>1.17288336293665</v>
      </c>
      <c r="Z9" s="36"/>
      <c r="AA9" s="36"/>
      <c r="AB9" s="36"/>
      <c r="AC9" s="21">
        <f t="shared" si="3"/>
        <v>3.62</v>
      </c>
      <c r="AD9" s="36"/>
      <c r="AE9" s="36"/>
      <c r="AF9" s="36"/>
      <c r="AG9" s="22">
        <f>(B9-VLOOKUP([1]交易计划及执行表!$A$20,[1]交易计划及执行表!$A$4:$BL10008,6,FALSE))/VLOOKUP([1]交易计划及执行表!$A$20,[1]交易计划及执行表!$A$4:$BL10008,6,FALSE)</f>
        <v>0.117220077220077</v>
      </c>
      <c r="AH9" s="42" t="str">
        <f>IF(AG9-((VLOOKUP([1]交易计划及执行表!$A$20,[1]交易计划及执行表!$A$4:$BL10008,6,FALSE)-VLOOKUP([1]交易计划及执行表!$A$20,[1]交易计划及执行表!$A$4:$BL10008,18,FALSE))/VLOOKUP([1]交易计划及执行表!$A$20,[1]交易计划及执行表!$A$4:$BL10008,6,FALSE))*2&gt;0,"是","否")</f>
        <v>否</v>
      </c>
      <c r="AI9" s="43">
        <f>IF(AND(H9-VLOOKUP([1]交易计划及执行表!$A$20,[1]交易计划及执行表!$A$4:$AF10006,6,FALSE)&gt;0,H9&gt;H8),H9,AI8)</f>
        <v>59.29</v>
      </c>
      <c r="AJ9" s="4">
        <f>($AI9-VLOOKUP([1]交易计划及执行表!$A$20,[1]交易计划及执行表!$A$4:$BL10008,6,FALSE))*VLOOKUP([1]交易计划及执行表!$A$20,[1]交易计划及执行表!$A$4:$BL10008,7,FALSE)</f>
        <v>-546</v>
      </c>
      <c r="AK9" s="19" t="s">
        <v>47</v>
      </c>
    </row>
    <row r="10" spans="1:37">
      <c r="A10" s="8">
        <v>44553</v>
      </c>
      <c r="B10" s="9">
        <v>72.52</v>
      </c>
      <c r="C10" s="9">
        <v>71.5</v>
      </c>
      <c r="D10" s="9">
        <v>74.3</v>
      </c>
      <c r="E10" s="9">
        <v>70.3</v>
      </c>
      <c r="F10" s="13">
        <v>3.6118</v>
      </c>
      <c r="G10" s="9">
        <v>62.67</v>
      </c>
      <c r="H10" s="9">
        <v>56</v>
      </c>
      <c r="I10" s="10">
        <v>39.76</v>
      </c>
      <c r="J10" s="19">
        <f t="shared" si="0"/>
        <v>1</v>
      </c>
      <c r="K10" s="22">
        <f t="shared" si="4"/>
        <v>0.00248824993088184</v>
      </c>
      <c r="L10" s="10"/>
      <c r="M10" s="10"/>
      <c r="N10" s="20">
        <f>COUNTIF(K6:K10,"&gt;0")/5</f>
        <v>1</v>
      </c>
      <c r="O10" s="10"/>
      <c r="P10" s="20">
        <f>COUNTIF(J6:J10,"&gt;0")/5</f>
        <v>1</v>
      </c>
      <c r="Q10" s="10"/>
      <c r="R10" s="10"/>
      <c r="S10" s="10"/>
      <c r="T10" s="10"/>
      <c r="U10" s="10" t="str">
        <f t="shared" si="1"/>
        <v>否</v>
      </c>
      <c r="V10" s="10" t="s">
        <v>46</v>
      </c>
      <c r="W10" s="10" t="s">
        <v>46</v>
      </c>
      <c r="X10" s="10">
        <v>2</v>
      </c>
      <c r="Y10" s="35">
        <f t="shared" si="2"/>
        <v>1.17702782711664</v>
      </c>
      <c r="Z10" s="36"/>
      <c r="AA10" s="36"/>
      <c r="AB10" s="36"/>
      <c r="AC10" s="21">
        <f t="shared" si="3"/>
        <v>4</v>
      </c>
      <c r="AD10" s="36"/>
      <c r="AE10" s="36"/>
      <c r="AF10" s="36"/>
      <c r="AG10" s="22">
        <f>(B10-VLOOKUP([1]交易计划及执行表!$A$20,[1]交易计划及执行表!$A$4:$BL10009,6,FALSE))/VLOOKUP([1]交易计划及执行表!$A$20,[1]交易计划及执行表!$A$4:$BL10009,6,FALSE)</f>
        <v>0.12</v>
      </c>
      <c r="AH10" s="42" t="str">
        <f>IF(AG10-((VLOOKUP([1]交易计划及执行表!$A$20,[1]交易计划及执行表!$A$4:$BL10009,6,FALSE)-VLOOKUP([1]交易计划及执行表!$A$20,[1]交易计划及执行表!$A$4:$BL10009,18,FALSE))/VLOOKUP([1]交易计划及执行表!$A$20,[1]交易计划及执行表!$A$4:$BL10009,6,FALSE))*2&gt;0,"是","否")</f>
        <v>否</v>
      </c>
      <c r="AI10" s="43">
        <f>IF(AND(H10-VLOOKUP([1]交易计划及执行表!$A$20,[1]交易计划及执行表!$A$4:$AF10007,6,FALSE)&gt;0,H10&gt;H9),H10,AI9)</f>
        <v>59.29</v>
      </c>
      <c r="AJ10" s="4">
        <f>($AI10-VLOOKUP([1]交易计划及执行表!$A$20,[1]交易计划及执行表!$A$4:$BL10009,6,FALSE))*VLOOKUP([1]交易计划及执行表!$A$20,[1]交易计划及执行表!$A$4:$BL10009,7,FALSE)</f>
        <v>-546</v>
      </c>
      <c r="AK10" s="19" t="s">
        <v>47</v>
      </c>
    </row>
    <row r="11" spans="1:37">
      <c r="A11" s="8">
        <v>44554</v>
      </c>
      <c r="B11" s="9">
        <v>74.7</v>
      </c>
      <c r="C11" s="9">
        <v>72.79</v>
      </c>
      <c r="D11" s="9">
        <v>78.6</v>
      </c>
      <c r="E11" s="9">
        <v>72.07</v>
      </c>
      <c r="F11" s="13">
        <v>7.4967</v>
      </c>
      <c r="G11" s="9">
        <v>63.82</v>
      </c>
      <c r="H11" s="9">
        <v>56.74</v>
      </c>
      <c r="I11" s="10">
        <v>39.86</v>
      </c>
      <c r="J11" s="23">
        <f t="shared" si="0"/>
        <v>-1</v>
      </c>
      <c r="K11" s="22">
        <f t="shared" si="4"/>
        <v>0.0300606729178159</v>
      </c>
      <c r="L11" s="10"/>
      <c r="M11" s="10"/>
      <c r="N11" s="20">
        <f>COUNTIF(K7:K11,"&gt;0")/5</f>
        <v>1</v>
      </c>
      <c r="O11" s="10"/>
      <c r="P11" s="20">
        <f>COUNTIF(J7:J11,"&gt;0")/5</f>
        <v>0.8</v>
      </c>
      <c r="Q11" s="10"/>
      <c r="R11" s="10"/>
      <c r="S11" s="10"/>
      <c r="T11" s="10"/>
      <c r="U11" s="10" t="str">
        <f t="shared" si="1"/>
        <v>否</v>
      </c>
      <c r="V11" s="10" t="s">
        <v>46</v>
      </c>
      <c r="W11" s="10" t="s">
        <v>46</v>
      </c>
      <c r="X11" s="10">
        <v>2</v>
      </c>
      <c r="Y11" s="35">
        <f t="shared" si="2"/>
        <v>1.17998815867377</v>
      </c>
      <c r="Z11" s="36"/>
      <c r="AA11" s="36"/>
      <c r="AB11" s="36"/>
      <c r="AC11" s="23">
        <f t="shared" si="3"/>
        <v>6.53</v>
      </c>
      <c r="AD11" s="36"/>
      <c r="AE11" s="36"/>
      <c r="AF11" s="36"/>
      <c r="AG11" s="22">
        <f>(B11-VLOOKUP([1]交易计划及执行表!$A$20,[1]交易计划及执行表!$A$4:$BL10010,6,FALSE))/VLOOKUP([1]交易计划及执行表!$A$20,[1]交易计划及执行表!$A$4:$BL10010,6,FALSE)</f>
        <v>0.153667953667954</v>
      </c>
      <c r="AH11" s="42" t="str">
        <f>IF(AG11-((VLOOKUP([1]交易计划及执行表!$A$20,[1]交易计划及执行表!$A$4:$BL10010,6,FALSE)-VLOOKUP([1]交易计划及执行表!$A$20,[1]交易计划及执行表!$A$4:$BL10010,18,FALSE))/VLOOKUP([1]交易计划及执行表!$A$20,[1]交易计划及执行表!$A$4:$BL10010,6,FALSE))*2&gt;0,"是","否")</f>
        <v>否</v>
      </c>
      <c r="AI11" s="43">
        <f>IF(AND(H11-VLOOKUP([1]交易计划及执行表!$A$20,[1]交易计划及执行表!$A$4:$AF10008,6,FALSE)&gt;0,H11&gt;H10),H11,AI10)</f>
        <v>59.29</v>
      </c>
      <c r="AJ11" s="4">
        <f>($AI11-VLOOKUP([1]交易计划及执行表!$A$20,[1]交易计划及执行表!$A$4:$BL10010,6,FALSE))*VLOOKUP([1]交易计划及执行表!$A$20,[1]交易计划及执行表!$A$4:$BL10010,7,FALSE)</f>
        <v>-546</v>
      </c>
      <c r="AK11" s="19" t="s">
        <v>47</v>
      </c>
    </row>
    <row r="12" spans="1:37">
      <c r="A12" s="8">
        <v>44557</v>
      </c>
      <c r="B12" s="9">
        <v>78.79</v>
      </c>
      <c r="C12" s="9">
        <v>74.5</v>
      </c>
      <c r="D12" s="9">
        <v>79.84</v>
      </c>
      <c r="E12" s="9">
        <v>73.5</v>
      </c>
      <c r="F12" s="13">
        <v>6.339</v>
      </c>
      <c r="G12" s="9">
        <v>65.24</v>
      </c>
      <c r="H12" s="9">
        <v>57.6</v>
      </c>
      <c r="I12" s="10">
        <v>41.06</v>
      </c>
      <c r="J12" s="19">
        <f t="shared" si="0"/>
        <v>1</v>
      </c>
      <c r="K12" s="20">
        <f t="shared" si="4"/>
        <v>0.05475234270415</v>
      </c>
      <c r="L12" s="10"/>
      <c r="M12" s="19" t="s">
        <v>47</v>
      </c>
      <c r="N12" s="20">
        <f>COUNTIF(K8:K12,"&gt;0")/5</f>
        <v>1</v>
      </c>
      <c r="O12" s="10"/>
      <c r="P12" s="20">
        <f>COUNTIF(J8:J12,"&gt;0")/5</f>
        <v>0.8</v>
      </c>
      <c r="Q12" s="10"/>
      <c r="R12" s="10"/>
      <c r="S12" s="10"/>
      <c r="T12" s="10"/>
      <c r="U12" s="10" t="str">
        <f t="shared" si="1"/>
        <v>否</v>
      </c>
      <c r="V12" s="10" t="s">
        <v>46</v>
      </c>
      <c r="W12" s="10" t="s">
        <v>46</v>
      </c>
      <c r="X12" s="10">
        <v>2</v>
      </c>
      <c r="Y12" s="35">
        <f t="shared" si="2"/>
        <v>1.21551213735938</v>
      </c>
      <c r="Z12" s="36"/>
      <c r="AA12" s="36"/>
      <c r="AB12" s="36"/>
      <c r="AC12" s="23">
        <f t="shared" si="3"/>
        <v>6.34</v>
      </c>
      <c r="AD12" s="36"/>
      <c r="AE12" s="36"/>
      <c r="AF12" s="36"/>
      <c r="AG12" s="22">
        <f>(B12-VLOOKUP([1]交易计划及执行表!$A$20,[1]交易计划及执行表!$A$4:$BL10011,6,FALSE))/VLOOKUP([1]交易计划及执行表!$A$20,[1]交易计划及执行表!$A$4:$BL10011,6,FALSE)</f>
        <v>0.216833976833977</v>
      </c>
      <c r="AH12" s="20" t="str">
        <f>IF(AG12-((VLOOKUP([1]交易计划及执行表!$A$20,[1]交易计划及执行表!$A$4:$BL10011,6,FALSE)-VLOOKUP([1]交易计划及执行表!$A$20,[1]交易计划及执行表!$A$4:$BL10011,18,FALSE))/VLOOKUP([1]交易计划及执行表!$A$20,[1]交易计划及执行表!$A$4:$BL10011,6,FALSE))*2&gt;0,"是","否")</f>
        <v>是</v>
      </c>
      <c r="AI12" s="43">
        <f>IF(AND(H12-VLOOKUP([1]交易计划及执行表!$A$20,[1]交易计划及执行表!$A$4:$AF10009,6,FALSE)&gt;0,H12&gt;H11),H12,AI11)</f>
        <v>59.29</v>
      </c>
      <c r="AJ12" s="4">
        <f>($AI12-VLOOKUP([1]交易计划及执行表!$A$20,[1]交易计划及执行表!$A$4:$BL10011,6,FALSE))*VLOOKUP([1]交易计划及执行表!$A$20,[1]交易计划及执行表!$A$4:$BL10011,7,FALSE)</f>
        <v>-546</v>
      </c>
      <c r="AK12" s="19" t="s">
        <v>47</v>
      </c>
    </row>
    <row r="13" spans="1:37">
      <c r="A13" s="8">
        <v>44558</v>
      </c>
      <c r="B13" s="9">
        <v>70.91</v>
      </c>
      <c r="C13" s="9">
        <v>77.7</v>
      </c>
      <c r="D13" s="9">
        <v>78.79</v>
      </c>
      <c r="E13" s="9">
        <v>70.91</v>
      </c>
      <c r="F13" s="13">
        <v>11.47</v>
      </c>
      <c r="G13" s="9">
        <v>65.78</v>
      </c>
      <c r="H13" s="9">
        <v>58.12</v>
      </c>
      <c r="I13" s="10">
        <v>43.31</v>
      </c>
      <c r="J13" s="23">
        <f t="shared" si="0"/>
        <v>-1</v>
      </c>
      <c r="K13" s="24">
        <f t="shared" si="4"/>
        <v>-0.100012691965986</v>
      </c>
      <c r="L13" s="10"/>
      <c r="M13" s="10"/>
      <c r="N13" s="20">
        <f>COUNTIF(K9:K13,"&gt;0")/5</f>
        <v>0.8</v>
      </c>
      <c r="O13" s="10"/>
      <c r="P13" s="20">
        <f>COUNTIF(J9:J13,"&gt;0")/5</f>
        <v>0.6</v>
      </c>
      <c r="Q13" s="10"/>
      <c r="R13" s="10"/>
      <c r="S13" s="10"/>
      <c r="T13" s="10"/>
      <c r="U13" s="10" t="str">
        <f t="shared" si="1"/>
        <v>否</v>
      </c>
      <c r="V13" s="10" t="s">
        <v>46</v>
      </c>
      <c r="W13" s="10" t="s">
        <v>46</v>
      </c>
      <c r="X13" s="10">
        <v>2</v>
      </c>
      <c r="Y13" s="35">
        <f t="shared" si="2"/>
        <v>1.28211959739491</v>
      </c>
      <c r="Z13" s="36"/>
      <c r="AA13" s="36"/>
      <c r="AB13" s="36"/>
      <c r="AC13" s="23">
        <f t="shared" si="3"/>
        <v>7.88000000000001</v>
      </c>
      <c r="AD13" s="36"/>
      <c r="AE13" s="36"/>
      <c r="AF13" s="36"/>
      <c r="AG13" s="22">
        <f>(B13-VLOOKUP([1]交易计划及执行表!$A$20,[1]交易计划及执行表!$A$4:$BL10012,6,FALSE))/VLOOKUP([1]交易计划及执行表!$A$20,[1]交易计划及执行表!$A$4:$BL10012,6,FALSE)</f>
        <v>0.0951351351351351</v>
      </c>
      <c r="AH13" s="20" t="str">
        <f>IF(AG13-((VLOOKUP([1]交易计划及执行表!$A$20,[1]交易计划及执行表!$A$4:$BL10012,6,FALSE)-VLOOKUP([1]交易计划及执行表!$A$20,[1]交易计划及执行表!$A$4:$BL10012,18,FALSE))/VLOOKUP([1]交易计划及执行表!$A$20,[1]交易计划及执行表!$A$4:$BL10012,6,FALSE))*2&gt;0,"是","否")</f>
        <v>否</v>
      </c>
      <c r="AI13" s="43">
        <f>IF(AND(H13-VLOOKUP([1]交易计划及执行表!$A$20,[1]交易计划及执行表!$A$4:$AF10010,6,FALSE)&gt;0,H13&gt;H12),H13,AI12)</f>
        <v>59.29</v>
      </c>
      <c r="AJ13" s="4">
        <f>($AI13-VLOOKUP([1]交易计划及执行表!$A$20,[1]交易计划及执行表!$A$4:$BL10012,6,FALSE))*VLOOKUP([1]交易计划及执行表!$A$20,[1]交易计划及执行表!$A$4:$BL10012,7,FALSE)</f>
        <v>-546</v>
      </c>
      <c r="AK13" s="19" t="s">
        <v>47</v>
      </c>
    </row>
    <row r="14" spans="1:37">
      <c r="A14" s="8">
        <v>44559</v>
      </c>
      <c r="B14" s="10"/>
      <c r="C14" s="10"/>
      <c r="D14" s="10"/>
      <c r="E14" s="10"/>
      <c r="F14" s="13"/>
      <c r="G14" s="10"/>
      <c r="H14" s="10"/>
      <c r="I14" s="10"/>
      <c r="J14" s="10"/>
      <c r="K14" s="22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36"/>
      <c r="AA14" s="36"/>
      <c r="AB14" s="36"/>
      <c r="AC14" s="10"/>
      <c r="AD14" s="36"/>
      <c r="AE14" s="36"/>
      <c r="AF14" s="36"/>
      <c r="AG14" s="44"/>
      <c r="AH14" s="44"/>
      <c r="AI14" s="43"/>
      <c r="AK14" s="10"/>
    </row>
    <row r="15" spans="1:37">
      <c r="A15" s="8">
        <v>44560</v>
      </c>
      <c r="B15" s="10"/>
      <c r="C15" s="10"/>
      <c r="D15" s="10"/>
      <c r="E15" s="10"/>
      <c r="F15" s="13"/>
      <c r="G15" s="10"/>
      <c r="H15" s="10"/>
      <c r="I15" s="10"/>
      <c r="J15" s="10"/>
      <c r="K15" s="22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36"/>
      <c r="AA15" s="36"/>
      <c r="AB15" s="36"/>
      <c r="AC15" s="10"/>
      <c r="AD15" s="36"/>
      <c r="AE15" s="36"/>
      <c r="AF15" s="36"/>
      <c r="AG15" s="44"/>
      <c r="AH15" s="44"/>
      <c r="AI15" s="43"/>
      <c r="AK15" s="10"/>
    </row>
    <row r="16" spans="1:37">
      <c r="A16" s="8">
        <v>44561</v>
      </c>
      <c r="B16" s="10"/>
      <c r="C16" s="10"/>
      <c r="D16" s="10"/>
      <c r="E16" s="10"/>
      <c r="F16" s="13"/>
      <c r="G16" s="10"/>
      <c r="H16" s="10"/>
      <c r="I16" s="10"/>
      <c r="J16" s="10"/>
      <c r="K16" s="2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36"/>
      <c r="AA16" s="36"/>
      <c r="AB16" s="36"/>
      <c r="AC16" s="10"/>
      <c r="AD16" s="36"/>
      <c r="AE16" s="36"/>
      <c r="AF16" s="36"/>
      <c r="AG16" s="44"/>
      <c r="AH16" s="44"/>
      <c r="AI16" s="43"/>
      <c r="AK16" s="10"/>
    </row>
    <row r="17" spans="1:37">
      <c r="A17" s="8">
        <v>44562</v>
      </c>
      <c r="B17" s="10"/>
      <c r="C17" s="10"/>
      <c r="D17" s="10"/>
      <c r="E17" s="10"/>
      <c r="F17" s="13"/>
      <c r="G17" s="10"/>
      <c r="H17" s="10"/>
      <c r="I17" s="10"/>
      <c r="J17" s="10"/>
      <c r="K17" s="22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36"/>
      <c r="AA17" s="36"/>
      <c r="AB17" s="36"/>
      <c r="AC17" s="10"/>
      <c r="AD17" s="36"/>
      <c r="AE17" s="36"/>
      <c r="AF17" s="36"/>
      <c r="AG17" s="44"/>
      <c r="AH17" s="44"/>
      <c r="AI17" s="43"/>
      <c r="AK17" s="10"/>
    </row>
    <row r="18" spans="1:37">
      <c r="A18" s="8">
        <v>44563</v>
      </c>
      <c r="B18" s="10"/>
      <c r="C18" s="10"/>
      <c r="D18" s="10"/>
      <c r="E18" s="10"/>
      <c r="F18" s="13"/>
      <c r="G18" s="10"/>
      <c r="H18" s="10"/>
      <c r="I18" s="10"/>
      <c r="J18" s="10"/>
      <c r="K18" s="22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36"/>
      <c r="AA18" s="36"/>
      <c r="AB18" s="36"/>
      <c r="AC18" s="10"/>
      <c r="AD18" s="36"/>
      <c r="AE18" s="36"/>
      <c r="AF18" s="36"/>
      <c r="AG18" s="44"/>
      <c r="AH18" s="44"/>
      <c r="AI18" s="43"/>
      <c r="AK18" s="10"/>
    </row>
    <row r="19" spans="1:37">
      <c r="A19" s="8">
        <v>44564</v>
      </c>
      <c r="B19" s="10"/>
      <c r="C19" s="10"/>
      <c r="D19" s="10"/>
      <c r="E19" s="10"/>
      <c r="F19" s="13"/>
      <c r="G19" s="10"/>
      <c r="H19" s="10"/>
      <c r="I19" s="10"/>
      <c r="J19" s="10"/>
      <c r="K19" s="22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36"/>
      <c r="AA19" s="36"/>
      <c r="AB19" s="36"/>
      <c r="AC19" s="10"/>
      <c r="AD19" s="36"/>
      <c r="AE19" s="36"/>
      <c r="AF19" s="36"/>
      <c r="AG19" s="44"/>
      <c r="AH19" s="44"/>
      <c r="AI19" s="43"/>
      <c r="AK19" s="10"/>
    </row>
    <row r="20" spans="1:37">
      <c r="A20" s="8">
        <v>44565</v>
      </c>
      <c r="B20" s="10"/>
      <c r="C20" s="10"/>
      <c r="D20" s="10"/>
      <c r="E20" s="10"/>
      <c r="F20" s="13"/>
      <c r="G20" s="10"/>
      <c r="H20" s="10"/>
      <c r="I20" s="10"/>
      <c r="J20" s="10"/>
      <c r="K20" s="22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36"/>
      <c r="AA20" s="36"/>
      <c r="AB20" s="36"/>
      <c r="AC20" s="10"/>
      <c r="AD20" s="36"/>
      <c r="AE20" s="36"/>
      <c r="AF20" s="36"/>
      <c r="AG20" s="44"/>
      <c r="AH20" s="44"/>
      <c r="AI20" s="43"/>
      <c r="AK20" s="10"/>
    </row>
    <row r="21" spans="1:37">
      <c r="A21" s="8">
        <v>44566</v>
      </c>
      <c r="B21" s="10"/>
      <c r="C21" s="10"/>
      <c r="D21" s="10"/>
      <c r="E21" s="10"/>
      <c r="F21" s="13"/>
      <c r="G21" s="10"/>
      <c r="H21" s="10"/>
      <c r="I21" s="10"/>
      <c r="J21" s="10"/>
      <c r="K21" s="22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36"/>
      <c r="AA21" s="36"/>
      <c r="AB21" s="36"/>
      <c r="AC21" s="10"/>
      <c r="AD21" s="36"/>
      <c r="AE21" s="36"/>
      <c r="AF21" s="36"/>
      <c r="AG21" s="44"/>
      <c r="AH21" s="44"/>
      <c r="AI21" s="43"/>
      <c r="AK21" s="10"/>
    </row>
    <row r="22" spans="1:37">
      <c r="A22" s="8">
        <v>44567</v>
      </c>
      <c r="B22" s="10"/>
      <c r="C22" s="10"/>
      <c r="D22" s="10"/>
      <c r="E22" s="10"/>
      <c r="F22" s="13"/>
      <c r="G22" s="10"/>
      <c r="H22" s="10"/>
      <c r="I22" s="10"/>
      <c r="J22" s="10"/>
      <c r="K22" s="22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36"/>
      <c r="AA22" s="36"/>
      <c r="AB22" s="36"/>
      <c r="AC22" s="10"/>
      <c r="AD22" s="36"/>
      <c r="AE22" s="36"/>
      <c r="AF22" s="36"/>
      <c r="AG22" s="44"/>
      <c r="AH22" s="44"/>
      <c r="AI22" s="43"/>
      <c r="AK22" s="10"/>
    </row>
    <row r="23" spans="1:37">
      <c r="A23" s="8">
        <v>44568</v>
      </c>
      <c r="B23" s="10"/>
      <c r="C23" s="10"/>
      <c r="D23" s="10"/>
      <c r="E23" s="10"/>
      <c r="F23" s="13"/>
      <c r="G23" s="10"/>
      <c r="H23" s="10"/>
      <c r="I23" s="10"/>
      <c r="J23" s="10"/>
      <c r="K23" s="22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36"/>
      <c r="AA23" s="36"/>
      <c r="AB23" s="36"/>
      <c r="AC23" s="10"/>
      <c r="AD23" s="36"/>
      <c r="AE23" s="36"/>
      <c r="AF23" s="36"/>
      <c r="AG23" s="44"/>
      <c r="AH23" s="44"/>
      <c r="AI23" s="43"/>
      <c r="AK23" s="10"/>
    </row>
    <row r="24" spans="1:37">
      <c r="A24" s="8">
        <v>44569</v>
      </c>
      <c r="B24" s="10"/>
      <c r="C24" s="10"/>
      <c r="D24" s="10"/>
      <c r="E24" s="10"/>
      <c r="F24" s="13"/>
      <c r="G24" s="10"/>
      <c r="H24" s="10"/>
      <c r="I24" s="10"/>
      <c r="J24" s="10"/>
      <c r="K24" s="22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36"/>
      <c r="AA24" s="36"/>
      <c r="AB24" s="36"/>
      <c r="AC24" s="10"/>
      <c r="AD24" s="36"/>
      <c r="AE24" s="36"/>
      <c r="AF24" s="36"/>
      <c r="AG24" s="44"/>
      <c r="AH24" s="44"/>
      <c r="AI24" s="43"/>
      <c r="AK24" s="10"/>
    </row>
    <row r="25" spans="1:37">
      <c r="A25" s="8">
        <v>44570</v>
      </c>
      <c r="B25" s="10"/>
      <c r="C25" s="10"/>
      <c r="D25" s="10"/>
      <c r="E25" s="10"/>
      <c r="F25" s="13"/>
      <c r="G25" s="10"/>
      <c r="H25" s="10"/>
      <c r="I25" s="10"/>
      <c r="J25" s="10"/>
      <c r="K25" s="22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36"/>
      <c r="AA25" s="36"/>
      <c r="AB25" s="36"/>
      <c r="AC25" s="10"/>
      <c r="AD25" s="36"/>
      <c r="AE25" s="36"/>
      <c r="AF25" s="36"/>
      <c r="AG25" s="44"/>
      <c r="AH25" s="44"/>
      <c r="AI25" s="43"/>
      <c r="AK25" s="10"/>
    </row>
    <row r="26" spans="1:37">
      <c r="A26" s="8">
        <v>44571</v>
      </c>
      <c r="B26" s="10"/>
      <c r="C26" s="10"/>
      <c r="D26" s="10"/>
      <c r="E26" s="10"/>
      <c r="F26" s="13"/>
      <c r="G26" s="10"/>
      <c r="H26" s="10"/>
      <c r="I26" s="10"/>
      <c r="J26" s="10"/>
      <c r="K26" s="22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36"/>
      <c r="AA26" s="36"/>
      <c r="AB26" s="36"/>
      <c r="AC26" s="10"/>
      <c r="AD26" s="36"/>
      <c r="AE26" s="36"/>
      <c r="AF26" s="36"/>
      <c r="AG26" s="44"/>
      <c r="AH26" s="44"/>
      <c r="AI26" s="43"/>
      <c r="AK26" s="10"/>
    </row>
    <row r="27" spans="1:37">
      <c r="A27" s="8">
        <v>44572</v>
      </c>
      <c r="B27" s="10"/>
      <c r="C27" s="10"/>
      <c r="D27" s="10"/>
      <c r="E27" s="10"/>
      <c r="F27" s="13"/>
      <c r="G27" s="10"/>
      <c r="H27" s="10"/>
      <c r="I27" s="10"/>
      <c r="J27" s="10"/>
      <c r="K27" s="22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36"/>
      <c r="AA27" s="36"/>
      <c r="AB27" s="36"/>
      <c r="AC27" s="10"/>
      <c r="AD27" s="36"/>
      <c r="AE27" s="36"/>
      <c r="AF27" s="36"/>
      <c r="AG27" s="44"/>
      <c r="AH27" s="44"/>
      <c r="AI27" s="43"/>
      <c r="AK27" s="10"/>
    </row>
    <row r="28" spans="1:37">
      <c r="A28" s="8">
        <v>44573</v>
      </c>
      <c r="B28" s="10"/>
      <c r="C28" s="10"/>
      <c r="D28" s="10"/>
      <c r="E28" s="10"/>
      <c r="F28" s="13"/>
      <c r="G28" s="10"/>
      <c r="H28" s="10"/>
      <c r="I28" s="10"/>
      <c r="J28" s="10"/>
      <c r="K28" s="22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36"/>
      <c r="AA28" s="36"/>
      <c r="AB28" s="36"/>
      <c r="AC28" s="10"/>
      <c r="AD28" s="36"/>
      <c r="AE28" s="36"/>
      <c r="AF28" s="36"/>
      <c r="AG28" s="44"/>
      <c r="AH28" s="44"/>
      <c r="AI28" s="43"/>
      <c r="AK28" s="10"/>
    </row>
    <row r="29" spans="1:37">
      <c r="A29" s="8">
        <v>44574</v>
      </c>
      <c r="B29" s="10"/>
      <c r="C29" s="10"/>
      <c r="D29" s="10"/>
      <c r="E29" s="10"/>
      <c r="F29" s="13"/>
      <c r="G29" s="10"/>
      <c r="H29" s="10"/>
      <c r="I29" s="10"/>
      <c r="J29" s="10"/>
      <c r="K29" s="22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36"/>
      <c r="AA29" s="36"/>
      <c r="AB29" s="36"/>
      <c r="AC29" s="10"/>
      <c r="AD29" s="36"/>
      <c r="AE29" s="36"/>
      <c r="AF29" s="36"/>
      <c r="AG29" s="44"/>
      <c r="AH29" s="44"/>
      <c r="AI29" s="43"/>
      <c r="AK29" s="10"/>
    </row>
    <row r="30" spans="1:37">
      <c r="A30" s="8">
        <v>44575</v>
      </c>
      <c r="B30" s="10"/>
      <c r="C30" s="10"/>
      <c r="D30" s="10"/>
      <c r="E30" s="10"/>
      <c r="F30" s="13"/>
      <c r="G30" s="10"/>
      <c r="H30" s="10"/>
      <c r="I30" s="10"/>
      <c r="J30" s="10"/>
      <c r="K30" s="22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36"/>
      <c r="AA30" s="36"/>
      <c r="AB30" s="36"/>
      <c r="AC30" s="10"/>
      <c r="AD30" s="36"/>
      <c r="AE30" s="36"/>
      <c r="AF30" s="36"/>
      <c r="AG30" s="44"/>
      <c r="AH30" s="44"/>
      <c r="AI30" s="43"/>
      <c r="AK30" s="10"/>
    </row>
    <row r="31" spans="1:37">
      <c r="A31" s="8">
        <v>44576</v>
      </c>
      <c r="B31" s="10"/>
      <c r="C31" s="10"/>
      <c r="D31" s="10"/>
      <c r="E31" s="10"/>
      <c r="F31" s="13"/>
      <c r="G31" s="10"/>
      <c r="H31" s="10"/>
      <c r="I31" s="10"/>
      <c r="J31" s="10"/>
      <c r="K31" s="2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36"/>
      <c r="AA31" s="36"/>
      <c r="AB31" s="36"/>
      <c r="AC31" s="10"/>
      <c r="AD31" s="36"/>
      <c r="AE31" s="36"/>
      <c r="AF31" s="36"/>
      <c r="AG31" s="44"/>
      <c r="AH31" s="44"/>
      <c r="AI31" s="43"/>
      <c r="AK31" s="10"/>
    </row>
    <row r="32" spans="1:37">
      <c r="A32" s="8">
        <v>44577</v>
      </c>
      <c r="B32" s="10"/>
      <c r="C32" s="10"/>
      <c r="D32" s="10"/>
      <c r="E32" s="10"/>
      <c r="F32" s="13"/>
      <c r="G32" s="10"/>
      <c r="H32" s="10"/>
      <c r="I32" s="10"/>
      <c r="J32" s="10"/>
      <c r="K32" s="22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36"/>
      <c r="AA32" s="36"/>
      <c r="AB32" s="36"/>
      <c r="AC32" s="10"/>
      <c r="AD32" s="36"/>
      <c r="AE32" s="36"/>
      <c r="AF32" s="36"/>
      <c r="AG32" s="44"/>
      <c r="AH32" s="44"/>
      <c r="AI32" s="43"/>
      <c r="AK32" s="10"/>
    </row>
    <row r="33" spans="1:37">
      <c r="A33" s="8">
        <v>44578</v>
      </c>
      <c r="B33" s="10"/>
      <c r="C33" s="10"/>
      <c r="D33" s="10"/>
      <c r="E33" s="10"/>
      <c r="F33" s="13"/>
      <c r="G33" s="10"/>
      <c r="H33" s="10"/>
      <c r="I33" s="10"/>
      <c r="J33" s="10"/>
      <c r="K33" s="22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36"/>
      <c r="AA33" s="36"/>
      <c r="AB33" s="36"/>
      <c r="AC33" s="10"/>
      <c r="AD33" s="36"/>
      <c r="AE33" s="36"/>
      <c r="AF33" s="36"/>
      <c r="AG33" s="44"/>
      <c r="AH33" s="44"/>
      <c r="AI33" s="43"/>
      <c r="AK33" s="10"/>
    </row>
    <row r="34" spans="1:37">
      <c r="A34" s="8">
        <v>44579</v>
      </c>
      <c r="B34" s="10"/>
      <c r="C34" s="10"/>
      <c r="D34" s="10"/>
      <c r="E34" s="10"/>
      <c r="F34" s="13"/>
      <c r="G34" s="10"/>
      <c r="H34" s="10"/>
      <c r="I34" s="10"/>
      <c r="J34" s="10"/>
      <c r="K34" s="22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36"/>
      <c r="AA34" s="36"/>
      <c r="AB34" s="36"/>
      <c r="AC34" s="10"/>
      <c r="AD34" s="36"/>
      <c r="AE34" s="36"/>
      <c r="AF34" s="36"/>
      <c r="AG34" s="44"/>
      <c r="AH34" s="44"/>
      <c r="AI34" s="43"/>
      <c r="AK34" s="10"/>
    </row>
    <row r="35" spans="1:37">
      <c r="A35" s="8">
        <v>44580</v>
      </c>
      <c r="B35" s="10"/>
      <c r="C35" s="10"/>
      <c r="D35" s="10"/>
      <c r="E35" s="10"/>
      <c r="F35" s="13"/>
      <c r="G35" s="10"/>
      <c r="H35" s="10"/>
      <c r="I35" s="10"/>
      <c r="J35" s="10"/>
      <c r="K35" s="22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36"/>
      <c r="AA35" s="36"/>
      <c r="AB35" s="36"/>
      <c r="AC35" s="10"/>
      <c r="AD35" s="36"/>
      <c r="AE35" s="36"/>
      <c r="AF35" s="36"/>
      <c r="AG35" s="44"/>
      <c r="AH35" s="44"/>
      <c r="AI35" s="43"/>
      <c r="AK35" s="10"/>
    </row>
    <row r="36" spans="1:37">
      <c r="A36" s="8">
        <v>44581</v>
      </c>
      <c r="B36" s="10"/>
      <c r="C36" s="10"/>
      <c r="D36" s="10"/>
      <c r="E36" s="10"/>
      <c r="F36" s="13"/>
      <c r="G36" s="10"/>
      <c r="H36" s="10"/>
      <c r="I36" s="10"/>
      <c r="J36" s="10"/>
      <c r="K36" s="22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36"/>
      <c r="AA36" s="36"/>
      <c r="AB36" s="36"/>
      <c r="AC36" s="10"/>
      <c r="AD36" s="36"/>
      <c r="AE36" s="36"/>
      <c r="AF36" s="36"/>
      <c r="AG36" s="44"/>
      <c r="AH36" s="44"/>
      <c r="AI36" s="43"/>
      <c r="AK36" s="10"/>
    </row>
    <row r="37" spans="1:37">
      <c r="A37" s="8">
        <v>44582</v>
      </c>
      <c r="B37" s="10"/>
      <c r="C37" s="10"/>
      <c r="D37" s="10"/>
      <c r="E37" s="10"/>
      <c r="F37" s="13"/>
      <c r="G37" s="10"/>
      <c r="H37" s="10"/>
      <c r="I37" s="10"/>
      <c r="J37" s="10"/>
      <c r="K37" s="22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36"/>
      <c r="AA37" s="36"/>
      <c r="AB37" s="36"/>
      <c r="AC37" s="10"/>
      <c r="AD37" s="36"/>
      <c r="AE37" s="36"/>
      <c r="AF37" s="36"/>
      <c r="AG37" s="44"/>
      <c r="AH37" s="44"/>
      <c r="AI37" s="43"/>
      <c r="AK37" s="10"/>
    </row>
    <row r="38" spans="1:37">
      <c r="A38" s="8">
        <v>44583</v>
      </c>
      <c r="B38" s="10"/>
      <c r="C38" s="10"/>
      <c r="D38" s="10"/>
      <c r="E38" s="10"/>
      <c r="F38" s="13"/>
      <c r="G38" s="10"/>
      <c r="H38" s="10"/>
      <c r="I38" s="10"/>
      <c r="J38" s="10"/>
      <c r="K38" s="22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36"/>
      <c r="AA38" s="36"/>
      <c r="AB38" s="36"/>
      <c r="AC38" s="10"/>
      <c r="AD38" s="36"/>
      <c r="AE38" s="36"/>
      <c r="AF38" s="36"/>
      <c r="AG38" s="44"/>
      <c r="AH38" s="44"/>
      <c r="AI38" s="43"/>
      <c r="AK38" s="10"/>
    </row>
    <row r="39" spans="1:37">
      <c r="A39" s="8">
        <v>44584</v>
      </c>
      <c r="B39" s="10"/>
      <c r="C39" s="10"/>
      <c r="D39" s="10"/>
      <c r="E39" s="10"/>
      <c r="F39" s="13"/>
      <c r="G39" s="10"/>
      <c r="H39" s="10"/>
      <c r="I39" s="10"/>
      <c r="J39" s="10"/>
      <c r="K39" s="22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36"/>
      <c r="AA39" s="36"/>
      <c r="AB39" s="36"/>
      <c r="AC39" s="10"/>
      <c r="AD39" s="36"/>
      <c r="AE39" s="36"/>
      <c r="AF39" s="36"/>
      <c r="AG39" s="44"/>
      <c r="AH39" s="44"/>
      <c r="AI39" s="43"/>
      <c r="AK39" s="10"/>
    </row>
    <row r="40" spans="1:37">
      <c r="A40" s="8">
        <v>44585</v>
      </c>
      <c r="B40" s="10"/>
      <c r="C40" s="10"/>
      <c r="D40" s="10"/>
      <c r="E40" s="10"/>
      <c r="F40" s="13"/>
      <c r="G40" s="10"/>
      <c r="H40" s="10"/>
      <c r="I40" s="10"/>
      <c r="J40" s="10"/>
      <c r="K40" s="22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36"/>
      <c r="AA40" s="36"/>
      <c r="AB40" s="36"/>
      <c r="AC40" s="10"/>
      <c r="AD40" s="36"/>
      <c r="AE40" s="36"/>
      <c r="AF40" s="36"/>
      <c r="AG40" s="44"/>
      <c r="AH40" s="44"/>
      <c r="AI40" s="43"/>
      <c r="AK40" s="10"/>
    </row>
    <row r="41" spans="1:37">
      <c r="A41" s="8">
        <v>44586</v>
      </c>
      <c r="B41" s="10"/>
      <c r="C41" s="10"/>
      <c r="D41" s="10"/>
      <c r="E41" s="10"/>
      <c r="F41" s="13"/>
      <c r="G41" s="10"/>
      <c r="H41" s="10"/>
      <c r="I41" s="10"/>
      <c r="J41" s="10"/>
      <c r="K41" s="22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36"/>
      <c r="AA41" s="36"/>
      <c r="AB41" s="36"/>
      <c r="AC41" s="10"/>
      <c r="AD41" s="36"/>
      <c r="AE41" s="36"/>
      <c r="AF41" s="36"/>
      <c r="AG41" s="44"/>
      <c r="AH41" s="44"/>
      <c r="AI41" s="43"/>
      <c r="AK41" s="10"/>
    </row>
    <row r="42" spans="1:37">
      <c r="A42" s="8">
        <v>44587</v>
      </c>
      <c r="B42" s="10"/>
      <c r="C42" s="10"/>
      <c r="D42" s="10"/>
      <c r="E42" s="10"/>
      <c r="F42" s="13"/>
      <c r="G42" s="10"/>
      <c r="H42" s="10"/>
      <c r="I42" s="10"/>
      <c r="J42" s="10"/>
      <c r="K42" s="22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36"/>
      <c r="AA42" s="36"/>
      <c r="AB42" s="36"/>
      <c r="AC42" s="10"/>
      <c r="AD42" s="36"/>
      <c r="AE42" s="36"/>
      <c r="AF42" s="36"/>
      <c r="AG42" s="44"/>
      <c r="AH42" s="44"/>
      <c r="AI42" s="43"/>
      <c r="AK42" s="10"/>
    </row>
    <row r="43" spans="1:37">
      <c r="A43" s="8">
        <v>44588</v>
      </c>
      <c r="B43" s="10"/>
      <c r="C43" s="10"/>
      <c r="D43" s="10"/>
      <c r="E43" s="10"/>
      <c r="F43" s="13"/>
      <c r="G43" s="10"/>
      <c r="H43" s="10"/>
      <c r="I43" s="10"/>
      <c r="J43" s="10"/>
      <c r="K43" s="22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36"/>
      <c r="AA43" s="36"/>
      <c r="AB43" s="36"/>
      <c r="AC43" s="10"/>
      <c r="AD43" s="36"/>
      <c r="AE43" s="36"/>
      <c r="AF43" s="36"/>
      <c r="AG43" s="44"/>
      <c r="AH43" s="44"/>
      <c r="AI43" s="43"/>
      <c r="AK43" s="10"/>
    </row>
    <row r="44" spans="1:37">
      <c r="A44" s="8">
        <v>44589</v>
      </c>
      <c r="B44" s="10"/>
      <c r="C44" s="10"/>
      <c r="D44" s="10"/>
      <c r="E44" s="10"/>
      <c r="F44" s="13"/>
      <c r="G44" s="10"/>
      <c r="H44" s="10"/>
      <c r="I44" s="10"/>
      <c r="J44" s="10"/>
      <c r="K44" s="22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36"/>
      <c r="AA44" s="36"/>
      <c r="AB44" s="36"/>
      <c r="AC44" s="10"/>
      <c r="AD44" s="36"/>
      <c r="AE44" s="36"/>
      <c r="AF44" s="36"/>
      <c r="AG44" s="44"/>
      <c r="AH44" s="44"/>
      <c r="AI44" s="43"/>
      <c r="AK44" s="10"/>
    </row>
    <row r="45" spans="1:37">
      <c r="A45" s="8">
        <v>44590</v>
      </c>
      <c r="B45" s="10"/>
      <c r="C45" s="10"/>
      <c r="D45" s="10"/>
      <c r="E45" s="10"/>
      <c r="F45" s="13"/>
      <c r="G45" s="10"/>
      <c r="H45" s="10"/>
      <c r="I45" s="10"/>
      <c r="J45" s="10"/>
      <c r="K45" s="22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36"/>
      <c r="AA45" s="36"/>
      <c r="AB45" s="36"/>
      <c r="AC45" s="10"/>
      <c r="AD45" s="36"/>
      <c r="AE45" s="36"/>
      <c r="AF45" s="36"/>
      <c r="AG45" s="44"/>
      <c r="AH45" s="44"/>
      <c r="AI45" s="43"/>
      <c r="AK45" s="10"/>
    </row>
    <row r="46" spans="1:37">
      <c r="A46" s="8">
        <v>44591</v>
      </c>
      <c r="B46" s="10"/>
      <c r="C46" s="10"/>
      <c r="D46" s="10"/>
      <c r="E46" s="10"/>
      <c r="F46" s="13"/>
      <c r="G46" s="10"/>
      <c r="H46" s="10"/>
      <c r="I46" s="10"/>
      <c r="J46" s="10"/>
      <c r="K46" s="22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36"/>
      <c r="AA46" s="36"/>
      <c r="AB46" s="36"/>
      <c r="AC46" s="10"/>
      <c r="AD46" s="36"/>
      <c r="AE46" s="36"/>
      <c r="AF46" s="36"/>
      <c r="AG46" s="44"/>
      <c r="AH46" s="44"/>
      <c r="AI46" s="43"/>
      <c r="AK46" s="10"/>
    </row>
    <row r="47" spans="1:37">
      <c r="A47" s="8">
        <v>44592</v>
      </c>
      <c r="B47" s="10"/>
      <c r="C47" s="10"/>
      <c r="D47" s="10"/>
      <c r="E47" s="10"/>
      <c r="F47" s="13"/>
      <c r="G47" s="10"/>
      <c r="H47" s="10"/>
      <c r="I47" s="10"/>
      <c r="J47" s="10"/>
      <c r="K47" s="22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36"/>
      <c r="AA47" s="36"/>
      <c r="AB47" s="36"/>
      <c r="AC47" s="10"/>
      <c r="AD47" s="36"/>
      <c r="AE47" s="36"/>
      <c r="AF47" s="36"/>
      <c r="AG47" s="44"/>
      <c r="AH47" s="44"/>
      <c r="AI47" s="43"/>
      <c r="AK47" s="10"/>
    </row>
    <row r="48" spans="1:37">
      <c r="A48" s="8">
        <v>44593</v>
      </c>
      <c r="B48" s="10"/>
      <c r="C48" s="10"/>
      <c r="D48" s="10"/>
      <c r="E48" s="10"/>
      <c r="F48" s="13"/>
      <c r="G48" s="10"/>
      <c r="H48" s="10"/>
      <c r="I48" s="10"/>
      <c r="J48" s="10"/>
      <c r="K48" s="22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36"/>
      <c r="AA48" s="36"/>
      <c r="AB48" s="36"/>
      <c r="AC48" s="10"/>
      <c r="AD48" s="36"/>
      <c r="AE48" s="36"/>
      <c r="AF48" s="36"/>
      <c r="AG48" s="44"/>
      <c r="AH48" s="44"/>
      <c r="AI48" s="43"/>
      <c r="AK48" s="10"/>
    </row>
    <row r="49" spans="1:37">
      <c r="A49" s="8">
        <v>44594</v>
      </c>
      <c r="B49" s="10"/>
      <c r="C49" s="10"/>
      <c r="D49" s="10"/>
      <c r="E49" s="10"/>
      <c r="F49" s="13"/>
      <c r="G49" s="10"/>
      <c r="H49" s="10"/>
      <c r="I49" s="10"/>
      <c r="J49" s="10"/>
      <c r="K49" s="22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36"/>
      <c r="AA49" s="36"/>
      <c r="AB49" s="36"/>
      <c r="AC49" s="10"/>
      <c r="AD49" s="36"/>
      <c r="AE49" s="36"/>
      <c r="AF49" s="36"/>
      <c r="AG49" s="44"/>
      <c r="AH49" s="44"/>
      <c r="AI49" s="43"/>
      <c r="AK49" s="10"/>
    </row>
    <row r="50" spans="1:37">
      <c r="A50" s="8">
        <v>44595</v>
      </c>
      <c r="B50" s="10"/>
      <c r="C50" s="10"/>
      <c r="D50" s="10"/>
      <c r="E50" s="10"/>
      <c r="F50" s="13"/>
      <c r="G50" s="10"/>
      <c r="H50" s="10"/>
      <c r="I50" s="10"/>
      <c r="J50" s="10"/>
      <c r="K50" s="22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36"/>
      <c r="AA50" s="36"/>
      <c r="AB50" s="36"/>
      <c r="AC50" s="10"/>
      <c r="AD50" s="36"/>
      <c r="AE50" s="36"/>
      <c r="AF50" s="36"/>
      <c r="AG50" s="44"/>
      <c r="AH50" s="44"/>
      <c r="AI50" s="43"/>
      <c r="AK50" s="10"/>
    </row>
    <row r="51" spans="1:37">
      <c r="A51" s="8">
        <v>44596</v>
      </c>
      <c r="B51" s="10"/>
      <c r="C51" s="10"/>
      <c r="D51" s="10"/>
      <c r="E51" s="10"/>
      <c r="F51" s="13"/>
      <c r="G51" s="10"/>
      <c r="H51" s="10"/>
      <c r="I51" s="10"/>
      <c r="J51" s="10"/>
      <c r="K51" s="22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36"/>
      <c r="AA51" s="36"/>
      <c r="AB51" s="36"/>
      <c r="AC51" s="10"/>
      <c r="AD51" s="36"/>
      <c r="AE51" s="36"/>
      <c r="AF51" s="36"/>
      <c r="AG51" s="44"/>
      <c r="AH51" s="44"/>
      <c r="AI51" s="43"/>
      <c r="AK51" s="10"/>
    </row>
    <row r="52" spans="1:37">
      <c r="A52" s="8">
        <v>44597</v>
      </c>
      <c r="B52" s="10"/>
      <c r="C52" s="10"/>
      <c r="D52" s="10"/>
      <c r="E52" s="10"/>
      <c r="F52" s="13"/>
      <c r="G52" s="10"/>
      <c r="H52" s="10"/>
      <c r="I52" s="10"/>
      <c r="J52" s="10"/>
      <c r="K52" s="22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36"/>
      <c r="AA52" s="36"/>
      <c r="AB52" s="36"/>
      <c r="AC52" s="10"/>
      <c r="AD52" s="36"/>
      <c r="AE52" s="36"/>
      <c r="AF52" s="36"/>
      <c r="AG52" s="44"/>
      <c r="AH52" s="44"/>
      <c r="AI52" s="43"/>
      <c r="AK52" s="10"/>
    </row>
    <row r="53" spans="1:37">
      <c r="A53" s="8">
        <v>44598</v>
      </c>
      <c r="B53" s="10"/>
      <c r="C53" s="10"/>
      <c r="D53" s="10"/>
      <c r="E53" s="10"/>
      <c r="F53" s="13"/>
      <c r="G53" s="10"/>
      <c r="H53" s="10"/>
      <c r="I53" s="10"/>
      <c r="J53" s="10"/>
      <c r="K53" s="22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36"/>
      <c r="AA53" s="36"/>
      <c r="AB53" s="36"/>
      <c r="AC53" s="10"/>
      <c r="AD53" s="36"/>
      <c r="AE53" s="36"/>
      <c r="AF53" s="36"/>
      <c r="AG53" s="44"/>
      <c r="AH53" s="44"/>
      <c r="AI53" s="43"/>
      <c r="AK53" s="10"/>
    </row>
    <row r="54" spans="1:37">
      <c r="A54" s="8">
        <v>44599</v>
      </c>
      <c r="B54" s="10"/>
      <c r="C54" s="10"/>
      <c r="D54" s="10"/>
      <c r="E54" s="10"/>
      <c r="F54" s="13"/>
      <c r="G54" s="10"/>
      <c r="H54" s="10"/>
      <c r="I54" s="10"/>
      <c r="J54" s="10"/>
      <c r="K54" s="22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36"/>
      <c r="AA54" s="36"/>
      <c r="AB54" s="36"/>
      <c r="AC54" s="10"/>
      <c r="AD54" s="36"/>
      <c r="AE54" s="36"/>
      <c r="AF54" s="36"/>
      <c r="AG54" s="44"/>
      <c r="AH54" s="44"/>
      <c r="AI54" s="43"/>
      <c r="AK54" s="10"/>
    </row>
    <row r="55" spans="1:37">
      <c r="A55" s="8">
        <v>44600</v>
      </c>
      <c r="B55" s="10"/>
      <c r="C55" s="10"/>
      <c r="D55" s="10"/>
      <c r="E55" s="10"/>
      <c r="F55" s="13"/>
      <c r="G55" s="10"/>
      <c r="H55" s="10"/>
      <c r="I55" s="10"/>
      <c r="J55" s="10"/>
      <c r="K55" s="22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36"/>
      <c r="AA55" s="36"/>
      <c r="AB55" s="36"/>
      <c r="AC55" s="10"/>
      <c r="AD55" s="36"/>
      <c r="AE55" s="36"/>
      <c r="AF55" s="36"/>
      <c r="AG55" s="44"/>
      <c r="AH55" s="44"/>
      <c r="AI55" s="43"/>
      <c r="AK55" s="10"/>
    </row>
    <row r="56" spans="1:37">
      <c r="A56" s="8">
        <v>44601</v>
      </c>
      <c r="B56" s="10"/>
      <c r="C56" s="10"/>
      <c r="D56" s="10"/>
      <c r="E56" s="10"/>
      <c r="F56" s="13"/>
      <c r="G56" s="10"/>
      <c r="H56" s="10"/>
      <c r="I56" s="10"/>
      <c r="J56" s="10"/>
      <c r="K56" s="22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36"/>
      <c r="AA56" s="36"/>
      <c r="AB56" s="36"/>
      <c r="AC56" s="10"/>
      <c r="AD56" s="36"/>
      <c r="AE56" s="36"/>
      <c r="AF56" s="36"/>
      <c r="AG56" s="44"/>
      <c r="AH56" s="44"/>
      <c r="AI56" s="43"/>
      <c r="AK56" s="10"/>
    </row>
    <row r="57" spans="1:37">
      <c r="A57" s="8">
        <v>44602</v>
      </c>
      <c r="B57" s="10"/>
      <c r="C57" s="10"/>
      <c r="D57" s="10"/>
      <c r="E57" s="10"/>
      <c r="F57" s="13"/>
      <c r="G57" s="10"/>
      <c r="H57" s="10"/>
      <c r="I57" s="10"/>
      <c r="J57" s="10"/>
      <c r="K57" s="22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36"/>
      <c r="AA57" s="36"/>
      <c r="AB57" s="36"/>
      <c r="AC57" s="10"/>
      <c r="AD57" s="36"/>
      <c r="AE57" s="36"/>
      <c r="AF57" s="36"/>
      <c r="AG57" s="44"/>
      <c r="AH57" s="44"/>
      <c r="AI57" s="43"/>
      <c r="AK57" s="10"/>
    </row>
    <row r="58" spans="1:37">
      <c r="A58" s="8">
        <v>44603</v>
      </c>
      <c r="B58" s="10"/>
      <c r="C58" s="10"/>
      <c r="D58" s="10"/>
      <c r="E58" s="10"/>
      <c r="F58" s="13"/>
      <c r="G58" s="10"/>
      <c r="H58" s="10"/>
      <c r="I58" s="10"/>
      <c r="J58" s="10"/>
      <c r="K58" s="22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36"/>
      <c r="AA58" s="36"/>
      <c r="AB58" s="36"/>
      <c r="AC58" s="10"/>
      <c r="AD58" s="36"/>
      <c r="AE58" s="36"/>
      <c r="AF58" s="36"/>
      <c r="AG58" s="44"/>
      <c r="AH58" s="44"/>
      <c r="AI58" s="43"/>
      <c r="AK58" s="10"/>
    </row>
    <row r="59" spans="1:37">
      <c r="A59" s="8">
        <v>44604</v>
      </c>
      <c r="B59" s="10"/>
      <c r="C59" s="10"/>
      <c r="D59" s="10"/>
      <c r="E59" s="10"/>
      <c r="F59" s="13"/>
      <c r="G59" s="10"/>
      <c r="H59" s="10"/>
      <c r="I59" s="10"/>
      <c r="J59" s="10"/>
      <c r="K59" s="22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36"/>
      <c r="AA59" s="36"/>
      <c r="AB59" s="36"/>
      <c r="AC59" s="10"/>
      <c r="AD59" s="36"/>
      <c r="AE59" s="36"/>
      <c r="AF59" s="36"/>
      <c r="AG59" s="44"/>
      <c r="AH59" s="44"/>
      <c r="AI59" s="43"/>
      <c r="AK59" s="10"/>
    </row>
    <row r="60" spans="1:37">
      <c r="A60" s="8">
        <v>44605</v>
      </c>
      <c r="B60" s="10"/>
      <c r="C60" s="10"/>
      <c r="D60" s="10"/>
      <c r="E60" s="10"/>
      <c r="F60" s="13"/>
      <c r="G60" s="10"/>
      <c r="H60" s="10"/>
      <c r="I60" s="10"/>
      <c r="J60" s="10"/>
      <c r="K60" s="22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36"/>
      <c r="AA60" s="36"/>
      <c r="AB60" s="36"/>
      <c r="AC60" s="10"/>
      <c r="AD60" s="36"/>
      <c r="AE60" s="36"/>
      <c r="AF60" s="36"/>
      <c r="AG60" s="44"/>
      <c r="AH60" s="44"/>
      <c r="AI60" s="43"/>
      <c r="AK60" s="10"/>
    </row>
    <row r="61" spans="1:37">
      <c r="A61" s="8">
        <v>44606</v>
      </c>
      <c r="B61" s="10"/>
      <c r="C61" s="10"/>
      <c r="D61" s="10"/>
      <c r="E61" s="10"/>
      <c r="F61" s="13"/>
      <c r="G61" s="10"/>
      <c r="H61" s="10"/>
      <c r="I61" s="10"/>
      <c r="J61" s="10"/>
      <c r="K61" s="22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36"/>
      <c r="AA61" s="36"/>
      <c r="AB61" s="36"/>
      <c r="AC61" s="10"/>
      <c r="AD61" s="36"/>
      <c r="AE61" s="36"/>
      <c r="AF61" s="36"/>
      <c r="AG61" s="44"/>
      <c r="AH61" s="44"/>
      <c r="AI61" s="43"/>
      <c r="AK61" s="10"/>
    </row>
    <row r="62" spans="1:37">
      <c r="A62" s="8">
        <v>44607</v>
      </c>
      <c r="B62" s="10"/>
      <c r="C62" s="10"/>
      <c r="D62" s="10"/>
      <c r="E62" s="10"/>
      <c r="F62" s="13"/>
      <c r="G62" s="10"/>
      <c r="H62" s="10"/>
      <c r="I62" s="10"/>
      <c r="J62" s="10"/>
      <c r="K62" s="22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36"/>
      <c r="AA62" s="36"/>
      <c r="AB62" s="36"/>
      <c r="AC62" s="10"/>
      <c r="AD62" s="36"/>
      <c r="AE62" s="36"/>
      <c r="AF62" s="36"/>
      <c r="AG62" s="44"/>
      <c r="AH62" s="44"/>
      <c r="AI62" s="43"/>
      <c r="AK62" s="10"/>
    </row>
    <row r="63" spans="1:37">
      <c r="A63" s="8">
        <v>44608</v>
      </c>
      <c r="B63" s="10"/>
      <c r="C63" s="10"/>
      <c r="D63" s="10"/>
      <c r="E63" s="10"/>
      <c r="F63" s="13"/>
      <c r="G63" s="10"/>
      <c r="H63" s="10"/>
      <c r="I63" s="10"/>
      <c r="J63" s="10"/>
      <c r="K63" s="22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36"/>
      <c r="AA63" s="36"/>
      <c r="AB63" s="36"/>
      <c r="AC63" s="10"/>
      <c r="AD63" s="36"/>
      <c r="AE63" s="36"/>
      <c r="AF63" s="36"/>
      <c r="AG63" s="44"/>
      <c r="AH63" s="44"/>
      <c r="AI63" s="43"/>
      <c r="AK63" s="10"/>
    </row>
    <row r="64" spans="1:37">
      <c r="A64" s="8">
        <v>44609</v>
      </c>
      <c r="B64" s="10"/>
      <c r="C64" s="10"/>
      <c r="D64" s="10"/>
      <c r="E64" s="10"/>
      <c r="F64" s="13"/>
      <c r="G64" s="10"/>
      <c r="H64" s="10"/>
      <c r="I64" s="10"/>
      <c r="J64" s="10"/>
      <c r="K64" s="22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36"/>
      <c r="AA64" s="36"/>
      <c r="AB64" s="36"/>
      <c r="AC64" s="10"/>
      <c r="AD64" s="36"/>
      <c r="AE64" s="36"/>
      <c r="AF64" s="36"/>
      <c r="AG64" s="44"/>
      <c r="AH64" s="44"/>
      <c r="AI64" s="43"/>
      <c r="AK64" s="10"/>
    </row>
    <row r="65" spans="1:37">
      <c r="A65" s="8">
        <v>44610</v>
      </c>
      <c r="B65" s="10"/>
      <c r="C65" s="10"/>
      <c r="D65" s="10"/>
      <c r="E65" s="10"/>
      <c r="F65" s="13"/>
      <c r="G65" s="10"/>
      <c r="H65" s="10"/>
      <c r="I65" s="10"/>
      <c r="J65" s="10"/>
      <c r="K65" s="22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36"/>
      <c r="AA65" s="36"/>
      <c r="AB65" s="36"/>
      <c r="AC65" s="10"/>
      <c r="AD65" s="36"/>
      <c r="AE65" s="36"/>
      <c r="AF65" s="36"/>
      <c r="AG65" s="44"/>
      <c r="AH65" s="44"/>
      <c r="AI65" s="43"/>
      <c r="AK65" s="10"/>
    </row>
    <row r="66" spans="1:37">
      <c r="A66" s="8">
        <v>44611</v>
      </c>
      <c r="B66" s="10"/>
      <c r="C66" s="10"/>
      <c r="D66" s="10"/>
      <c r="E66" s="10"/>
      <c r="F66" s="13"/>
      <c r="G66" s="10"/>
      <c r="H66" s="10"/>
      <c r="I66" s="10"/>
      <c r="J66" s="10"/>
      <c r="K66" s="22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36"/>
      <c r="AA66" s="36"/>
      <c r="AB66" s="36"/>
      <c r="AC66" s="10"/>
      <c r="AD66" s="36"/>
      <c r="AE66" s="36"/>
      <c r="AF66" s="36"/>
      <c r="AG66" s="44"/>
      <c r="AH66" s="44"/>
      <c r="AI66" s="43"/>
      <c r="AK66" s="10"/>
    </row>
    <row r="67" spans="1:37">
      <c r="A67" s="8">
        <v>44612</v>
      </c>
      <c r="B67" s="10"/>
      <c r="C67" s="10"/>
      <c r="D67" s="10"/>
      <c r="E67" s="10"/>
      <c r="F67" s="13"/>
      <c r="G67" s="10"/>
      <c r="H67" s="10"/>
      <c r="I67" s="10"/>
      <c r="J67" s="10"/>
      <c r="K67" s="22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36"/>
      <c r="AA67" s="36"/>
      <c r="AB67" s="36"/>
      <c r="AC67" s="10"/>
      <c r="AD67" s="36"/>
      <c r="AE67" s="36"/>
      <c r="AF67" s="36"/>
      <c r="AG67" s="44"/>
      <c r="AH67" s="44"/>
      <c r="AI67" s="43"/>
      <c r="AK67" s="10"/>
    </row>
    <row r="68" spans="1:37">
      <c r="A68" s="8">
        <v>44613</v>
      </c>
      <c r="B68" s="10"/>
      <c r="C68" s="10"/>
      <c r="D68" s="10"/>
      <c r="E68" s="10"/>
      <c r="F68" s="13"/>
      <c r="G68" s="10"/>
      <c r="H68" s="10"/>
      <c r="I68" s="10"/>
      <c r="J68" s="10"/>
      <c r="K68" s="22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36"/>
      <c r="AA68" s="36"/>
      <c r="AB68" s="36"/>
      <c r="AC68" s="10"/>
      <c r="AD68" s="36"/>
      <c r="AE68" s="36"/>
      <c r="AF68" s="36"/>
      <c r="AG68" s="44"/>
      <c r="AH68" s="44"/>
      <c r="AI68" s="43"/>
      <c r="AK68" s="10"/>
    </row>
    <row r="69" spans="1:37">
      <c r="A69" s="8">
        <v>44614</v>
      </c>
      <c r="B69" s="10"/>
      <c r="C69" s="10"/>
      <c r="D69" s="10"/>
      <c r="E69" s="10"/>
      <c r="F69" s="13"/>
      <c r="G69" s="10"/>
      <c r="H69" s="10"/>
      <c r="I69" s="10"/>
      <c r="J69" s="10"/>
      <c r="K69" s="22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36"/>
      <c r="AA69" s="36"/>
      <c r="AB69" s="36"/>
      <c r="AC69" s="10"/>
      <c r="AD69" s="36"/>
      <c r="AE69" s="36"/>
      <c r="AF69" s="36"/>
      <c r="AG69" s="44"/>
      <c r="AH69" s="44"/>
      <c r="AI69" s="43"/>
      <c r="AK69" s="10"/>
    </row>
    <row r="70" spans="1:37">
      <c r="A70" s="8">
        <v>44615</v>
      </c>
      <c r="B70" s="10"/>
      <c r="C70" s="10"/>
      <c r="D70" s="10"/>
      <c r="E70" s="10"/>
      <c r="F70" s="13"/>
      <c r="G70" s="10"/>
      <c r="H70" s="10"/>
      <c r="I70" s="10"/>
      <c r="J70" s="10"/>
      <c r="K70" s="22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36"/>
      <c r="AA70" s="36"/>
      <c r="AB70" s="36"/>
      <c r="AC70" s="10"/>
      <c r="AD70" s="36"/>
      <c r="AE70" s="36"/>
      <c r="AF70" s="36"/>
      <c r="AG70" s="44"/>
      <c r="AH70" s="44"/>
      <c r="AI70" s="43"/>
      <c r="AK70" s="10"/>
    </row>
    <row r="71" spans="1:37">
      <c r="A71" s="8">
        <v>44616</v>
      </c>
      <c r="B71" s="10"/>
      <c r="C71" s="10"/>
      <c r="D71" s="10"/>
      <c r="E71" s="10"/>
      <c r="F71" s="13"/>
      <c r="G71" s="10"/>
      <c r="H71" s="10"/>
      <c r="I71" s="10"/>
      <c r="J71" s="10"/>
      <c r="K71" s="22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36"/>
      <c r="AA71" s="36"/>
      <c r="AB71" s="36"/>
      <c r="AC71" s="10"/>
      <c r="AD71" s="36"/>
      <c r="AE71" s="36"/>
      <c r="AF71" s="36"/>
      <c r="AG71" s="44"/>
      <c r="AH71" s="44"/>
      <c r="AI71" s="43"/>
      <c r="AK71" s="10"/>
    </row>
    <row r="72" spans="1:37">
      <c r="A72" s="8">
        <v>44617</v>
      </c>
      <c r="B72" s="10"/>
      <c r="C72" s="10"/>
      <c r="D72" s="10"/>
      <c r="E72" s="10"/>
      <c r="F72" s="13"/>
      <c r="G72" s="10"/>
      <c r="H72" s="10"/>
      <c r="I72" s="10"/>
      <c r="J72" s="10"/>
      <c r="K72" s="22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36"/>
      <c r="AA72" s="36"/>
      <c r="AB72" s="36"/>
      <c r="AC72" s="10"/>
      <c r="AD72" s="36"/>
      <c r="AE72" s="36"/>
      <c r="AF72" s="36"/>
      <c r="AG72" s="44"/>
      <c r="AH72" s="44"/>
      <c r="AI72" s="43"/>
      <c r="AK72" s="10"/>
    </row>
    <row r="73" spans="1:37">
      <c r="A73" s="8">
        <v>44618</v>
      </c>
      <c r="B73" s="10"/>
      <c r="C73" s="10"/>
      <c r="D73" s="10"/>
      <c r="E73" s="10"/>
      <c r="F73" s="13"/>
      <c r="G73" s="10"/>
      <c r="H73" s="10"/>
      <c r="I73" s="10"/>
      <c r="J73" s="10"/>
      <c r="K73" s="22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36"/>
      <c r="AA73" s="36"/>
      <c r="AB73" s="36"/>
      <c r="AC73" s="10"/>
      <c r="AD73" s="36"/>
      <c r="AE73" s="36"/>
      <c r="AF73" s="36"/>
      <c r="AG73" s="44"/>
      <c r="AH73" s="44"/>
      <c r="AI73" s="43"/>
      <c r="AK73" s="10"/>
    </row>
    <row r="74" spans="1:37">
      <c r="A74" s="8">
        <v>44619</v>
      </c>
      <c r="B74" s="10"/>
      <c r="C74" s="10"/>
      <c r="D74" s="10"/>
      <c r="E74" s="10"/>
      <c r="F74" s="13"/>
      <c r="G74" s="10"/>
      <c r="H74" s="10"/>
      <c r="I74" s="10"/>
      <c r="J74" s="10"/>
      <c r="K74" s="22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36"/>
      <c r="AA74" s="36"/>
      <c r="AB74" s="36"/>
      <c r="AC74" s="10"/>
      <c r="AD74" s="36"/>
      <c r="AE74" s="36"/>
      <c r="AF74" s="36"/>
      <c r="AG74" s="44"/>
      <c r="AH74" s="44"/>
      <c r="AI74" s="43"/>
      <c r="AK74" s="10"/>
    </row>
    <row r="75" spans="1:37">
      <c r="A75" s="8">
        <v>44620</v>
      </c>
      <c r="B75" s="10"/>
      <c r="C75" s="10"/>
      <c r="D75" s="10"/>
      <c r="E75" s="10"/>
      <c r="F75" s="13"/>
      <c r="G75" s="10"/>
      <c r="H75" s="10"/>
      <c r="I75" s="10"/>
      <c r="J75" s="10"/>
      <c r="K75" s="22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36"/>
      <c r="AA75" s="36"/>
      <c r="AB75" s="36"/>
      <c r="AC75" s="10"/>
      <c r="AD75" s="36"/>
      <c r="AE75" s="36"/>
      <c r="AF75" s="36"/>
      <c r="AG75" s="44"/>
      <c r="AH75" s="44"/>
      <c r="AI75" s="43"/>
      <c r="AK75" s="10"/>
    </row>
    <row r="76" spans="1:37">
      <c r="A76" s="8">
        <v>44621</v>
      </c>
      <c r="B76" s="10"/>
      <c r="C76" s="10"/>
      <c r="D76" s="10"/>
      <c r="E76" s="10"/>
      <c r="F76" s="13"/>
      <c r="G76" s="10"/>
      <c r="H76" s="10"/>
      <c r="I76" s="10"/>
      <c r="J76" s="10"/>
      <c r="K76" s="22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36"/>
      <c r="AA76" s="36"/>
      <c r="AB76" s="36"/>
      <c r="AC76" s="10"/>
      <c r="AD76" s="36"/>
      <c r="AE76" s="36"/>
      <c r="AF76" s="36"/>
      <c r="AG76" s="44"/>
      <c r="AH76" s="44"/>
      <c r="AI76" s="43"/>
      <c r="AK76" s="10"/>
    </row>
    <row r="77" spans="1:37">
      <c r="A77" s="8">
        <v>44622</v>
      </c>
      <c r="B77" s="10"/>
      <c r="C77" s="10"/>
      <c r="D77" s="10"/>
      <c r="E77" s="10"/>
      <c r="F77" s="13"/>
      <c r="G77" s="10"/>
      <c r="H77" s="10"/>
      <c r="I77" s="10"/>
      <c r="J77" s="10"/>
      <c r="K77" s="22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36"/>
      <c r="AA77" s="36"/>
      <c r="AB77" s="36"/>
      <c r="AC77" s="10"/>
      <c r="AD77" s="36"/>
      <c r="AE77" s="36"/>
      <c r="AF77" s="36"/>
      <c r="AG77" s="44"/>
      <c r="AH77" s="44"/>
      <c r="AI77" s="43"/>
      <c r="AK77" s="10"/>
    </row>
    <row r="78" spans="1:37">
      <c r="A78" s="8">
        <v>44623</v>
      </c>
      <c r="B78" s="10"/>
      <c r="C78" s="10"/>
      <c r="D78" s="10"/>
      <c r="E78" s="10"/>
      <c r="F78" s="13"/>
      <c r="G78" s="10"/>
      <c r="H78" s="10"/>
      <c r="I78" s="10"/>
      <c r="J78" s="10"/>
      <c r="K78" s="22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36"/>
      <c r="AA78" s="36"/>
      <c r="AB78" s="36"/>
      <c r="AC78" s="10"/>
      <c r="AD78" s="36"/>
      <c r="AE78" s="36"/>
      <c r="AF78" s="36"/>
      <c r="AG78" s="44"/>
      <c r="AH78" s="44"/>
      <c r="AI78" s="43"/>
      <c r="AK78" s="10"/>
    </row>
    <row r="79" spans="1:37">
      <c r="A79" s="8">
        <v>44624</v>
      </c>
      <c r="B79" s="10"/>
      <c r="C79" s="10"/>
      <c r="D79" s="10"/>
      <c r="E79" s="10"/>
      <c r="F79" s="13"/>
      <c r="G79" s="10"/>
      <c r="H79" s="10"/>
      <c r="I79" s="10"/>
      <c r="J79" s="10"/>
      <c r="K79" s="22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36"/>
      <c r="AA79" s="36"/>
      <c r="AB79" s="36"/>
      <c r="AC79" s="10"/>
      <c r="AD79" s="36"/>
      <c r="AE79" s="36"/>
      <c r="AF79" s="36"/>
      <c r="AG79" s="44"/>
      <c r="AH79" s="44"/>
      <c r="AI79" s="43"/>
      <c r="AK79" s="10"/>
    </row>
    <row r="80" spans="1:37">
      <c r="A80" s="8">
        <v>44625</v>
      </c>
      <c r="B80" s="10"/>
      <c r="C80" s="10"/>
      <c r="D80" s="10"/>
      <c r="E80" s="10"/>
      <c r="F80" s="13"/>
      <c r="G80" s="10"/>
      <c r="H80" s="10"/>
      <c r="I80" s="10"/>
      <c r="J80" s="10"/>
      <c r="K80" s="22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36"/>
      <c r="AA80" s="36"/>
      <c r="AB80" s="36"/>
      <c r="AC80" s="10"/>
      <c r="AD80" s="36"/>
      <c r="AE80" s="36"/>
      <c r="AF80" s="36"/>
      <c r="AG80" s="44"/>
      <c r="AH80" s="44"/>
      <c r="AI80" s="43"/>
      <c r="AK80" s="10"/>
    </row>
    <row r="81" spans="1:37">
      <c r="A81" s="8">
        <v>44626</v>
      </c>
      <c r="B81" s="10"/>
      <c r="C81" s="10"/>
      <c r="D81" s="10"/>
      <c r="E81" s="10"/>
      <c r="F81" s="13"/>
      <c r="G81" s="10"/>
      <c r="H81" s="10"/>
      <c r="I81" s="10"/>
      <c r="J81" s="10"/>
      <c r="K81" s="22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36"/>
      <c r="AA81" s="36"/>
      <c r="AB81" s="36"/>
      <c r="AC81" s="10"/>
      <c r="AD81" s="36"/>
      <c r="AE81" s="36"/>
      <c r="AF81" s="36"/>
      <c r="AG81" s="44"/>
      <c r="AH81" s="44"/>
      <c r="AI81" s="43"/>
      <c r="AK81" s="10"/>
    </row>
    <row r="82" spans="1:37">
      <c r="A82" s="8">
        <v>44627</v>
      </c>
      <c r="B82" s="10"/>
      <c r="C82" s="10"/>
      <c r="D82" s="10"/>
      <c r="E82" s="10"/>
      <c r="F82" s="13"/>
      <c r="G82" s="10"/>
      <c r="H82" s="10"/>
      <c r="I82" s="10"/>
      <c r="J82" s="10"/>
      <c r="K82" s="22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36"/>
      <c r="AA82" s="36"/>
      <c r="AB82" s="36"/>
      <c r="AC82" s="10"/>
      <c r="AD82" s="36"/>
      <c r="AE82" s="36"/>
      <c r="AF82" s="36"/>
      <c r="AG82" s="44"/>
      <c r="AH82" s="44"/>
      <c r="AI82" s="43"/>
      <c r="AK82" s="10"/>
    </row>
    <row r="83" spans="1:37">
      <c r="A83" s="8">
        <v>44628</v>
      </c>
      <c r="B83" s="10"/>
      <c r="C83" s="10"/>
      <c r="D83" s="10"/>
      <c r="E83" s="10"/>
      <c r="F83" s="13"/>
      <c r="G83" s="10"/>
      <c r="H83" s="10"/>
      <c r="I83" s="10"/>
      <c r="J83" s="10"/>
      <c r="K83" s="22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36"/>
      <c r="AA83" s="36"/>
      <c r="AB83" s="36"/>
      <c r="AC83" s="10"/>
      <c r="AD83" s="36"/>
      <c r="AE83" s="36"/>
      <c r="AF83" s="36"/>
      <c r="AG83" s="44"/>
      <c r="AH83" s="44"/>
      <c r="AI83" s="43"/>
      <c r="AK83" s="10"/>
    </row>
    <row r="84" spans="1:37">
      <c r="A84" s="8">
        <v>44629</v>
      </c>
      <c r="B84" s="10"/>
      <c r="C84" s="10"/>
      <c r="D84" s="10"/>
      <c r="E84" s="10"/>
      <c r="F84" s="13"/>
      <c r="G84" s="10"/>
      <c r="H84" s="10"/>
      <c r="I84" s="10"/>
      <c r="J84" s="10"/>
      <c r="K84" s="22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36"/>
      <c r="AA84" s="36"/>
      <c r="AB84" s="36"/>
      <c r="AC84" s="10"/>
      <c r="AD84" s="36"/>
      <c r="AE84" s="36"/>
      <c r="AF84" s="36"/>
      <c r="AG84" s="44"/>
      <c r="AH84" s="44"/>
      <c r="AI84" s="43"/>
      <c r="AK84" s="10"/>
    </row>
    <row r="85" spans="1:37">
      <c r="A85" s="8">
        <v>44630</v>
      </c>
      <c r="B85" s="10"/>
      <c r="C85" s="10"/>
      <c r="D85" s="10"/>
      <c r="E85" s="10"/>
      <c r="F85" s="13"/>
      <c r="G85" s="10"/>
      <c r="H85" s="10"/>
      <c r="I85" s="10"/>
      <c r="J85" s="10"/>
      <c r="K85" s="22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36"/>
      <c r="AA85" s="36"/>
      <c r="AB85" s="36"/>
      <c r="AC85" s="10"/>
      <c r="AD85" s="36"/>
      <c r="AE85" s="36"/>
      <c r="AF85" s="36"/>
      <c r="AG85" s="44"/>
      <c r="AH85" s="44"/>
      <c r="AI85" s="43"/>
      <c r="AK85" s="10"/>
    </row>
    <row r="86" spans="1:37">
      <c r="A86" s="8">
        <v>44631</v>
      </c>
      <c r="B86" s="10"/>
      <c r="C86" s="10"/>
      <c r="D86" s="10"/>
      <c r="E86" s="10"/>
      <c r="F86" s="13"/>
      <c r="G86" s="10"/>
      <c r="H86" s="10"/>
      <c r="I86" s="10"/>
      <c r="J86" s="10"/>
      <c r="K86" s="22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36"/>
      <c r="AA86" s="36"/>
      <c r="AB86" s="36"/>
      <c r="AC86" s="10"/>
      <c r="AD86" s="36"/>
      <c r="AE86" s="36"/>
      <c r="AF86" s="36"/>
      <c r="AG86" s="44"/>
      <c r="AH86" s="44"/>
      <c r="AI86" s="43"/>
      <c r="AK86" s="10"/>
    </row>
    <row r="87" spans="1:37">
      <c r="A87" s="8">
        <v>44632</v>
      </c>
      <c r="B87" s="10"/>
      <c r="C87" s="10"/>
      <c r="D87" s="10"/>
      <c r="E87" s="10"/>
      <c r="F87" s="13"/>
      <c r="G87" s="10"/>
      <c r="H87" s="10"/>
      <c r="I87" s="10"/>
      <c r="J87" s="10"/>
      <c r="K87" s="22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36"/>
      <c r="AA87" s="36"/>
      <c r="AB87" s="36"/>
      <c r="AC87" s="10"/>
      <c r="AD87" s="36"/>
      <c r="AE87" s="36"/>
      <c r="AF87" s="36"/>
      <c r="AG87" s="44"/>
      <c r="AH87" s="44"/>
      <c r="AI87" s="43"/>
      <c r="AK87" s="10"/>
    </row>
    <row r="88" spans="1:37">
      <c r="A88" s="8">
        <v>44633</v>
      </c>
      <c r="B88" s="10"/>
      <c r="C88" s="10"/>
      <c r="D88" s="10"/>
      <c r="E88" s="10"/>
      <c r="F88" s="13"/>
      <c r="G88" s="10"/>
      <c r="H88" s="10"/>
      <c r="I88" s="10"/>
      <c r="J88" s="10"/>
      <c r="K88" s="22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36"/>
      <c r="AA88" s="36"/>
      <c r="AB88" s="36"/>
      <c r="AC88" s="10"/>
      <c r="AD88" s="36"/>
      <c r="AE88" s="36"/>
      <c r="AF88" s="36"/>
      <c r="AG88" s="44"/>
      <c r="AH88" s="44"/>
      <c r="AI88" s="43"/>
      <c r="AK88" s="10"/>
    </row>
    <row r="89" spans="1:37">
      <c r="A89" s="8">
        <v>44634</v>
      </c>
      <c r="B89" s="10"/>
      <c r="C89" s="10"/>
      <c r="D89" s="10"/>
      <c r="E89" s="10"/>
      <c r="F89" s="13"/>
      <c r="G89" s="10"/>
      <c r="H89" s="10"/>
      <c r="I89" s="10"/>
      <c r="J89" s="10"/>
      <c r="K89" s="22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36"/>
      <c r="AA89" s="36"/>
      <c r="AB89" s="36"/>
      <c r="AC89" s="10"/>
      <c r="AD89" s="36"/>
      <c r="AE89" s="36"/>
      <c r="AF89" s="36"/>
      <c r="AG89" s="44"/>
      <c r="AH89" s="44"/>
      <c r="AI89" s="43"/>
      <c r="AK89" s="10"/>
    </row>
    <row r="90" spans="1:37">
      <c r="A90" s="8">
        <v>44635</v>
      </c>
      <c r="B90" s="10"/>
      <c r="C90" s="10"/>
      <c r="D90" s="10"/>
      <c r="E90" s="10"/>
      <c r="F90" s="13"/>
      <c r="G90" s="10"/>
      <c r="H90" s="10"/>
      <c r="I90" s="10"/>
      <c r="J90" s="10"/>
      <c r="K90" s="22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36"/>
      <c r="AA90" s="36"/>
      <c r="AB90" s="36"/>
      <c r="AC90" s="10"/>
      <c r="AD90" s="36"/>
      <c r="AE90" s="36"/>
      <c r="AF90" s="36"/>
      <c r="AG90" s="44"/>
      <c r="AH90" s="44"/>
      <c r="AI90" s="43"/>
      <c r="AK90" s="10"/>
    </row>
    <row r="91" spans="1:37">
      <c r="A91" s="8">
        <v>44636</v>
      </c>
      <c r="B91" s="10"/>
      <c r="C91" s="10"/>
      <c r="D91" s="10"/>
      <c r="E91" s="10"/>
      <c r="F91" s="13"/>
      <c r="G91" s="10"/>
      <c r="H91" s="10"/>
      <c r="I91" s="10"/>
      <c r="J91" s="10"/>
      <c r="K91" s="22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36"/>
      <c r="AA91" s="36"/>
      <c r="AB91" s="36"/>
      <c r="AC91" s="10"/>
      <c r="AD91" s="36"/>
      <c r="AE91" s="36"/>
      <c r="AF91" s="36"/>
      <c r="AG91" s="44"/>
      <c r="AH91" s="44"/>
      <c r="AI91" s="43"/>
      <c r="AK91" s="10"/>
    </row>
    <row r="92" spans="1:37">
      <c r="A92" s="8">
        <v>44637</v>
      </c>
      <c r="B92" s="10"/>
      <c r="C92" s="10"/>
      <c r="D92" s="10"/>
      <c r="E92" s="10"/>
      <c r="F92" s="13"/>
      <c r="G92" s="10"/>
      <c r="H92" s="10"/>
      <c r="I92" s="10"/>
      <c r="J92" s="10"/>
      <c r="K92" s="22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36"/>
      <c r="AA92" s="36"/>
      <c r="AB92" s="36"/>
      <c r="AC92" s="10"/>
      <c r="AD92" s="36"/>
      <c r="AE92" s="36"/>
      <c r="AF92" s="36"/>
      <c r="AG92" s="44"/>
      <c r="AH92" s="44"/>
      <c r="AI92" s="43"/>
      <c r="AK92" s="10"/>
    </row>
    <row r="93" spans="1:37">
      <c r="A93" s="8">
        <v>44638</v>
      </c>
      <c r="B93" s="10"/>
      <c r="C93" s="10"/>
      <c r="D93" s="10"/>
      <c r="E93" s="10"/>
      <c r="F93" s="13"/>
      <c r="G93" s="10"/>
      <c r="H93" s="10"/>
      <c r="I93" s="10"/>
      <c r="J93" s="10"/>
      <c r="K93" s="22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36"/>
      <c r="AA93" s="36"/>
      <c r="AB93" s="36"/>
      <c r="AC93" s="10"/>
      <c r="AD93" s="36"/>
      <c r="AE93" s="36"/>
      <c r="AF93" s="36"/>
      <c r="AG93" s="44"/>
      <c r="AH93" s="44"/>
      <c r="AI93" s="43"/>
      <c r="AK93" s="10"/>
    </row>
    <row r="94" spans="1:37">
      <c r="A94" s="8">
        <v>44639</v>
      </c>
      <c r="B94" s="10"/>
      <c r="C94" s="10"/>
      <c r="D94" s="10"/>
      <c r="E94" s="10"/>
      <c r="F94" s="13"/>
      <c r="G94" s="10"/>
      <c r="H94" s="10"/>
      <c r="I94" s="10"/>
      <c r="J94" s="10"/>
      <c r="K94" s="22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36"/>
      <c r="AA94" s="36"/>
      <c r="AB94" s="36"/>
      <c r="AC94" s="10"/>
      <c r="AD94" s="36"/>
      <c r="AE94" s="36"/>
      <c r="AF94" s="36"/>
      <c r="AG94" s="44"/>
      <c r="AH94" s="44"/>
      <c r="AI94" s="43"/>
      <c r="AK94" s="10"/>
    </row>
    <row r="95" spans="1:37">
      <c r="A95" s="8">
        <v>44640</v>
      </c>
      <c r="B95" s="10"/>
      <c r="C95" s="10"/>
      <c r="D95" s="10"/>
      <c r="E95" s="10"/>
      <c r="F95" s="13"/>
      <c r="G95" s="10"/>
      <c r="H95" s="10"/>
      <c r="I95" s="10"/>
      <c r="J95" s="10"/>
      <c r="K95" s="22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36"/>
      <c r="AA95" s="36"/>
      <c r="AB95" s="36"/>
      <c r="AC95" s="10"/>
      <c r="AD95" s="36"/>
      <c r="AE95" s="36"/>
      <c r="AF95" s="36"/>
      <c r="AG95" s="44"/>
      <c r="AH95" s="44"/>
      <c r="AI95" s="43"/>
      <c r="AK95" s="10"/>
    </row>
    <row r="96" spans="1:37">
      <c r="A96" s="8">
        <v>44641</v>
      </c>
      <c r="B96" s="10"/>
      <c r="C96" s="10"/>
      <c r="D96" s="10"/>
      <c r="E96" s="10"/>
      <c r="F96" s="13"/>
      <c r="G96" s="10"/>
      <c r="H96" s="10"/>
      <c r="I96" s="10"/>
      <c r="J96" s="10"/>
      <c r="K96" s="22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36"/>
      <c r="AA96" s="36"/>
      <c r="AB96" s="36"/>
      <c r="AC96" s="10"/>
      <c r="AD96" s="36"/>
      <c r="AE96" s="36"/>
      <c r="AF96" s="36"/>
      <c r="AG96" s="44"/>
      <c r="AH96" s="44"/>
      <c r="AI96" s="43"/>
      <c r="AK96" s="10"/>
    </row>
    <row r="97" spans="1:37">
      <c r="A97" s="8">
        <v>44642</v>
      </c>
      <c r="B97" s="10"/>
      <c r="C97" s="10"/>
      <c r="D97" s="10"/>
      <c r="E97" s="10"/>
      <c r="F97" s="13"/>
      <c r="G97" s="10"/>
      <c r="H97" s="10"/>
      <c r="I97" s="10"/>
      <c r="J97" s="10"/>
      <c r="K97" s="22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36"/>
      <c r="AA97" s="36"/>
      <c r="AB97" s="36"/>
      <c r="AC97" s="10"/>
      <c r="AD97" s="36"/>
      <c r="AE97" s="36"/>
      <c r="AF97" s="36"/>
      <c r="AG97" s="44"/>
      <c r="AH97" s="44"/>
      <c r="AI97" s="43"/>
      <c r="AK97" s="10"/>
    </row>
    <row r="98" spans="1:37">
      <c r="A98" s="8">
        <v>44643</v>
      </c>
      <c r="B98" s="10"/>
      <c r="C98" s="10"/>
      <c r="D98" s="10"/>
      <c r="E98" s="10"/>
      <c r="F98" s="13"/>
      <c r="G98" s="10"/>
      <c r="H98" s="10"/>
      <c r="I98" s="10"/>
      <c r="J98" s="10"/>
      <c r="K98" s="22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36"/>
      <c r="AA98" s="36"/>
      <c r="AB98" s="36"/>
      <c r="AC98" s="10"/>
      <c r="AD98" s="36"/>
      <c r="AE98" s="36"/>
      <c r="AF98" s="36"/>
      <c r="AG98" s="44"/>
      <c r="AH98" s="44"/>
      <c r="AI98" s="43"/>
      <c r="AK98" s="10"/>
    </row>
    <row r="99" spans="1:37">
      <c r="A99" s="8">
        <v>44644</v>
      </c>
      <c r="B99" s="10"/>
      <c r="C99" s="10"/>
      <c r="D99" s="10"/>
      <c r="E99" s="10"/>
      <c r="F99" s="13"/>
      <c r="G99" s="10"/>
      <c r="H99" s="10"/>
      <c r="I99" s="10"/>
      <c r="J99" s="10"/>
      <c r="K99" s="22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36"/>
      <c r="AA99" s="36"/>
      <c r="AB99" s="36"/>
      <c r="AC99" s="10"/>
      <c r="AD99" s="36"/>
      <c r="AE99" s="36"/>
      <c r="AF99" s="36"/>
      <c r="AG99" s="44"/>
      <c r="AH99" s="44"/>
      <c r="AI99" s="43"/>
      <c r="AK99" s="10"/>
    </row>
    <row r="100" spans="1:37">
      <c r="A100" s="8">
        <v>44645</v>
      </c>
      <c r="B100" s="10"/>
      <c r="C100" s="10"/>
      <c r="D100" s="10"/>
      <c r="E100" s="10"/>
      <c r="F100" s="13"/>
      <c r="G100" s="10"/>
      <c r="H100" s="10"/>
      <c r="I100" s="10"/>
      <c r="J100" s="10"/>
      <c r="K100" s="22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36"/>
      <c r="AA100" s="36"/>
      <c r="AB100" s="36"/>
      <c r="AC100" s="10"/>
      <c r="AD100" s="36"/>
      <c r="AE100" s="36"/>
      <c r="AF100" s="36"/>
      <c r="AG100" s="44"/>
      <c r="AH100" s="44"/>
      <c r="AI100" s="43"/>
      <c r="AK100" s="10"/>
    </row>
    <row r="101" spans="1:37">
      <c r="A101" s="8">
        <v>44646</v>
      </c>
      <c r="B101" s="10"/>
      <c r="C101" s="10"/>
      <c r="D101" s="10"/>
      <c r="E101" s="10"/>
      <c r="F101" s="13"/>
      <c r="G101" s="10"/>
      <c r="H101" s="10"/>
      <c r="I101" s="10"/>
      <c r="J101" s="10"/>
      <c r="K101" s="22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36"/>
      <c r="AA101" s="36"/>
      <c r="AB101" s="36"/>
      <c r="AC101" s="10"/>
      <c r="AD101" s="36"/>
      <c r="AE101" s="36"/>
      <c r="AF101" s="36"/>
      <c r="AG101" s="44"/>
      <c r="AH101" s="44"/>
      <c r="AI101" s="43"/>
      <c r="AK101" s="10"/>
    </row>
    <row r="102" spans="1:37">
      <c r="A102" s="8">
        <v>44647</v>
      </c>
      <c r="B102" s="10"/>
      <c r="C102" s="10"/>
      <c r="D102" s="10"/>
      <c r="E102" s="10"/>
      <c r="F102" s="13"/>
      <c r="G102" s="10"/>
      <c r="H102" s="10"/>
      <c r="I102" s="10"/>
      <c r="J102" s="10"/>
      <c r="K102" s="22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36"/>
      <c r="AA102" s="36"/>
      <c r="AB102" s="36"/>
      <c r="AC102" s="10"/>
      <c r="AD102" s="36"/>
      <c r="AE102" s="36"/>
      <c r="AF102" s="36"/>
      <c r="AG102" s="44"/>
      <c r="AH102" s="44"/>
      <c r="AI102" s="43"/>
      <c r="AK102" s="10"/>
    </row>
    <row r="103" spans="1:37">
      <c r="A103" s="8">
        <v>44648</v>
      </c>
      <c r="B103" s="10"/>
      <c r="C103" s="10"/>
      <c r="D103" s="10"/>
      <c r="E103" s="10"/>
      <c r="F103" s="13"/>
      <c r="G103" s="10"/>
      <c r="H103" s="10"/>
      <c r="I103" s="10"/>
      <c r="J103" s="10"/>
      <c r="K103" s="22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36"/>
      <c r="AA103" s="36"/>
      <c r="AB103" s="36"/>
      <c r="AC103" s="10"/>
      <c r="AD103" s="36"/>
      <c r="AE103" s="36"/>
      <c r="AF103" s="36"/>
      <c r="AG103" s="44"/>
      <c r="AH103" s="44"/>
      <c r="AI103" s="43"/>
      <c r="AK103" s="10"/>
    </row>
    <row r="104" spans="1:37">
      <c r="A104" s="8">
        <v>44649</v>
      </c>
      <c r="B104" s="10"/>
      <c r="C104" s="10"/>
      <c r="D104" s="10"/>
      <c r="E104" s="10"/>
      <c r="F104" s="13"/>
      <c r="G104" s="10"/>
      <c r="H104" s="10"/>
      <c r="I104" s="10"/>
      <c r="J104" s="10"/>
      <c r="K104" s="22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36"/>
      <c r="AA104" s="36"/>
      <c r="AB104" s="36"/>
      <c r="AC104" s="10"/>
      <c r="AD104" s="36"/>
      <c r="AE104" s="36"/>
      <c r="AF104" s="36"/>
      <c r="AG104" s="44"/>
      <c r="AH104" s="44"/>
      <c r="AI104" s="43"/>
      <c r="AK104" s="10"/>
    </row>
    <row r="105" spans="1:36">
      <c r="A105" s="2"/>
      <c r="B105" s="2"/>
      <c r="C105" s="2"/>
      <c r="D105" s="2"/>
      <c r="E105" s="2"/>
      <c r="G105" s="2"/>
      <c r="H105" s="2"/>
      <c r="J105" s="2"/>
      <c r="K105" s="46"/>
      <c r="L105" s="2"/>
      <c r="M105" s="2"/>
      <c r="N105" s="2"/>
      <c r="O105" s="2"/>
      <c r="P105" s="2"/>
      <c r="Q105" s="2"/>
      <c r="R105" s="2"/>
      <c r="S105" s="2"/>
      <c r="T105" s="2"/>
      <c r="Y105" s="2"/>
      <c r="AJ105" s="47"/>
    </row>
    <row r="106" spans="1:25">
      <c r="A106" s="2"/>
      <c r="B106" s="2"/>
      <c r="C106" s="2"/>
      <c r="D106" s="2"/>
      <c r="E106" s="2"/>
      <c r="G106" s="2"/>
      <c r="H106" s="2"/>
      <c r="J106" s="2"/>
      <c r="K106" s="46"/>
      <c r="L106" s="2"/>
      <c r="M106" s="2"/>
      <c r="N106" s="2"/>
      <c r="O106" s="2"/>
      <c r="P106" s="2"/>
      <c r="Q106" s="2"/>
      <c r="R106" s="2"/>
      <c r="S106" s="2"/>
      <c r="T106" s="2"/>
      <c r="Y106" s="2"/>
    </row>
    <row r="107" spans="1:25">
      <c r="A107" s="2"/>
      <c r="B107" s="2"/>
      <c r="C107" s="2"/>
      <c r="D107" s="2"/>
      <c r="E107" s="2"/>
      <c r="G107" s="2"/>
      <c r="H107" s="2"/>
      <c r="J107" s="2"/>
      <c r="K107" s="46"/>
      <c r="L107" s="2"/>
      <c r="M107" s="2"/>
      <c r="N107" s="2"/>
      <c r="O107" s="2"/>
      <c r="P107" s="2"/>
      <c r="Q107" s="2"/>
      <c r="R107" s="2"/>
      <c r="S107" s="2"/>
      <c r="T107" s="2"/>
      <c r="Y107" s="2"/>
    </row>
    <row r="108" spans="1:25">
      <c r="A108" s="2"/>
      <c r="B108" s="2"/>
      <c r="C108" s="2"/>
      <c r="D108" s="2"/>
      <c r="E108" s="2"/>
      <c r="G108" s="2"/>
      <c r="H108" s="2"/>
      <c r="J108" s="2"/>
      <c r="K108" s="46"/>
      <c r="L108" s="2"/>
      <c r="M108" s="2"/>
      <c r="N108" s="2"/>
      <c r="O108" s="2"/>
      <c r="P108" s="2"/>
      <c r="Q108" s="2"/>
      <c r="R108" s="2"/>
      <c r="S108" s="2"/>
      <c r="T108" s="2"/>
      <c r="Y108" s="2"/>
    </row>
    <row r="109" spans="1:25">
      <c r="A109" s="2"/>
      <c r="B109" s="2"/>
      <c r="C109" s="2"/>
      <c r="D109" s="2"/>
      <c r="E109" s="2"/>
      <c r="G109" s="2"/>
      <c r="H109" s="2"/>
      <c r="J109" s="2"/>
      <c r="K109" s="46"/>
      <c r="L109" s="2"/>
      <c r="M109" s="2"/>
      <c r="N109" s="2"/>
      <c r="O109" s="2"/>
      <c r="P109" s="2"/>
      <c r="Q109" s="2"/>
      <c r="R109" s="2"/>
      <c r="S109" s="2"/>
      <c r="T109" s="2"/>
      <c r="Y109" s="2"/>
    </row>
    <row r="110" spans="1:25">
      <c r="A110" s="2"/>
      <c r="B110" s="2"/>
      <c r="C110" s="2"/>
      <c r="D110" s="2"/>
      <c r="E110" s="2"/>
      <c r="G110" s="2"/>
      <c r="H110" s="2"/>
      <c r="J110" s="2"/>
      <c r="K110" s="46"/>
      <c r="L110" s="2"/>
      <c r="M110" s="2"/>
      <c r="N110" s="2"/>
      <c r="O110" s="2"/>
      <c r="P110" s="2"/>
      <c r="Q110" s="2"/>
      <c r="R110" s="2"/>
      <c r="S110" s="2"/>
      <c r="T110" s="2"/>
      <c r="Y110" s="2"/>
    </row>
    <row r="111" spans="1:25">
      <c r="A111" s="2"/>
      <c r="B111" s="2"/>
      <c r="C111" s="2"/>
      <c r="D111" s="2"/>
      <c r="E111" s="2"/>
      <c r="G111" s="2"/>
      <c r="H111" s="2"/>
      <c r="J111" s="2"/>
      <c r="K111" s="46"/>
      <c r="L111" s="2"/>
      <c r="M111" s="2"/>
      <c r="N111" s="2"/>
      <c r="O111" s="2"/>
      <c r="P111" s="2"/>
      <c r="Q111" s="2"/>
      <c r="R111" s="2"/>
      <c r="S111" s="2"/>
      <c r="T111" s="2"/>
      <c r="Y111" s="2"/>
    </row>
    <row r="112" spans="1:25">
      <c r="A112" s="2"/>
      <c r="B112" s="2"/>
      <c r="C112" s="2"/>
      <c r="D112" s="2"/>
      <c r="E112" s="2"/>
      <c r="G112" s="2"/>
      <c r="H112" s="2"/>
      <c r="J112" s="2"/>
      <c r="K112" s="46"/>
      <c r="L112" s="2"/>
      <c r="M112" s="2"/>
      <c r="N112" s="2"/>
      <c r="O112" s="2"/>
      <c r="P112" s="2"/>
      <c r="Q112" s="2"/>
      <c r="R112" s="2"/>
      <c r="S112" s="2"/>
      <c r="T112" s="2"/>
      <c r="Y112" s="2"/>
    </row>
    <row r="113" spans="1:25">
      <c r="A113" s="2"/>
      <c r="B113" s="2"/>
      <c r="C113" s="2"/>
      <c r="D113" s="2"/>
      <c r="E113" s="2"/>
      <c r="G113" s="2"/>
      <c r="H113" s="2"/>
      <c r="J113" s="2"/>
      <c r="K113" s="46"/>
      <c r="L113" s="2"/>
      <c r="M113" s="2"/>
      <c r="N113" s="2"/>
      <c r="O113" s="2"/>
      <c r="P113" s="2"/>
      <c r="Q113" s="2"/>
      <c r="R113" s="2"/>
      <c r="S113" s="2"/>
      <c r="T113" s="2"/>
      <c r="Y113" s="2"/>
    </row>
    <row r="114" spans="1:25">
      <c r="A114" s="2"/>
      <c r="B114" s="2"/>
      <c r="C114" s="2"/>
      <c r="D114" s="2"/>
      <c r="E114" s="2"/>
      <c r="G114" s="2"/>
      <c r="H114" s="2"/>
      <c r="J114" s="2"/>
      <c r="K114" s="46"/>
      <c r="L114" s="2"/>
      <c r="M114" s="2"/>
      <c r="N114" s="2"/>
      <c r="O114" s="2"/>
      <c r="P114" s="2"/>
      <c r="Q114" s="2"/>
      <c r="R114" s="2"/>
      <c r="S114" s="2"/>
      <c r="T114" s="2"/>
      <c r="Y114" s="2"/>
    </row>
    <row r="115" spans="1:25">
      <c r="A115" s="2"/>
      <c r="B115" s="2"/>
      <c r="C115" s="2"/>
      <c r="D115" s="2"/>
      <c r="E115" s="2"/>
      <c r="G115" s="2"/>
      <c r="H115" s="2"/>
      <c r="J115" s="2"/>
      <c r="K115" s="46"/>
      <c r="L115" s="2"/>
      <c r="M115" s="2"/>
      <c r="N115" s="2"/>
      <c r="O115" s="2"/>
      <c r="P115" s="2"/>
      <c r="Q115" s="2"/>
      <c r="R115" s="2"/>
      <c r="S115" s="2"/>
      <c r="T115" s="2"/>
      <c r="Y115" s="2"/>
    </row>
    <row r="116" spans="1:25">
      <c r="A116" s="2"/>
      <c r="B116" s="2"/>
      <c r="C116" s="2"/>
      <c r="D116" s="2"/>
      <c r="E116" s="2"/>
      <c r="G116" s="2"/>
      <c r="H116" s="2"/>
      <c r="J116" s="2"/>
      <c r="K116" s="46"/>
      <c r="L116" s="2"/>
      <c r="M116" s="2"/>
      <c r="N116" s="2"/>
      <c r="O116" s="2"/>
      <c r="P116" s="2"/>
      <c r="Q116" s="2"/>
      <c r="R116" s="2"/>
      <c r="S116" s="2"/>
      <c r="T116" s="2"/>
      <c r="Y116" s="2"/>
    </row>
    <row r="117" spans="1:25">
      <c r="A117" s="2"/>
      <c r="B117" s="2"/>
      <c r="C117" s="2"/>
      <c r="D117" s="2"/>
      <c r="E117" s="2"/>
      <c r="G117" s="2"/>
      <c r="H117" s="2"/>
      <c r="J117" s="2"/>
      <c r="K117" s="46"/>
      <c r="L117" s="2"/>
      <c r="M117" s="2"/>
      <c r="N117" s="2"/>
      <c r="O117" s="2"/>
      <c r="P117" s="2"/>
      <c r="Q117" s="2"/>
      <c r="R117" s="2"/>
      <c r="S117" s="2"/>
      <c r="T117" s="2"/>
      <c r="Y117" s="2"/>
    </row>
    <row r="118" spans="1:25">
      <c r="A118" s="2"/>
      <c r="B118" s="2"/>
      <c r="C118" s="2"/>
      <c r="D118" s="2"/>
      <c r="E118" s="2"/>
      <c r="G118" s="2"/>
      <c r="H118" s="2"/>
      <c r="J118" s="2"/>
      <c r="K118" s="46"/>
      <c r="L118" s="2"/>
      <c r="M118" s="2"/>
      <c r="N118" s="2"/>
      <c r="O118" s="2"/>
      <c r="P118" s="2"/>
      <c r="Q118" s="2"/>
      <c r="R118" s="2"/>
      <c r="S118" s="2"/>
      <c r="T118" s="2"/>
      <c r="Y118" s="2"/>
    </row>
    <row r="119" spans="1:25">
      <c r="A119" s="2"/>
      <c r="B119" s="2"/>
      <c r="C119" s="2"/>
      <c r="D119" s="2"/>
      <c r="E119" s="2"/>
      <c r="G119" s="2"/>
      <c r="H119" s="2"/>
      <c r="J119" s="2"/>
      <c r="K119" s="46"/>
      <c r="L119" s="2"/>
      <c r="M119" s="2"/>
      <c r="N119" s="2"/>
      <c r="O119" s="2"/>
      <c r="P119" s="2"/>
      <c r="Q119" s="2"/>
      <c r="R119" s="2"/>
      <c r="S119" s="2"/>
      <c r="T119" s="2"/>
      <c r="Y119" s="2"/>
    </row>
    <row r="120" spans="1:25">
      <c r="A120" s="2"/>
      <c r="B120" s="2"/>
      <c r="C120" s="2"/>
      <c r="D120" s="2"/>
      <c r="E120" s="2"/>
      <c r="G120" s="2"/>
      <c r="H120" s="2"/>
      <c r="J120" s="2"/>
      <c r="K120" s="46"/>
      <c r="L120" s="2"/>
      <c r="M120" s="2"/>
      <c r="N120" s="2"/>
      <c r="O120" s="2"/>
      <c r="P120" s="2"/>
      <c r="Q120" s="2"/>
      <c r="R120" s="2"/>
      <c r="S120" s="2"/>
      <c r="T120" s="2"/>
      <c r="Y120" s="2"/>
    </row>
    <row r="121" spans="1:25">
      <c r="A121" s="2"/>
      <c r="B121" s="2"/>
      <c r="C121" s="2"/>
      <c r="D121" s="2"/>
      <c r="E121" s="2"/>
      <c r="G121" s="2"/>
      <c r="H121" s="2"/>
      <c r="J121" s="2"/>
      <c r="K121" s="46"/>
      <c r="L121" s="2"/>
      <c r="M121" s="2"/>
      <c r="N121" s="2"/>
      <c r="O121" s="2"/>
      <c r="P121" s="2"/>
      <c r="Q121" s="2"/>
      <c r="R121" s="2"/>
      <c r="S121" s="2"/>
      <c r="T121" s="2"/>
      <c r="Y121" s="2"/>
    </row>
    <row r="122" spans="1:25">
      <c r="A122" s="2"/>
      <c r="B122" s="2"/>
      <c r="C122" s="2"/>
      <c r="D122" s="2"/>
      <c r="E122" s="2"/>
      <c r="G122" s="2"/>
      <c r="H122" s="2"/>
      <c r="J122" s="2"/>
      <c r="K122" s="46"/>
      <c r="L122" s="2"/>
      <c r="M122" s="2"/>
      <c r="N122" s="2"/>
      <c r="O122" s="2"/>
      <c r="P122" s="2"/>
      <c r="Q122" s="2"/>
      <c r="R122" s="2"/>
      <c r="S122" s="2"/>
      <c r="T122" s="2"/>
      <c r="Y122" s="2"/>
    </row>
    <row r="123" spans="1:25">
      <c r="A123" s="2"/>
      <c r="B123" s="2"/>
      <c r="C123" s="2"/>
      <c r="D123" s="2"/>
      <c r="E123" s="2"/>
      <c r="G123" s="2"/>
      <c r="H123" s="2"/>
      <c r="J123" s="2"/>
      <c r="K123" s="46"/>
      <c r="L123" s="2"/>
      <c r="M123" s="2"/>
      <c r="N123" s="2"/>
      <c r="O123" s="2"/>
      <c r="P123" s="2"/>
      <c r="Q123" s="2"/>
      <c r="R123" s="2"/>
      <c r="S123" s="2"/>
      <c r="T123" s="2"/>
      <c r="Y123" s="2"/>
    </row>
    <row r="124" spans="1:25">
      <c r="A124" s="2"/>
      <c r="B124" s="2"/>
      <c r="C124" s="2"/>
      <c r="D124" s="2"/>
      <c r="E124" s="2"/>
      <c r="G124" s="2"/>
      <c r="H124" s="2"/>
      <c r="J124" s="2"/>
      <c r="K124" s="46"/>
      <c r="L124" s="2"/>
      <c r="M124" s="2"/>
      <c r="N124" s="2"/>
      <c r="O124" s="2"/>
      <c r="P124" s="2"/>
      <c r="Q124" s="2"/>
      <c r="R124" s="2"/>
      <c r="S124" s="2"/>
      <c r="T124" s="2"/>
      <c r="Y124" s="2"/>
    </row>
    <row r="125" spans="1:25">
      <c r="A125" s="2"/>
      <c r="B125" s="2"/>
      <c r="C125" s="2"/>
      <c r="D125" s="2"/>
      <c r="E125" s="2"/>
      <c r="G125" s="2"/>
      <c r="H125" s="2"/>
      <c r="J125" s="2"/>
      <c r="K125" s="46"/>
      <c r="L125" s="2"/>
      <c r="M125" s="2"/>
      <c r="N125" s="2"/>
      <c r="O125" s="2"/>
      <c r="P125" s="2"/>
      <c r="Q125" s="2"/>
      <c r="R125" s="2"/>
      <c r="S125" s="2"/>
      <c r="T125" s="2"/>
      <c r="Y125" s="2"/>
    </row>
    <row r="126" spans="1:25">
      <c r="A126" s="2"/>
      <c r="B126" s="2"/>
      <c r="C126" s="2"/>
      <c r="D126" s="2"/>
      <c r="E126" s="2"/>
      <c r="G126" s="2"/>
      <c r="H126" s="2"/>
      <c r="J126" s="2"/>
      <c r="K126" s="46"/>
      <c r="L126" s="2"/>
      <c r="M126" s="2"/>
      <c r="N126" s="2"/>
      <c r="O126" s="2"/>
      <c r="P126" s="2"/>
      <c r="Q126" s="2"/>
      <c r="R126" s="2"/>
      <c r="S126" s="2"/>
      <c r="T126" s="2"/>
      <c r="Y126" s="2"/>
    </row>
    <row r="127" spans="1:25">
      <c r="A127" s="2"/>
      <c r="B127" s="2"/>
      <c r="C127" s="2"/>
      <c r="D127" s="2"/>
      <c r="E127" s="2"/>
      <c r="G127" s="2"/>
      <c r="H127" s="2"/>
      <c r="J127" s="2"/>
      <c r="K127" s="46"/>
      <c r="L127" s="2"/>
      <c r="M127" s="2"/>
      <c r="N127" s="2"/>
      <c r="O127" s="2"/>
      <c r="P127" s="2"/>
      <c r="Q127" s="2"/>
      <c r="R127" s="2"/>
      <c r="S127" s="2"/>
      <c r="T127" s="2"/>
      <c r="Y127" s="2"/>
    </row>
    <row r="128" spans="1:25">
      <c r="A128" s="2"/>
      <c r="B128" s="2"/>
      <c r="C128" s="2"/>
      <c r="D128" s="2"/>
      <c r="E128" s="2"/>
      <c r="G128" s="2"/>
      <c r="H128" s="2"/>
      <c r="J128" s="2"/>
      <c r="K128" s="46"/>
      <c r="L128" s="2"/>
      <c r="M128" s="2"/>
      <c r="N128" s="2"/>
      <c r="O128" s="2"/>
      <c r="P128" s="2"/>
      <c r="Q128" s="2"/>
      <c r="R128" s="2"/>
      <c r="S128" s="2"/>
      <c r="T128" s="2"/>
      <c r="Y128" s="2"/>
    </row>
    <row r="129" spans="1:25">
      <c r="A129" s="2"/>
      <c r="B129" s="2"/>
      <c r="C129" s="2"/>
      <c r="D129" s="2"/>
      <c r="E129" s="2"/>
      <c r="G129" s="2"/>
      <c r="H129" s="2"/>
      <c r="J129" s="2"/>
      <c r="K129" s="46"/>
      <c r="L129" s="2"/>
      <c r="M129" s="2"/>
      <c r="N129" s="2"/>
      <c r="O129" s="2"/>
      <c r="P129" s="2"/>
      <c r="Q129" s="2"/>
      <c r="R129" s="2"/>
      <c r="S129" s="2"/>
      <c r="T129" s="2"/>
      <c r="Y129" s="2"/>
    </row>
    <row r="130" spans="1:25">
      <c r="A130" s="2"/>
      <c r="B130" s="2"/>
      <c r="C130" s="2"/>
      <c r="D130" s="2"/>
      <c r="E130" s="2"/>
      <c r="G130" s="2"/>
      <c r="H130" s="2"/>
      <c r="J130" s="2"/>
      <c r="K130" s="46"/>
      <c r="L130" s="2"/>
      <c r="M130" s="2"/>
      <c r="N130" s="2"/>
      <c r="O130" s="2"/>
      <c r="P130" s="2"/>
      <c r="Q130" s="2"/>
      <c r="R130" s="2"/>
      <c r="S130" s="2"/>
      <c r="T130" s="2"/>
      <c r="Y130" s="2"/>
    </row>
    <row r="131" spans="1:25">
      <c r="A131" s="2"/>
      <c r="B131" s="2"/>
      <c r="C131" s="2"/>
      <c r="D131" s="2"/>
      <c r="E131" s="2"/>
      <c r="G131" s="2"/>
      <c r="H131" s="2"/>
      <c r="J131" s="2"/>
      <c r="K131" s="46"/>
      <c r="L131" s="2"/>
      <c r="M131" s="2"/>
      <c r="N131" s="2"/>
      <c r="O131" s="2"/>
      <c r="P131" s="2"/>
      <c r="Q131" s="2"/>
      <c r="R131" s="2"/>
      <c r="S131" s="2"/>
      <c r="T131" s="2"/>
      <c r="Y131" s="2"/>
    </row>
    <row r="132" spans="1:25">
      <c r="A132" s="2"/>
      <c r="B132" s="2"/>
      <c r="C132" s="2"/>
      <c r="D132" s="2"/>
      <c r="E132" s="2"/>
      <c r="G132" s="2"/>
      <c r="H132" s="2"/>
      <c r="J132" s="2"/>
      <c r="K132" s="46"/>
      <c r="L132" s="2"/>
      <c r="M132" s="2"/>
      <c r="N132" s="2"/>
      <c r="O132" s="2"/>
      <c r="P132" s="2"/>
      <c r="Q132" s="2"/>
      <c r="R132" s="2"/>
      <c r="S132" s="2"/>
      <c r="T132" s="2"/>
      <c r="Y132" s="2"/>
    </row>
    <row r="133" spans="1:25">
      <c r="A133" s="2"/>
      <c r="B133" s="2"/>
      <c r="C133" s="2"/>
      <c r="D133" s="2"/>
      <c r="E133" s="2"/>
      <c r="G133" s="2"/>
      <c r="H133" s="2"/>
      <c r="J133" s="2"/>
      <c r="K133" s="46"/>
      <c r="L133" s="2"/>
      <c r="M133" s="2"/>
      <c r="N133" s="2"/>
      <c r="O133" s="2"/>
      <c r="P133" s="2"/>
      <c r="Q133" s="2"/>
      <c r="R133" s="2"/>
      <c r="S133" s="2"/>
      <c r="T133" s="2"/>
      <c r="Y133" s="2"/>
    </row>
    <row r="134" spans="1:25">
      <c r="A134" s="2"/>
      <c r="B134" s="2"/>
      <c r="C134" s="2"/>
      <c r="D134" s="2"/>
      <c r="E134" s="2"/>
      <c r="G134" s="2"/>
      <c r="H134" s="2"/>
      <c r="J134" s="2"/>
      <c r="K134" s="46"/>
      <c r="L134" s="2"/>
      <c r="M134" s="2"/>
      <c r="N134" s="2"/>
      <c r="O134" s="2"/>
      <c r="P134" s="2"/>
      <c r="Q134" s="2"/>
      <c r="R134" s="2"/>
      <c r="S134" s="2"/>
      <c r="T134" s="2"/>
      <c r="Y134" s="2"/>
    </row>
    <row r="135" spans="1:25">
      <c r="A135" s="2"/>
      <c r="B135" s="2"/>
      <c r="C135" s="2"/>
      <c r="D135" s="2"/>
      <c r="E135" s="2"/>
      <c r="G135" s="2"/>
      <c r="H135" s="2"/>
      <c r="J135" s="2"/>
      <c r="K135" s="46"/>
      <c r="L135" s="2"/>
      <c r="M135" s="2"/>
      <c r="N135" s="2"/>
      <c r="O135" s="2"/>
      <c r="P135" s="2"/>
      <c r="Q135" s="2"/>
      <c r="R135" s="2"/>
      <c r="S135" s="2"/>
      <c r="T135" s="2"/>
      <c r="Y135" s="2"/>
    </row>
    <row r="136" spans="1:25">
      <c r="A136" s="2"/>
      <c r="B136" s="2"/>
      <c r="C136" s="2"/>
      <c r="D136" s="2"/>
      <c r="E136" s="2"/>
      <c r="G136" s="2"/>
      <c r="H136" s="2"/>
      <c r="J136" s="2"/>
      <c r="K136" s="46"/>
      <c r="L136" s="2"/>
      <c r="M136" s="2"/>
      <c r="N136" s="2"/>
      <c r="O136" s="2"/>
      <c r="P136" s="2"/>
      <c r="Q136" s="2"/>
      <c r="R136" s="2"/>
      <c r="S136" s="2"/>
      <c r="T136" s="2"/>
      <c r="Y136" s="2"/>
    </row>
    <row r="137" spans="1:25">
      <c r="A137" s="2"/>
      <c r="B137" s="2"/>
      <c r="C137" s="2"/>
      <c r="D137" s="2"/>
      <c r="E137" s="2"/>
      <c r="G137" s="2"/>
      <c r="H137" s="2"/>
      <c r="J137" s="2"/>
      <c r="K137" s="46"/>
      <c r="L137" s="2"/>
      <c r="M137" s="2"/>
      <c r="N137" s="2"/>
      <c r="O137" s="2"/>
      <c r="P137" s="2"/>
      <c r="Q137" s="2"/>
      <c r="R137" s="2"/>
      <c r="S137" s="2"/>
      <c r="T137" s="2"/>
      <c r="Y137" s="2"/>
    </row>
    <row r="138" spans="1:25">
      <c r="A138" s="2"/>
      <c r="B138" s="2"/>
      <c r="C138" s="2"/>
      <c r="D138" s="2"/>
      <c r="E138" s="2"/>
      <c r="G138" s="2"/>
      <c r="H138" s="2"/>
      <c r="J138" s="2"/>
      <c r="K138" s="46"/>
      <c r="L138" s="2"/>
      <c r="M138" s="2"/>
      <c r="N138" s="2"/>
      <c r="O138" s="2"/>
      <c r="P138" s="2"/>
      <c r="Q138" s="2"/>
      <c r="R138" s="2"/>
      <c r="S138" s="2"/>
      <c r="T138" s="2"/>
      <c r="Y138" s="2"/>
    </row>
    <row r="139" spans="1:25">
      <c r="A139" s="2"/>
      <c r="B139" s="2"/>
      <c r="C139" s="2"/>
      <c r="D139" s="2"/>
      <c r="E139" s="2"/>
      <c r="G139" s="2"/>
      <c r="H139" s="2"/>
      <c r="J139" s="2"/>
      <c r="K139" s="46"/>
      <c r="L139" s="2"/>
      <c r="M139" s="2"/>
      <c r="N139" s="2"/>
      <c r="O139" s="2"/>
      <c r="P139" s="2"/>
      <c r="Q139" s="2"/>
      <c r="R139" s="2"/>
      <c r="S139" s="2"/>
      <c r="T139" s="2"/>
      <c r="Y139" s="2"/>
    </row>
    <row r="140" spans="1:25">
      <c r="A140" s="2"/>
      <c r="B140" s="2"/>
      <c r="C140" s="2"/>
      <c r="D140" s="2"/>
      <c r="E140" s="2"/>
      <c r="G140" s="2"/>
      <c r="H140" s="2"/>
      <c r="J140" s="2"/>
      <c r="K140" s="46"/>
      <c r="L140" s="2"/>
      <c r="M140" s="2"/>
      <c r="N140" s="2"/>
      <c r="O140" s="2"/>
      <c r="P140" s="2"/>
      <c r="Q140" s="2"/>
      <c r="R140" s="2"/>
      <c r="S140" s="2"/>
      <c r="T140" s="2"/>
      <c r="Y140" s="2"/>
    </row>
    <row r="141" spans="1:25">
      <c r="A141" s="2"/>
      <c r="B141" s="2"/>
      <c r="C141" s="2"/>
      <c r="D141" s="2"/>
      <c r="E141" s="2"/>
      <c r="G141" s="2"/>
      <c r="H141" s="2"/>
      <c r="J141" s="2"/>
      <c r="K141" s="46"/>
      <c r="L141" s="2"/>
      <c r="M141" s="2"/>
      <c r="N141" s="2"/>
      <c r="O141" s="2"/>
      <c r="P141" s="2"/>
      <c r="Q141" s="2"/>
      <c r="R141" s="2"/>
      <c r="S141" s="2"/>
      <c r="T141" s="2"/>
      <c r="Y141" s="2"/>
    </row>
    <row r="142" spans="1:25">
      <c r="A142" s="2"/>
      <c r="B142" s="2"/>
      <c r="C142" s="2"/>
      <c r="D142" s="2"/>
      <c r="E142" s="2"/>
      <c r="G142" s="2"/>
      <c r="H142" s="2"/>
      <c r="J142" s="2"/>
      <c r="K142" s="46"/>
      <c r="L142" s="2"/>
      <c r="M142" s="2"/>
      <c r="N142" s="2"/>
      <c r="O142" s="2"/>
      <c r="P142" s="2"/>
      <c r="Q142" s="2"/>
      <c r="R142" s="2"/>
      <c r="S142" s="2"/>
      <c r="T142" s="2"/>
      <c r="Y142" s="2"/>
    </row>
    <row r="143" spans="1:25">
      <c r="A143" s="2"/>
      <c r="B143" s="2"/>
      <c r="C143" s="2"/>
      <c r="D143" s="2"/>
      <c r="E143" s="2"/>
      <c r="G143" s="2"/>
      <c r="H143" s="2"/>
      <c r="J143" s="2"/>
      <c r="K143" s="46"/>
      <c r="L143" s="2"/>
      <c r="M143" s="2"/>
      <c r="N143" s="2"/>
      <c r="O143" s="2"/>
      <c r="P143" s="2"/>
      <c r="Q143" s="2"/>
      <c r="R143" s="2"/>
      <c r="S143" s="2"/>
      <c r="T143" s="2"/>
      <c r="Y143" s="2"/>
    </row>
    <row r="144" spans="1:25">
      <c r="A144" s="2"/>
      <c r="B144" s="2"/>
      <c r="C144" s="2"/>
      <c r="D144" s="2"/>
      <c r="E144" s="2"/>
      <c r="G144" s="2"/>
      <c r="H144" s="2"/>
      <c r="J144" s="2"/>
      <c r="K144" s="46"/>
      <c r="L144" s="2"/>
      <c r="M144" s="2"/>
      <c r="N144" s="2"/>
      <c r="O144" s="2"/>
      <c r="P144" s="2"/>
      <c r="Q144" s="2"/>
      <c r="R144" s="2"/>
      <c r="S144" s="2"/>
      <c r="T144" s="2"/>
      <c r="Y144" s="2"/>
    </row>
    <row r="145" spans="1:25">
      <c r="A145" s="2"/>
      <c r="B145" s="2"/>
      <c r="C145" s="2"/>
      <c r="D145" s="2"/>
      <c r="E145" s="2"/>
      <c r="G145" s="2"/>
      <c r="H145" s="2"/>
      <c r="J145" s="2"/>
      <c r="K145" s="46"/>
      <c r="L145" s="2"/>
      <c r="M145" s="2"/>
      <c r="N145" s="2"/>
      <c r="O145" s="2"/>
      <c r="P145" s="2"/>
      <c r="Q145" s="2"/>
      <c r="R145" s="2"/>
      <c r="S145" s="2"/>
      <c r="T145" s="2"/>
      <c r="Y145" s="2"/>
    </row>
    <row r="146" spans="1:25">
      <c r="A146" s="2"/>
      <c r="B146" s="2"/>
      <c r="C146" s="2"/>
      <c r="D146" s="2"/>
      <c r="E146" s="2"/>
      <c r="G146" s="2"/>
      <c r="H146" s="2"/>
      <c r="J146" s="2"/>
      <c r="K146" s="46"/>
      <c r="L146" s="2"/>
      <c r="M146" s="2"/>
      <c r="N146" s="2"/>
      <c r="O146" s="2"/>
      <c r="P146" s="2"/>
      <c r="Q146" s="2"/>
      <c r="R146" s="2"/>
      <c r="S146" s="2"/>
      <c r="T146" s="2"/>
      <c r="Y146" s="2"/>
    </row>
    <row r="147" spans="1:25">
      <c r="A147" s="2"/>
      <c r="B147" s="2"/>
      <c r="C147" s="2"/>
      <c r="D147" s="2"/>
      <c r="E147" s="2"/>
      <c r="G147" s="2"/>
      <c r="H147" s="2"/>
      <c r="J147" s="2"/>
      <c r="K147" s="46"/>
      <c r="L147" s="2"/>
      <c r="M147" s="2"/>
      <c r="N147" s="2"/>
      <c r="O147" s="2"/>
      <c r="P147" s="2"/>
      <c r="Q147" s="2"/>
      <c r="R147" s="2"/>
      <c r="S147" s="2"/>
      <c r="T147" s="2"/>
      <c r="Y147" s="2"/>
    </row>
    <row r="148" spans="1:25">
      <c r="A148" s="2"/>
      <c r="B148" s="2"/>
      <c r="C148" s="2"/>
      <c r="D148" s="2"/>
      <c r="E148" s="2"/>
      <c r="G148" s="2"/>
      <c r="H148" s="2"/>
      <c r="J148" s="2"/>
      <c r="K148" s="46"/>
      <c r="L148" s="2"/>
      <c r="M148" s="2"/>
      <c r="N148" s="2"/>
      <c r="O148" s="2"/>
      <c r="P148" s="2"/>
      <c r="Q148" s="2"/>
      <c r="R148" s="2"/>
      <c r="S148" s="2"/>
      <c r="T148" s="2"/>
      <c r="Y148" s="2"/>
    </row>
    <row r="149" spans="1:25">
      <c r="A149" s="2"/>
      <c r="B149" s="2"/>
      <c r="C149" s="2"/>
      <c r="D149" s="2"/>
      <c r="E149" s="2"/>
      <c r="G149" s="2"/>
      <c r="H149" s="2"/>
      <c r="J149" s="2"/>
      <c r="K149" s="46"/>
      <c r="L149" s="2"/>
      <c r="M149" s="2"/>
      <c r="N149" s="2"/>
      <c r="O149" s="2"/>
      <c r="P149" s="2"/>
      <c r="Q149" s="2"/>
      <c r="R149" s="2"/>
      <c r="S149" s="2"/>
      <c r="T149" s="2"/>
      <c r="Y149" s="2"/>
    </row>
    <row r="150" spans="1:25">
      <c r="A150" s="2"/>
      <c r="B150" s="2"/>
      <c r="C150" s="2"/>
      <c r="D150" s="2"/>
      <c r="E150" s="2"/>
      <c r="G150" s="2"/>
      <c r="H150" s="2"/>
      <c r="J150" s="2"/>
      <c r="K150" s="46"/>
      <c r="L150" s="2"/>
      <c r="M150" s="2"/>
      <c r="N150" s="2"/>
      <c r="O150" s="2"/>
      <c r="P150" s="2"/>
      <c r="Q150" s="2"/>
      <c r="R150" s="2"/>
      <c r="S150" s="2"/>
      <c r="T150" s="2"/>
      <c r="Y150" s="2"/>
    </row>
    <row r="151" spans="1:25">
      <c r="A151" s="2"/>
      <c r="B151" s="2"/>
      <c r="C151" s="2"/>
      <c r="D151" s="2"/>
      <c r="E151" s="2"/>
      <c r="G151" s="2"/>
      <c r="H151" s="2"/>
      <c r="J151" s="2"/>
      <c r="K151" s="46"/>
      <c r="L151" s="2"/>
      <c r="M151" s="2"/>
      <c r="N151" s="2"/>
      <c r="O151" s="2"/>
      <c r="P151" s="2"/>
      <c r="Q151" s="2"/>
      <c r="R151" s="2"/>
      <c r="S151" s="2"/>
      <c r="T151" s="2"/>
      <c r="Y151" s="2"/>
    </row>
    <row r="152" spans="1:25">
      <c r="A152" s="2"/>
      <c r="B152" s="2"/>
      <c r="C152" s="2"/>
      <c r="D152" s="2"/>
      <c r="E152" s="2"/>
      <c r="G152" s="2"/>
      <c r="H152" s="2"/>
      <c r="J152" s="2"/>
      <c r="K152" s="46"/>
      <c r="L152" s="2"/>
      <c r="M152" s="2"/>
      <c r="N152" s="2"/>
      <c r="O152" s="2"/>
      <c r="P152" s="2"/>
      <c r="Q152" s="2"/>
      <c r="R152" s="2"/>
      <c r="S152" s="2"/>
      <c r="T152" s="2"/>
      <c r="Y152" s="2"/>
    </row>
    <row r="153" spans="1:25">
      <c r="A153" s="2"/>
      <c r="B153" s="2"/>
      <c r="C153" s="2"/>
      <c r="D153" s="2"/>
      <c r="E153" s="2"/>
      <c r="G153" s="2"/>
      <c r="H153" s="2"/>
      <c r="J153" s="2"/>
      <c r="K153" s="46"/>
      <c r="L153" s="2"/>
      <c r="M153" s="2"/>
      <c r="N153" s="2"/>
      <c r="O153" s="2"/>
      <c r="P153" s="2"/>
      <c r="Q153" s="2"/>
      <c r="R153" s="2"/>
      <c r="S153" s="2"/>
      <c r="T153" s="2"/>
      <c r="Y153" s="2"/>
    </row>
    <row r="154" spans="1:25">
      <c r="A154" s="2"/>
      <c r="B154" s="2"/>
      <c r="C154" s="2"/>
      <c r="D154" s="2"/>
      <c r="E154" s="2"/>
      <c r="G154" s="2"/>
      <c r="H154" s="2"/>
      <c r="J154" s="2"/>
      <c r="K154" s="46"/>
      <c r="L154" s="2"/>
      <c r="M154" s="2"/>
      <c r="N154" s="2"/>
      <c r="O154" s="2"/>
      <c r="P154" s="2"/>
      <c r="Q154" s="2"/>
      <c r="R154" s="2"/>
      <c r="S154" s="2"/>
      <c r="T154" s="2"/>
      <c r="Y154" s="2"/>
    </row>
    <row r="155" spans="1:25">
      <c r="A155" s="2"/>
      <c r="B155" s="2"/>
      <c r="C155" s="2"/>
      <c r="D155" s="2"/>
      <c r="E155" s="2"/>
      <c r="G155" s="2"/>
      <c r="H155" s="2"/>
      <c r="J155" s="2"/>
      <c r="K155" s="46"/>
      <c r="L155" s="2"/>
      <c r="M155" s="2"/>
      <c r="N155" s="2"/>
      <c r="O155" s="2"/>
      <c r="P155" s="2"/>
      <c r="Q155" s="2"/>
      <c r="R155" s="2"/>
      <c r="S155" s="2"/>
      <c r="T155" s="2"/>
      <c r="Y155" s="2"/>
    </row>
    <row r="156" spans="1:25">
      <c r="A156" s="2"/>
      <c r="B156" s="2"/>
      <c r="C156" s="2"/>
      <c r="D156" s="2"/>
      <c r="E156" s="2"/>
      <c r="G156" s="2"/>
      <c r="H156" s="2"/>
      <c r="J156" s="2"/>
      <c r="K156" s="46"/>
      <c r="L156" s="2"/>
      <c r="M156" s="2"/>
      <c r="N156" s="2"/>
      <c r="O156" s="2"/>
      <c r="P156" s="2"/>
      <c r="Q156" s="2"/>
      <c r="R156" s="2"/>
      <c r="S156" s="2"/>
      <c r="T156" s="2"/>
      <c r="Y156" s="2"/>
    </row>
    <row r="157" spans="1:25">
      <c r="A157" s="2"/>
      <c r="B157" s="2"/>
      <c r="C157" s="2"/>
      <c r="D157" s="2"/>
      <c r="E157" s="2"/>
      <c r="G157" s="2"/>
      <c r="H157" s="2"/>
      <c r="J157" s="2"/>
      <c r="K157" s="46"/>
      <c r="L157" s="2"/>
      <c r="M157" s="2"/>
      <c r="N157" s="2"/>
      <c r="O157" s="2"/>
      <c r="P157" s="2"/>
      <c r="Q157" s="2"/>
      <c r="R157" s="2"/>
      <c r="S157" s="2"/>
      <c r="T157" s="2"/>
      <c r="Y157" s="2"/>
    </row>
    <row r="158" spans="1:25">
      <c r="A158" s="2"/>
      <c r="B158" s="2"/>
      <c r="C158" s="2"/>
      <c r="D158" s="2"/>
      <c r="E158" s="2"/>
      <c r="G158" s="2"/>
      <c r="H158" s="2"/>
      <c r="J158" s="2"/>
      <c r="K158" s="46"/>
      <c r="L158" s="2"/>
      <c r="M158" s="2"/>
      <c r="N158" s="2"/>
      <c r="O158" s="2"/>
      <c r="P158" s="2"/>
      <c r="Q158" s="2"/>
      <c r="R158" s="2"/>
      <c r="S158" s="2"/>
      <c r="T158" s="2"/>
      <c r="Y158" s="2"/>
    </row>
    <row r="159" spans="1:25">
      <c r="A159" s="2"/>
      <c r="B159" s="2"/>
      <c r="C159" s="2"/>
      <c r="D159" s="2"/>
      <c r="E159" s="2"/>
      <c r="G159" s="2"/>
      <c r="H159" s="2"/>
      <c r="J159" s="2"/>
      <c r="K159" s="46"/>
      <c r="L159" s="2"/>
      <c r="M159" s="2"/>
      <c r="N159" s="2"/>
      <c r="O159" s="2"/>
      <c r="P159" s="2"/>
      <c r="Q159" s="2"/>
      <c r="R159" s="2"/>
      <c r="S159" s="2"/>
      <c r="T159" s="2"/>
      <c r="Y159" s="2"/>
    </row>
    <row r="160" spans="1:25">
      <c r="A160" s="2"/>
      <c r="B160" s="2"/>
      <c r="C160" s="2"/>
      <c r="D160" s="2"/>
      <c r="E160" s="2"/>
      <c r="G160" s="2"/>
      <c r="H160" s="2"/>
      <c r="J160" s="2"/>
      <c r="K160" s="46"/>
      <c r="L160" s="2"/>
      <c r="M160" s="2"/>
      <c r="N160" s="2"/>
      <c r="O160" s="2"/>
      <c r="P160" s="2"/>
      <c r="Q160" s="2"/>
      <c r="R160" s="2"/>
      <c r="S160" s="2"/>
      <c r="T160" s="2"/>
      <c r="Y160" s="2"/>
    </row>
    <row r="161" spans="1:25">
      <c r="A161" s="2"/>
      <c r="B161" s="2"/>
      <c r="C161" s="2"/>
      <c r="D161" s="2"/>
      <c r="E161" s="2"/>
      <c r="G161" s="2"/>
      <c r="H161" s="2"/>
      <c r="J161" s="2"/>
      <c r="K161" s="46"/>
      <c r="L161" s="2"/>
      <c r="M161" s="2"/>
      <c r="N161" s="2"/>
      <c r="O161" s="2"/>
      <c r="P161" s="2"/>
      <c r="Q161" s="2"/>
      <c r="R161" s="2"/>
      <c r="S161" s="2"/>
      <c r="T161" s="2"/>
      <c r="Y161" s="2"/>
    </row>
    <row r="162" spans="1:25">
      <c r="A162" s="2"/>
      <c r="B162" s="2"/>
      <c r="C162" s="2"/>
      <c r="D162" s="2"/>
      <c r="E162" s="2"/>
      <c r="G162" s="2"/>
      <c r="H162" s="2"/>
      <c r="J162" s="2"/>
      <c r="K162" s="46"/>
      <c r="L162" s="2"/>
      <c r="M162" s="2"/>
      <c r="N162" s="2"/>
      <c r="O162" s="2"/>
      <c r="P162" s="2"/>
      <c r="Q162" s="2"/>
      <c r="R162" s="2"/>
      <c r="S162" s="2"/>
      <c r="T162" s="2"/>
      <c r="Y162" s="2"/>
    </row>
    <row r="163" spans="1:25">
      <c r="A163" s="2"/>
      <c r="B163" s="2"/>
      <c r="C163" s="2"/>
      <c r="D163" s="2"/>
      <c r="E163" s="2"/>
      <c r="G163" s="2"/>
      <c r="H163" s="2"/>
      <c r="J163" s="2"/>
      <c r="K163" s="46"/>
      <c r="L163" s="2"/>
      <c r="M163" s="2"/>
      <c r="N163" s="2"/>
      <c r="O163" s="2"/>
      <c r="P163" s="2"/>
      <c r="Q163" s="2"/>
      <c r="R163" s="2"/>
      <c r="S163" s="2"/>
      <c r="T163" s="2"/>
      <c r="Y163" s="2"/>
    </row>
    <row r="164" spans="1:25">
      <c r="A164" s="2"/>
      <c r="B164" s="2"/>
      <c r="C164" s="2"/>
      <c r="D164" s="2"/>
      <c r="E164" s="2"/>
      <c r="G164" s="2"/>
      <c r="H164" s="2"/>
      <c r="J164" s="2"/>
      <c r="K164" s="46"/>
      <c r="L164" s="2"/>
      <c r="M164" s="2"/>
      <c r="N164" s="2"/>
      <c r="O164" s="2"/>
      <c r="P164" s="2"/>
      <c r="Q164" s="2"/>
      <c r="R164" s="2"/>
      <c r="S164" s="2"/>
      <c r="T164" s="2"/>
      <c r="Y164" s="2"/>
    </row>
    <row r="165" spans="1:25">
      <c r="A165" s="2"/>
      <c r="B165" s="2"/>
      <c r="C165" s="2"/>
      <c r="D165" s="2"/>
      <c r="E165" s="2"/>
      <c r="G165" s="2"/>
      <c r="H165" s="2"/>
      <c r="J165" s="2"/>
      <c r="K165" s="46"/>
      <c r="L165" s="2"/>
      <c r="M165" s="2"/>
      <c r="N165" s="2"/>
      <c r="O165" s="2"/>
      <c r="P165" s="2"/>
      <c r="Q165" s="2"/>
      <c r="R165" s="2"/>
      <c r="S165" s="2"/>
      <c r="T165" s="2"/>
      <c r="Y165" s="2"/>
    </row>
    <row r="166" spans="1:25">
      <c r="A166" s="2"/>
      <c r="B166" s="2"/>
      <c r="C166" s="2"/>
      <c r="D166" s="2"/>
      <c r="E166" s="2"/>
      <c r="G166" s="2"/>
      <c r="H166" s="2"/>
      <c r="J166" s="2"/>
      <c r="K166" s="46"/>
      <c r="L166" s="2"/>
      <c r="M166" s="2"/>
      <c r="N166" s="2"/>
      <c r="O166" s="2"/>
      <c r="P166" s="2"/>
      <c r="Q166" s="2"/>
      <c r="R166" s="2"/>
      <c r="S166" s="2"/>
      <c r="T166" s="2"/>
      <c r="Y166" s="2"/>
    </row>
    <row r="167" spans="1:25">
      <c r="A167" s="2"/>
      <c r="B167" s="2"/>
      <c r="C167" s="2"/>
      <c r="D167" s="2"/>
      <c r="E167" s="2"/>
      <c r="G167" s="2"/>
      <c r="H167" s="2"/>
      <c r="J167" s="2"/>
      <c r="K167" s="46"/>
      <c r="L167" s="2"/>
      <c r="M167" s="2"/>
      <c r="N167" s="2"/>
      <c r="O167" s="2"/>
      <c r="P167" s="2"/>
      <c r="Q167" s="2"/>
      <c r="R167" s="2"/>
      <c r="S167" s="2"/>
      <c r="T167" s="2"/>
      <c r="Y167" s="2"/>
    </row>
    <row r="168" spans="1:25">
      <c r="A168" s="2"/>
      <c r="B168" s="2"/>
      <c r="C168" s="2"/>
      <c r="D168" s="2"/>
      <c r="E168" s="2"/>
      <c r="G168" s="2"/>
      <c r="H168" s="2"/>
      <c r="J168" s="2"/>
      <c r="K168" s="46"/>
      <c r="L168" s="2"/>
      <c r="M168" s="2"/>
      <c r="N168" s="2"/>
      <c r="O168" s="2"/>
      <c r="P168" s="2"/>
      <c r="Q168" s="2"/>
      <c r="R168" s="2"/>
      <c r="S168" s="2"/>
      <c r="T168" s="2"/>
      <c r="Y168" s="2"/>
    </row>
    <row r="169" spans="1:25">
      <c r="A169" s="2"/>
      <c r="B169" s="2"/>
      <c r="C169" s="2"/>
      <c r="D169" s="2"/>
      <c r="E169" s="2"/>
      <c r="G169" s="2"/>
      <c r="H169" s="2"/>
      <c r="J169" s="2"/>
      <c r="K169" s="46"/>
      <c r="L169" s="2"/>
      <c r="M169" s="2"/>
      <c r="N169" s="2"/>
      <c r="O169" s="2"/>
      <c r="P169" s="2"/>
      <c r="Q169" s="2"/>
      <c r="R169" s="2"/>
      <c r="S169" s="2"/>
      <c r="T169" s="2"/>
      <c r="Y169" s="2"/>
    </row>
    <row r="170" spans="1:25">
      <c r="A170" s="2"/>
      <c r="B170" s="2"/>
      <c r="C170" s="2"/>
      <c r="D170" s="2"/>
      <c r="E170" s="2"/>
      <c r="G170" s="2"/>
      <c r="H170" s="2"/>
      <c r="J170" s="2"/>
      <c r="K170" s="46"/>
      <c r="L170" s="2"/>
      <c r="M170" s="2"/>
      <c r="N170" s="2"/>
      <c r="O170" s="2"/>
      <c r="P170" s="2"/>
      <c r="Q170" s="2"/>
      <c r="R170" s="2"/>
      <c r="S170" s="2"/>
      <c r="T170" s="2"/>
      <c r="Y170" s="2"/>
    </row>
    <row r="171" spans="1:25">
      <c r="A171" s="2"/>
      <c r="B171" s="2"/>
      <c r="C171" s="2"/>
      <c r="D171" s="2"/>
      <c r="E171" s="2"/>
      <c r="G171" s="2"/>
      <c r="H171" s="2"/>
      <c r="J171" s="2"/>
      <c r="K171" s="46"/>
      <c r="L171" s="2"/>
      <c r="M171" s="2"/>
      <c r="N171" s="2"/>
      <c r="O171" s="2"/>
      <c r="P171" s="2"/>
      <c r="Q171" s="2"/>
      <c r="R171" s="2"/>
      <c r="S171" s="2"/>
      <c r="T171" s="2"/>
      <c r="Y171" s="2"/>
    </row>
    <row r="172" spans="1:25">
      <c r="A172" s="2"/>
      <c r="B172" s="2"/>
      <c r="C172" s="2"/>
      <c r="D172" s="2"/>
      <c r="E172" s="2"/>
      <c r="G172" s="2"/>
      <c r="H172" s="2"/>
      <c r="J172" s="2"/>
      <c r="K172" s="46"/>
      <c r="L172" s="2"/>
      <c r="M172" s="2"/>
      <c r="N172" s="2"/>
      <c r="O172" s="2"/>
      <c r="P172" s="2"/>
      <c r="Q172" s="2"/>
      <c r="R172" s="2"/>
      <c r="S172" s="2"/>
      <c r="T172" s="2"/>
      <c r="Y172" s="2"/>
    </row>
    <row r="173" spans="1:25">
      <c r="A173" s="2"/>
      <c r="B173" s="2"/>
      <c r="C173" s="2"/>
      <c r="D173" s="2"/>
      <c r="E173" s="2"/>
      <c r="G173" s="2"/>
      <c r="H173" s="2"/>
      <c r="J173" s="2"/>
      <c r="K173" s="46"/>
      <c r="L173" s="2"/>
      <c r="M173" s="2"/>
      <c r="N173" s="2"/>
      <c r="O173" s="2"/>
      <c r="P173" s="2"/>
      <c r="Q173" s="2"/>
      <c r="R173" s="2"/>
      <c r="S173" s="2"/>
      <c r="T173" s="2"/>
      <c r="Y173" s="2"/>
    </row>
    <row r="174" spans="1:25">
      <c r="A174" s="2"/>
      <c r="B174" s="2"/>
      <c r="C174" s="2"/>
      <c r="D174" s="2"/>
      <c r="E174" s="2"/>
      <c r="G174" s="2"/>
      <c r="H174" s="2"/>
      <c r="J174" s="2"/>
      <c r="K174" s="46"/>
      <c r="L174" s="2"/>
      <c r="M174" s="2"/>
      <c r="N174" s="2"/>
      <c r="O174" s="2"/>
      <c r="P174" s="2"/>
      <c r="Q174" s="2"/>
      <c r="R174" s="2"/>
      <c r="S174" s="2"/>
      <c r="T174" s="2"/>
      <c r="Y174" s="2"/>
    </row>
    <row r="175" spans="1:25">
      <c r="A175" s="2"/>
      <c r="B175" s="2"/>
      <c r="C175" s="2"/>
      <c r="D175" s="2"/>
      <c r="E175" s="2"/>
      <c r="G175" s="2"/>
      <c r="H175" s="2"/>
      <c r="J175" s="2"/>
      <c r="K175" s="46"/>
      <c r="L175" s="2"/>
      <c r="M175" s="2"/>
      <c r="N175" s="2"/>
      <c r="O175" s="2"/>
      <c r="P175" s="2"/>
      <c r="Q175" s="2"/>
      <c r="R175" s="2"/>
      <c r="S175" s="2"/>
      <c r="T175" s="2"/>
      <c r="Y175" s="2"/>
    </row>
    <row r="176" spans="1:25">
      <c r="A176" s="2"/>
      <c r="B176" s="2"/>
      <c r="C176" s="2"/>
      <c r="D176" s="2"/>
      <c r="E176" s="2"/>
      <c r="G176" s="2"/>
      <c r="H176" s="2"/>
      <c r="J176" s="2"/>
      <c r="K176" s="46"/>
      <c r="L176" s="2"/>
      <c r="M176" s="2"/>
      <c r="N176" s="2"/>
      <c r="O176" s="2"/>
      <c r="P176" s="2"/>
      <c r="Q176" s="2"/>
      <c r="R176" s="2"/>
      <c r="S176" s="2"/>
      <c r="T176" s="2"/>
      <c r="Y176" s="2"/>
    </row>
    <row r="177" spans="1:25">
      <c r="A177" s="2"/>
      <c r="B177" s="2"/>
      <c r="C177" s="2"/>
      <c r="D177" s="2"/>
      <c r="E177" s="2"/>
      <c r="G177" s="2"/>
      <c r="H177" s="2"/>
      <c r="J177" s="2"/>
      <c r="K177" s="46"/>
      <c r="L177" s="2"/>
      <c r="M177" s="2"/>
      <c r="N177" s="2"/>
      <c r="O177" s="2"/>
      <c r="P177" s="2"/>
      <c r="Q177" s="2"/>
      <c r="R177" s="2"/>
      <c r="S177" s="2"/>
      <c r="T177" s="2"/>
      <c r="Y177" s="2"/>
    </row>
    <row r="178" spans="1:25">
      <c r="A178" s="2"/>
      <c r="B178" s="2"/>
      <c r="C178" s="2"/>
      <c r="D178" s="2"/>
      <c r="E178" s="2"/>
      <c r="G178" s="2"/>
      <c r="H178" s="2"/>
      <c r="J178" s="2"/>
      <c r="K178" s="46"/>
      <c r="L178" s="2"/>
      <c r="M178" s="2"/>
      <c r="N178" s="2"/>
      <c r="O178" s="2"/>
      <c r="P178" s="2"/>
      <c r="Q178" s="2"/>
      <c r="R178" s="2"/>
      <c r="S178" s="2"/>
      <c r="T178" s="2"/>
      <c r="Y178" s="2"/>
    </row>
    <row r="179" spans="1:25">
      <c r="A179" s="2"/>
      <c r="B179" s="2"/>
      <c r="C179" s="2"/>
      <c r="D179" s="2"/>
      <c r="E179" s="2"/>
      <c r="G179" s="2"/>
      <c r="H179" s="2"/>
      <c r="J179" s="2"/>
      <c r="K179" s="46"/>
      <c r="L179" s="2"/>
      <c r="M179" s="2"/>
      <c r="N179" s="2"/>
      <c r="O179" s="2"/>
      <c r="P179" s="2"/>
      <c r="Q179" s="2"/>
      <c r="R179" s="2"/>
      <c r="S179" s="2"/>
      <c r="T179" s="2"/>
      <c r="Y179" s="2"/>
    </row>
    <row r="180" spans="1:25">
      <c r="A180" s="2"/>
      <c r="B180" s="2"/>
      <c r="C180" s="2"/>
      <c r="D180" s="2"/>
      <c r="E180" s="2"/>
      <c r="G180" s="2"/>
      <c r="H180" s="2"/>
      <c r="J180" s="2"/>
      <c r="K180" s="46"/>
      <c r="L180" s="2"/>
      <c r="M180" s="2"/>
      <c r="N180" s="2"/>
      <c r="O180" s="2"/>
      <c r="P180" s="2"/>
      <c r="Q180" s="2"/>
      <c r="R180" s="2"/>
      <c r="S180" s="2"/>
      <c r="T180" s="2"/>
      <c r="Y180" s="2"/>
    </row>
    <row r="181" spans="1:25">
      <c r="A181" s="2"/>
      <c r="B181" s="2"/>
      <c r="C181" s="2"/>
      <c r="D181" s="2"/>
      <c r="E181" s="2"/>
      <c r="G181" s="2"/>
      <c r="H181" s="2"/>
      <c r="J181" s="2"/>
      <c r="K181" s="46"/>
      <c r="L181" s="2"/>
      <c r="M181" s="2"/>
      <c r="N181" s="2"/>
      <c r="O181" s="2"/>
      <c r="P181" s="2"/>
      <c r="Q181" s="2"/>
      <c r="R181" s="2"/>
      <c r="S181" s="2"/>
      <c r="T181" s="2"/>
      <c r="Y181" s="2"/>
    </row>
    <row r="182" spans="1:25">
      <c r="A182" s="2"/>
      <c r="B182" s="2"/>
      <c r="C182" s="2"/>
      <c r="D182" s="2"/>
      <c r="E182" s="2"/>
      <c r="G182" s="2"/>
      <c r="H182" s="2"/>
      <c r="J182" s="2"/>
      <c r="K182" s="46"/>
      <c r="L182" s="2"/>
      <c r="M182" s="2"/>
      <c r="N182" s="2"/>
      <c r="O182" s="2"/>
      <c r="P182" s="2"/>
      <c r="Q182" s="2"/>
      <c r="R182" s="2"/>
      <c r="S182" s="2"/>
      <c r="T182" s="2"/>
      <c r="Y182" s="2"/>
    </row>
    <row r="183" spans="1:25">
      <c r="A183" s="2"/>
      <c r="B183" s="2"/>
      <c r="C183" s="2"/>
      <c r="D183" s="2"/>
      <c r="E183" s="2"/>
      <c r="G183" s="2"/>
      <c r="H183" s="2"/>
      <c r="J183" s="2"/>
      <c r="K183" s="46"/>
      <c r="L183" s="2"/>
      <c r="M183" s="2"/>
      <c r="N183" s="2"/>
      <c r="O183" s="2"/>
      <c r="P183" s="2"/>
      <c r="Q183" s="2"/>
      <c r="R183" s="2"/>
      <c r="S183" s="2"/>
      <c r="T183" s="2"/>
      <c r="Y183" s="2"/>
    </row>
    <row r="184" spans="1:25">
      <c r="A184" s="2"/>
      <c r="B184" s="2"/>
      <c r="C184" s="2"/>
      <c r="D184" s="2"/>
      <c r="E184" s="2"/>
      <c r="G184" s="2"/>
      <c r="H184" s="2"/>
      <c r="J184" s="2"/>
      <c r="K184" s="46"/>
      <c r="L184" s="2"/>
      <c r="M184" s="2"/>
      <c r="N184" s="2"/>
      <c r="O184" s="2"/>
      <c r="P184" s="2"/>
      <c r="Q184" s="2"/>
      <c r="R184" s="2"/>
      <c r="S184" s="2"/>
      <c r="T184" s="2"/>
      <c r="Y184" s="2"/>
    </row>
    <row r="185" spans="1:25">
      <c r="A185" s="2"/>
      <c r="B185" s="2"/>
      <c r="C185" s="2"/>
      <c r="D185" s="2"/>
      <c r="E185" s="2"/>
      <c r="G185" s="2"/>
      <c r="H185" s="2"/>
      <c r="J185" s="2"/>
      <c r="K185" s="46"/>
      <c r="L185" s="2"/>
      <c r="M185" s="2"/>
      <c r="N185" s="2"/>
      <c r="O185" s="2"/>
      <c r="P185" s="2"/>
      <c r="Q185" s="2"/>
      <c r="R185" s="2"/>
      <c r="S185" s="2"/>
      <c r="T185" s="2"/>
      <c r="Y185" s="2"/>
    </row>
    <row r="186" spans="1:25">
      <c r="A186" s="2"/>
      <c r="B186" s="2"/>
      <c r="C186" s="2"/>
      <c r="D186" s="2"/>
      <c r="E186" s="2"/>
      <c r="G186" s="2"/>
      <c r="H186" s="2"/>
      <c r="J186" s="2"/>
      <c r="K186" s="46"/>
      <c r="L186" s="2"/>
      <c r="M186" s="2"/>
      <c r="N186" s="2"/>
      <c r="O186" s="2"/>
      <c r="P186" s="2"/>
      <c r="Q186" s="2"/>
      <c r="R186" s="2"/>
      <c r="S186" s="2"/>
      <c r="T186" s="2"/>
      <c r="Y186" s="2"/>
    </row>
    <row r="187" spans="1:25">
      <c r="A187" s="2"/>
      <c r="B187" s="2"/>
      <c r="C187" s="2"/>
      <c r="D187" s="2"/>
      <c r="E187" s="2"/>
      <c r="G187" s="2"/>
      <c r="H187" s="2"/>
      <c r="J187" s="2"/>
      <c r="K187" s="46"/>
      <c r="L187" s="2"/>
      <c r="M187" s="2"/>
      <c r="N187" s="2"/>
      <c r="O187" s="2"/>
      <c r="P187" s="2"/>
      <c r="Q187" s="2"/>
      <c r="R187" s="2"/>
      <c r="S187" s="2"/>
      <c r="T187" s="2"/>
      <c r="Y187" s="2"/>
    </row>
    <row r="188" spans="1:25">
      <c r="A188" s="2"/>
      <c r="B188" s="2"/>
      <c r="C188" s="2"/>
      <c r="D188" s="2"/>
      <c r="E188" s="2"/>
      <c r="G188" s="2"/>
      <c r="H188" s="2"/>
      <c r="J188" s="2"/>
      <c r="K188" s="46"/>
      <c r="L188" s="2"/>
      <c r="M188" s="2"/>
      <c r="N188" s="2"/>
      <c r="O188" s="2"/>
      <c r="P188" s="2"/>
      <c r="Q188" s="2"/>
      <c r="R188" s="2"/>
      <c r="S188" s="2"/>
      <c r="T188" s="2"/>
      <c r="Y188" s="2"/>
    </row>
    <row r="189" spans="1:25">
      <c r="A189" s="2"/>
      <c r="B189" s="2"/>
      <c r="C189" s="2"/>
      <c r="D189" s="2"/>
      <c r="E189" s="2"/>
      <c r="G189" s="2"/>
      <c r="H189" s="2"/>
      <c r="J189" s="2"/>
      <c r="K189" s="46"/>
      <c r="L189" s="2"/>
      <c r="M189" s="2"/>
      <c r="N189" s="2"/>
      <c r="O189" s="2"/>
      <c r="P189" s="2"/>
      <c r="Q189" s="2"/>
      <c r="R189" s="2"/>
      <c r="S189" s="2"/>
      <c r="T189" s="2"/>
      <c r="Y189" s="2"/>
    </row>
    <row r="190" spans="1:25">
      <c r="A190" s="2"/>
      <c r="B190" s="2"/>
      <c r="C190" s="2"/>
      <c r="D190" s="2"/>
      <c r="E190" s="2"/>
      <c r="G190" s="2"/>
      <c r="H190" s="2"/>
      <c r="J190" s="2"/>
      <c r="K190" s="46"/>
      <c r="L190" s="2"/>
      <c r="M190" s="2"/>
      <c r="N190" s="2"/>
      <c r="O190" s="2"/>
      <c r="P190" s="2"/>
      <c r="Q190" s="2"/>
      <c r="R190" s="2"/>
      <c r="S190" s="2"/>
      <c r="T190" s="2"/>
      <c r="Y190" s="2"/>
    </row>
    <row r="191" spans="1:25">
      <c r="A191" s="2"/>
      <c r="B191" s="2"/>
      <c r="C191" s="2"/>
      <c r="D191" s="2"/>
      <c r="E191" s="2"/>
      <c r="G191" s="2"/>
      <c r="H191" s="2"/>
      <c r="J191" s="2"/>
      <c r="K191" s="46"/>
      <c r="L191" s="2"/>
      <c r="M191" s="2"/>
      <c r="N191" s="2"/>
      <c r="O191" s="2"/>
      <c r="P191" s="2"/>
      <c r="Q191" s="2"/>
      <c r="R191" s="2"/>
      <c r="S191" s="2"/>
      <c r="T191" s="2"/>
      <c r="Y191" s="2"/>
    </row>
    <row r="192" spans="1:25">
      <c r="A192" s="2"/>
      <c r="B192" s="2"/>
      <c r="C192" s="2"/>
      <c r="D192" s="2"/>
      <c r="E192" s="2"/>
      <c r="G192" s="2"/>
      <c r="H192" s="2"/>
      <c r="J192" s="2"/>
      <c r="K192" s="46"/>
      <c r="L192" s="2"/>
      <c r="M192" s="2"/>
      <c r="N192" s="2"/>
      <c r="O192" s="2"/>
      <c r="P192" s="2"/>
      <c r="Q192" s="2"/>
      <c r="R192" s="2"/>
      <c r="S192" s="2"/>
      <c r="T192" s="2"/>
      <c r="Y192" s="2"/>
    </row>
    <row r="193" spans="1:25">
      <c r="A193" s="2"/>
      <c r="B193" s="2"/>
      <c r="C193" s="2"/>
      <c r="D193" s="2"/>
      <c r="E193" s="2"/>
      <c r="G193" s="2"/>
      <c r="H193" s="2"/>
      <c r="J193" s="2"/>
      <c r="K193" s="46"/>
      <c r="L193" s="2"/>
      <c r="M193" s="2"/>
      <c r="N193" s="2"/>
      <c r="O193" s="2"/>
      <c r="P193" s="2"/>
      <c r="Q193" s="2"/>
      <c r="R193" s="2"/>
      <c r="S193" s="2"/>
      <c r="T193" s="2"/>
      <c r="Y193" s="2"/>
    </row>
    <row r="194" spans="1:25">
      <c r="A194" s="2"/>
      <c r="B194" s="2"/>
      <c r="C194" s="2"/>
      <c r="D194" s="2"/>
      <c r="E194" s="2"/>
      <c r="G194" s="2"/>
      <c r="H194" s="2"/>
      <c r="J194" s="2"/>
      <c r="K194" s="46"/>
      <c r="L194" s="2"/>
      <c r="M194" s="2"/>
      <c r="N194" s="2"/>
      <c r="O194" s="2"/>
      <c r="P194" s="2"/>
      <c r="Q194" s="2"/>
      <c r="R194" s="2"/>
      <c r="S194" s="2"/>
      <c r="T194" s="2"/>
      <c r="Y194" s="2"/>
    </row>
    <row r="195" spans="1:25">
      <c r="A195" s="2"/>
      <c r="B195" s="2"/>
      <c r="C195" s="2"/>
      <c r="D195" s="2"/>
      <c r="E195" s="2"/>
      <c r="G195" s="2"/>
      <c r="H195" s="2"/>
      <c r="J195" s="2"/>
      <c r="K195" s="46"/>
      <c r="L195" s="2"/>
      <c r="M195" s="2"/>
      <c r="N195" s="2"/>
      <c r="O195" s="2"/>
      <c r="P195" s="2"/>
      <c r="Q195" s="2"/>
      <c r="R195" s="2"/>
      <c r="S195" s="2"/>
      <c r="T195" s="2"/>
      <c r="Y195" s="2"/>
    </row>
    <row r="196" spans="1:25">
      <c r="A196" s="2"/>
      <c r="B196" s="2"/>
      <c r="C196" s="2"/>
      <c r="D196" s="2"/>
      <c r="E196" s="2"/>
      <c r="G196" s="2"/>
      <c r="H196" s="2"/>
      <c r="J196" s="2"/>
      <c r="K196" s="46"/>
      <c r="L196" s="2"/>
      <c r="M196" s="2"/>
      <c r="N196" s="2"/>
      <c r="O196" s="2"/>
      <c r="P196" s="2"/>
      <c r="Q196" s="2"/>
      <c r="R196" s="2"/>
      <c r="S196" s="2"/>
      <c r="T196" s="2"/>
      <c r="Y196" s="2"/>
    </row>
    <row r="197" spans="1:25">
      <c r="A197" s="2"/>
      <c r="B197" s="2"/>
      <c r="C197" s="2"/>
      <c r="D197" s="2"/>
      <c r="E197" s="2"/>
      <c r="G197" s="2"/>
      <c r="H197" s="2"/>
      <c r="J197" s="2"/>
      <c r="K197" s="46"/>
      <c r="L197" s="2"/>
      <c r="M197" s="2"/>
      <c r="N197" s="2"/>
      <c r="O197" s="2"/>
      <c r="P197" s="2"/>
      <c r="Q197" s="2"/>
      <c r="R197" s="2"/>
      <c r="S197" s="2"/>
      <c r="T197" s="2"/>
      <c r="Y197" s="2"/>
    </row>
    <row r="198" spans="1:25">
      <c r="A198" s="2"/>
      <c r="B198" s="2"/>
      <c r="C198" s="2"/>
      <c r="D198" s="2"/>
      <c r="E198" s="2"/>
      <c r="G198" s="2"/>
      <c r="H198" s="2"/>
      <c r="J198" s="2"/>
      <c r="K198" s="46"/>
      <c r="L198" s="2"/>
      <c r="M198" s="2"/>
      <c r="N198" s="2"/>
      <c r="O198" s="2"/>
      <c r="P198" s="2"/>
      <c r="Q198" s="2"/>
      <c r="R198" s="2"/>
      <c r="S198" s="2"/>
      <c r="T198" s="2"/>
      <c r="Y198" s="2"/>
    </row>
    <row r="199" spans="1:25">
      <c r="A199" s="2"/>
      <c r="B199" s="2"/>
      <c r="C199" s="2"/>
      <c r="D199" s="2"/>
      <c r="E199" s="2"/>
      <c r="G199" s="2"/>
      <c r="H199" s="2"/>
      <c r="J199" s="2"/>
      <c r="K199" s="46"/>
      <c r="L199" s="2"/>
      <c r="M199" s="2"/>
      <c r="N199" s="2"/>
      <c r="O199" s="2"/>
      <c r="P199" s="2"/>
      <c r="Q199" s="2"/>
      <c r="R199" s="2"/>
      <c r="S199" s="2"/>
      <c r="T199" s="2"/>
      <c r="Y199" s="2"/>
    </row>
    <row r="200" spans="1:25">
      <c r="A200" s="2"/>
      <c r="B200" s="2"/>
      <c r="C200" s="2"/>
      <c r="D200" s="2"/>
      <c r="E200" s="2"/>
      <c r="G200" s="2"/>
      <c r="H200" s="2"/>
      <c r="J200" s="2"/>
      <c r="K200" s="46"/>
      <c r="L200" s="2"/>
      <c r="M200" s="2"/>
      <c r="N200" s="2"/>
      <c r="O200" s="2"/>
      <c r="P200" s="2"/>
      <c r="Q200" s="2"/>
      <c r="R200" s="2"/>
      <c r="S200" s="2"/>
      <c r="T200" s="2"/>
      <c r="Y200" s="2"/>
    </row>
    <row r="201" spans="1:25">
      <c r="A201" s="2"/>
      <c r="B201" s="2"/>
      <c r="C201" s="2"/>
      <c r="D201" s="2"/>
      <c r="E201" s="2"/>
      <c r="G201" s="2"/>
      <c r="H201" s="2"/>
      <c r="J201" s="2"/>
      <c r="K201" s="46"/>
      <c r="L201" s="2"/>
      <c r="M201" s="2"/>
      <c r="N201" s="2"/>
      <c r="O201" s="2"/>
      <c r="P201" s="2"/>
      <c r="Q201" s="2"/>
      <c r="R201" s="2"/>
      <c r="S201" s="2"/>
      <c r="T201" s="2"/>
      <c r="Y201" s="2"/>
    </row>
    <row r="202" spans="1:25">
      <c r="A202" s="2"/>
      <c r="B202" s="2"/>
      <c r="C202" s="2"/>
      <c r="D202" s="2"/>
      <c r="E202" s="2"/>
      <c r="G202" s="2"/>
      <c r="H202" s="2"/>
      <c r="J202" s="2"/>
      <c r="K202" s="46"/>
      <c r="L202" s="2"/>
      <c r="M202" s="2"/>
      <c r="N202" s="2"/>
      <c r="O202" s="2"/>
      <c r="P202" s="2"/>
      <c r="Q202" s="2"/>
      <c r="R202" s="2"/>
      <c r="S202" s="2"/>
      <c r="T202" s="2"/>
      <c r="Y202" s="2"/>
    </row>
    <row r="203" spans="1:25">
      <c r="A203" s="2"/>
      <c r="B203" s="2"/>
      <c r="C203" s="2"/>
      <c r="D203" s="2"/>
      <c r="E203" s="2"/>
      <c r="G203" s="2"/>
      <c r="H203" s="2"/>
      <c r="J203" s="2"/>
      <c r="K203" s="46"/>
      <c r="L203" s="2"/>
      <c r="M203" s="2"/>
      <c r="N203" s="2"/>
      <c r="O203" s="2"/>
      <c r="P203" s="2"/>
      <c r="Q203" s="2"/>
      <c r="R203" s="2"/>
      <c r="S203" s="2"/>
      <c r="T203" s="2"/>
      <c r="Y203" s="2"/>
    </row>
    <row r="204" spans="1:25">
      <c r="A204" s="2"/>
      <c r="B204" s="2"/>
      <c r="C204" s="2"/>
      <c r="D204" s="2"/>
      <c r="E204" s="2"/>
      <c r="G204" s="2"/>
      <c r="H204" s="2"/>
      <c r="J204" s="2"/>
      <c r="K204" s="46"/>
      <c r="L204" s="2"/>
      <c r="M204" s="2"/>
      <c r="N204" s="2"/>
      <c r="O204" s="2"/>
      <c r="P204" s="2"/>
      <c r="Q204" s="2"/>
      <c r="R204" s="2"/>
      <c r="S204" s="2"/>
      <c r="T204" s="2"/>
      <c r="Y204" s="2"/>
    </row>
    <row r="205" spans="1:25">
      <c r="A205" s="2"/>
      <c r="B205" s="2"/>
      <c r="C205" s="2"/>
      <c r="D205" s="2"/>
      <c r="E205" s="2"/>
      <c r="G205" s="2"/>
      <c r="H205" s="2"/>
      <c r="J205" s="2"/>
      <c r="K205" s="46"/>
      <c r="L205" s="2"/>
      <c r="M205" s="2"/>
      <c r="N205" s="2"/>
      <c r="O205" s="2"/>
      <c r="P205" s="2"/>
      <c r="Q205" s="2"/>
      <c r="R205" s="2"/>
      <c r="S205" s="2"/>
      <c r="T205" s="2"/>
      <c r="Y205" s="2"/>
    </row>
    <row r="206" spans="1:25">
      <c r="A206" s="2"/>
      <c r="B206" s="2"/>
      <c r="C206" s="2"/>
      <c r="D206" s="2"/>
      <c r="E206" s="2"/>
      <c r="G206" s="2"/>
      <c r="H206" s="2"/>
      <c r="J206" s="2"/>
      <c r="K206" s="46"/>
      <c r="L206" s="2"/>
      <c r="M206" s="2"/>
      <c r="N206" s="2"/>
      <c r="O206" s="2"/>
      <c r="P206" s="2"/>
      <c r="Q206" s="2"/>
      <c r="R206" s="2"/>
      <c r="S206" s="2"/>
      <c r="T206" s="2"/>
      <c r="Y206" s="2"/>
    </row>
    <row r="207" spans="1:25">
      <c r="A207" s="2"/>
      <c r="B207" s="2"/>
      <c r="C207" s="2"/>
      <c r="D207" s="2"/>
      <c r="E207" s="2"/>
      <c r="G207" s="2"/>
      <c r="H207" s="2"/>
      <c r="J207" s="2"/>
      <c r="K207" s="46"/>
      <c r="L207" s="2"/>
      <c r="M207" s="2"/>
      <c r="N207" s="2"/>
      <c r="O207" s="2"/>
      <c r="P207" s="2"/>
      <c r="Q207" s="2"/>
      <c r="R207" s="2"/>
      <c r="S207" s="2"/>
      <c r="T207" s="2"/>
      <c r="Y207" s="2"/>
    </row>
    <row r="208" spans="1:25">
      <c r="A208" s="2"/>
      <c r="B208" s="2"/>
      <c r="C208" s="2"/>
      <c r="D208" s="2"/>
      <c r="E208" s="2"/>
      <c r="G208" s="2"/>
      <c r="H208" s="2"/>
      <c r="J208" s="2"/>
      <c r="K208" s="46"/>
      <c r="L208" s="2"/>
      <c r="M208" s="2"/>
      <c r="N208" s="2"/>
      <c r="O208" s="2"/>
      <c r="P208" s="2"/>
      <c r="Q208" s="2"/>
      <c r="R208" s="2"/>
      <c r="S208" s="2"/>
      <c r="T208" s="2"/>
      <c r="Y208" s="2"/>
    </row>
    <row r="209" spans="1:25">
      <c r="A209" s="2"/>
      <c r="B209" s="2"/>
      <c r="C209" s="2"/>
      <c r="D209" s="2"/>
      <c r="E209" s="2"/>
      <c r="G209" s="2"/>
      <c r="H209" s="2"/>
      <c r="J209" s="2"/>
      <c r="K209" s="46"/>
      <c r="L209" s="2"/>
      <c r="M209" s="2"/>
      <c r="N209" s="2"/>
      <c r="O209" s="2"/>
      <c r="P209" s="2"/>
      <c r="Q209" s="2"/>
      <c r="R209" s="2"/>
      <c r="S209" s="2"/>
      <c r="T209" s="2"/>
      <c r="Y209" s="2"/>
    </row>
    <row r="210" spans="1:25">
      <c r="A210" s="2"/>
      <c r="B210" s="2"/>
      <c r="C210" s="2"/>
      <c r="D210" s="2"/>
      <c r="E210" s="2"/>
      <c r="G210" s="2"/>
      <c r="H210" s="2"/>
      <c r="J210" s="2"/>
      <c r="K210" s="46"/>
      <c r="L210" s="2"/>
      <c r="M210" s="2"/>
      <c r="N210" s="2"/>
      <c r="O210" s="2"/>
      <c r="P210" s="2"/>
      <c r="Q210" s="2"/>
      <c r="R210" s="2"/>
      <c r="S210" s="2"/>
      <c r="T210" s="2"/>
      <c r="Y210" s="2"/>
    </row>
    <row r="211" spans="1:25">
      <c r="A211" s="2"/>
      <c r="B211" s="2"/>
      <c r="C211" s="2"/>
      <c r="D211" s="2"/>
      <c r="E211" s="2"/>
      <c r="G211" s="2"/>
      <c r="H211" s="2"/>
      <c r="J211" s="2"/>
      <c r="K211" s="46"/>
      <c r="L211" s="2"/>
      <c r="M211" s="2"/>
      <c r="N211" s="2"/>
      <c r="O211" s="2"/>
      <c r="P211" s="2"/>
      <c r="Q211" s="2"/>
      <c r="R211" s="2"/>
      <c r="S211" s="2"/>
      <c r="T211" s="2"/>
      <c r="Y211" s="2"/>
    </row>
    <row r="212" spans="1:25">
      <c r="A212" s="2"/>
      <c r="B212" s="2"/>
      <c r="C212" s="2"/>
      <c r="D212" s="2"/>
      <c r="E212" s="2"/>
      <c r="G212" s="2"/>
      <c r="H212" s="2"/>
      <c r="J212" s="2"/>
      <c r="K212" s="46"/>
      <c r="L212" s="2"/>
      <c r="M212" s="2"/>
      <c r="N212" s="2"/>
      <c r="O212" s="2"/>
      <c r="P212" s="2"/>
      <c r="Q212" s="2"/>
      <c r="R212" s="2"/>
      <c r="S212" s="2"/>
      <c r="T212" s="2"/>
      <c r="Y212" s="2"/>
    </row>
    <row r="213" spans="1:25">
      <c r="A213" s="2"/>
      <c r="B213" s="2"/>
      <c r="C213" s="2"/>
      <c r="D213" s="2"/>
      <c r="E213" s="2"/>
      <c r="G213" s="2"/>
      <c r="H213" s="2"/>
      <c r="J213" s="2"/>
      <c r="K213" s="46"/>
      <c r="L213" s="2"/>
      <c r="M213" s="2"/>
      <c r="N213" s="2"/>
      <c r="O213" s="2"/>
      <c r="P213" s="2"/>
      <c r="Q213" s="2"/>
      <c r="R213" s="2"/>
      <c r="S213" s="2"/>
      <c r="T213" s="2"/>
      <c r="Y213" s="2"/>
    </row>
    <row r="214" spans="1:25">
      <c r="A214" s="2"/>
      <c r="B214" s="2"/>
      <c r="C214" s="2"/>
      <c r="D214" s="2"/>
      <c r="E214" s="2"/>
      <c r="G214" s="2"/>
      <c r="H214" s="2"/>
      <c r="J214" s="2"/>
      <c r="K214" s="46"/>
      <c r="L214" s="2"/>
      <c r="M214" s="2"/>
      <c r="N214" s="2"/>
      <c r="O214" s="2"/>
      <c r="P214" s="2"/>
      <c r="Q214" s="2"/>
      <c r="R214" s="2"/>
      <c r="S214" s="2"/>
      <c r="T214" s="2"/>
      <c r="Y214" s="2"/>
    </row>
    <row r="215" spans="1:25">
      <c r="A215" s="2"/>
      <c r="B215" s="2"/>
      <c r="C215" s="2"/>
      <c r="D215" s="2"/>
      <c r="E215" s="2"/>
      <c r="G215" s="2"/>
      <c r="H215" s="2"/>
      <c r="J215" s="2"/>
      <c r="K215" s="46"/>
      <c r="L215" s="2"/>
      <c r="M215" s="2"/>
      <c r="N215" s="2"/>
      <c r="O215" s="2"/>
      <c r="P215" s="2"/>
      <c r="Q215" s="2"/>
      <c r="R215" s="2"/>
      <c r="S215" s="2"/>
      <c r="T215" s="2"/>
      <c r="Y215" s="2"/>
    </row>
    <row r="216" spans="1:25">
      <c r="A216" s="2"/>
      <c r="B216" s="2"/>
      <c r="C216" s="2"/>
      <c r="D216" s="2"/>
      <c r="E216" s="2"/>
      <c r="G216" s="2"/>
      <c r="H216" s="2"/>
      <c r="J216" s="2"/>
      <c r="K216" s="46"/>
      <c r="L216" s="2"/>
      <c r="M216" s="2"/>
      <c r="N216" s="2"/>
      <c r="O216" s="2"/>
      <c r="P216" s="2"/>
      <c r="Q216" s="2"/>
      <c r="R216" s="2"/>
      <c r="S216" s="2"/>
      <c r="T216" s="2"/>
      <c r="Y216" s="2"/>
    </row>
    <row r="217" spans="1:25">
      <c r="A217" s="2"/>
      <c r="B217" s="2"/>
      <c r="C217" s="2"/>
      <c r="D217" s="2"/>
      <c r="E217" s="2"/>
      <c r="G217" s="2"/>
      <c r="H217" s="2"/>
      <c r="J217" s="2"/>
      <c r="K217" s="46"/>
      <c r="L217" s="2"/>
      <c r="M217" s="2"/>
      <c r="N217" s="2"/>
      <c r="O217" s="2"/>
      <c r="P217" s="2"/>
      <c r="Q217" s="2"/>
      <c r="R217" s="2"/>
      <c r="S217" s="2"/>
      <c r="T217" s="2"/>
      <c r="Y217" s="2"/>
    </row>
    <row r="218" spans="1:25">
      <c r="A218" s="2"/>
      <c r="B218" s="2"/>
      <c r="C218" s="2"/>
      <c r="D218" s="2"/>
      <c r="E218" s="2"/>
      <c r="G218" s="2"/>
      <c r="H218" s="2"/>
      <c r="J218" s="2"/>
      <c r="K218" s="46"/>
      <c r="L218" s="2"/>
      <c r="M218" s="2"/>
      <c r="N218" s="2"/>
      <c r="O218" s="2"/>
      <c r="P218" s="2"/>
      <c r="Q218" s="2"/>
      <c r="R218" s="2"/>
      <c r="S218" s="2"/>
      <c r="T218" s="2"/>
      <c r="Y218" s="2"/>
    </row>
    <row r="219" spans="1:25">
      <c r="A219" s="2"/>
      <c r="B219" s="2"/>
      <c r="C219" s="2"/>
      <c r="D219" s="2"/>
      <c r="E219" s="2"/>
      <c r="G219" s="2"/>
      <c r="H219" s="2"/>
      <c r="J219" s="2"/>
      <c r="K219" s="46"/>
      <c r="L219" s="2"/>
      <c r="M219" s="2"/>
      <c r="N219" s="2"/>
      <c r="O219" s="2"/>
      <c r="P219" s="2"/>
      <c r="Q219" s="2"/>
      <c r="R219" s="2"/>
      <c r="S219" s="2"/>
      <c r="T219" s="2"/>
      <c r="Y219" s="2"/>
    </row>
    <row r="220" spans="1:25">
      <c r="A220" s="2"/>
      <c r="B220" s="2"/>
      <c r="C220" s="2"/>
      <c r="D220" s="2"/>
      <c r="E220" s="2"/>
      <c r="G220" s="2"/>
      <c r="H220" s="2"/>
      <c r="J220" s="2"/>
      <c r="K220" s="46"/>
      <c r="L220" s="2"/>
      <c r="M220" s="2"/>
      <c r="N220" s="2"/>
      <c r="O220" s="2"/>
      <c r="P220" s="2"/>
      <c r="Q220" s="2"/>
      <c r="R220" s="2"/>
      <c r="S220" s="2"/>
      <c r="T220" s="2"/>
      <c r="Y220" s="2"/>
    </row>
    <row r="221" spans="1:25">
      <c r="A221" s="2"/>
      <c r="B221" s="2"/>
      <c r="C221" s="2"/>
      <c r="D221" s="2"/>
      <c r="E221" s="2"/>
      <c r="G221" s="2"/>
      <c r="H221" s="2"/>
      <c r="J221" s="2"/>
      <c r="K221" s="46"/>
      <c r="L221" s="2"/>
      <c r="M221" s="2"/>
      <c r="N221" s="2"/>
      <c r="O221" s="2"/>
      <c r="P221" s="2"/>
      <c r="Q221" s="2"/>
      <c r="R221" s="2"/>
      <c r="S221" s="2"/>
      <c r="T221" s="2"/>
      <c r="Y221" s="2"/>
    </row>
    <row r="222" spans="1:25">
      <c r="A222" s="2"/>
      <c r="B222" s="2"/>
      <c r="C222" s="2"/>
      <c r="D222" s="2"/>
      <c r="E222" s="2"/>
      <c r="G222" s="2"/>
      <c r="H222" s="2"/>
      <c r="J222" s="2"/>
      <c r="K222" s="46"/>
      <c r="L222" s="2"/>
      <c r="M222" s="2"/>
      <c r="N222" s="2"/>
      <c r="O222" s="2"/>
      <c r="P222" s="2"/>
      <c r="Q222" s="2"/>
      <c r="R222" s="2"/>
      <c r="S222" s="2"/>
      <c r="T222" s="2"/>
      <c r="Y222" s="2"/>
    </row>
    <row r="223" spans="1:25">
      <c r="A223" s="2"/>
      <c r="B223" s="2"/>
      <c r="C223" s="2"/>
      <c r="D223" s="2"/>
      <c r="E223" s="2"/>
      <c r="G223" s="2"/>
      <c r="H223" s="2"/>
      <c r="J223" s="2"/>
      <c r="K223" s="46"/>
      <c r="L223" s="2"/>
      <c r="M223" s="2"/>
      <c r="N223" s="2"/>
      <c r="O223" s="2"/>
      <c r="P223" s="2"/>
      <c r="Q223" s="2"/>
      <c r="R223" s="2"/>
      <c r="S223" s="2"/>
      <c r="T223" s="2"/>
      <c r="Y223" s="2"/>
    </row>
    <row r="224" spans="1:25">
      <c r="A224" s="2"/>
      <c r="B224" s="2"/>
      <c r="C224" s="2"/>
      <c r="D224" s="2"/>
      <c r="E224" s="2"/>
      <c r="G224" s="2"/>
      <c r="H224" s="2"/>
      <c r="J224" s="2"/>
      <c r="K224" s="46"/>
      <c r="L224" s="2"/>
      <c r="M224" s="2"/>
      <c r="N224" s="2"/>
      <c r="O224" s="2"/>
      <c r="P224" s="2"/>
      <c r="Q224" s="2"/>
      <c r="R224" s="2"/>
      <c r="S224" s="2"/>
      <c r="T224" s="2"/>
      <c r="Y224" s="2"/>
    </row>
    <row r="225" spans="1:25">
      <c r="A225" s="2"/>
      <c r="B225" s="2"/>
      <c r="C225" s="2"/>
      <c r="D225" s="2"/>
      <c r="E225" s="2"/>
      <c r="G225" s="2"/>
      <c r="H225" s="2"/>
      <c r="J225" s="2"/>
      <c r="K225" s="46"/>
      <c r="L225" s="2"/>
      <c r="M225" s="2"/>
      <c r="N225" s="2"/>
      <c r="O225" s="2"/>
      <c r="P225" s="2"/>
      <c r="Q225" s="2"/>
      <c r="R225" s="2"/>
      <c r="S225" s="2"/>
      <c r="T225" s="2"/>
      <c r="Y225" s="2"/>
    </row>
    <row r="226" spans="1:25">
      <c r="A226" s="2"/>
      <c r="B226" s="2"/>
      <c r="C226" s="2"/>
      <c r="D226" s="2"/>
      <c r="E226" s="2"/>
      <c r="G226" s="2"/>
      <c r="H226" s="2"/>
      <c r="J226" s="2"/>
      <c r="K226" s="46"/>
      <c r="L226" s="2"/>
      <c r="M226" s="2"/>
      <c r="N226" s="2"/>
      <c r="O226" s="2"/>
      <c r="P226" s="2"/>
      <c r="Q226" s="2"/>
      <c r="R226" s="2"/>
      <c r="S226" s="2"/>
      <c r="T226" s="2"/>
      <c r="Y226" s="2"/>
    </row>
    <row r="227" spans="1:25">
      <c r="A227" s="2"/>
      <c r="B227" s="2"/>
      <c r="C227" s="2"/>
      <c r="D227" s="2"/>
      <c r="E227" s="2"/>
      <c r="G227" s="2"/>
      <c r="H227" s="2"/>
      <c r="J227" s="2"/>
      <c r="K227" s="46"/>
      <c r="L227" s="2"/>
      <c r="M227" s="2"/>
      <c r="N227" s="2"/>
      <c r="O227" s="2"/>
      <c r="P227" s="2"/>
      <c r="Q227" s="2"/>
      <c r="R227" s="2"/>
      <c r="S227" s="2"/>
      <c r="T227" s="2"/>
      <c r="Y227" s="2"/>
    </row>
    <row r="228" spans="1:25">
      <c r="A228" s="2"/>
      <c r="B228" s="2"/>
      <c r="C228" s="2"/>
      <c r="D228" s="2"/>
      <c r="E228" s="2"/>
      <c r="G228" s="2"/>
      <c r="H228" s="2"/>
      <c r="J228" s="2"/>
      <c r="K228" s="46"/>
      <c r="L228" s="2"/>
      <c r="M228" s="2"/>
      <c r="N228" s="2"/>
      <c r="O228" s="2"/>
      <c r="P228" s="2"/>
      <c r="Q228" s="2"/>
      <c r="R228" s="2"/>
      <c r="S228" s="2"/>
      <c r="T228" s="2"/>
      <c r="Y228" s="2"/>
    </row>
    <row r="229" spans="1:25">
      <c r="A229" s="2"/>
      <c r="B229" s="2"/>
      <c r="C229" s="2"/>
      <c r="D229" s="2"/>
      <c r="E229" s="2"/>
      <c r="G229" s="2"/>
      <c r="H229" s="2"/>
      <c r="J229" s="2"/>
      <c r="K229" s="46"/>
      <c r="L229" s="2"/>
      <c r="M229" s="2"/>
      <c r="N229" s="2"/>
      <c r="O229" s="2"/>
      <c r="P229" s="2"/>
      <c r="Q229" s="2"/>
      <c r="R229" s="2"/>
      <c r="S229" s="2"/>
      <c r="T229" s="2"/>
      <c r="Y229" s="2"/>
    </row>
    <row r="230" spans="1:25">
      <c r="A230" s="2"/>
      <c r="B230" s="2"/>
      <c r="C230" s="2"/>
      <c r="D230" s="2"/>
      <c r="E230" s="2"/>
      <c r="G230" s="2"/>
      <c r="H230" s="2"/>
      <c r="J230" s="2"/>
      <c r="K230" s="46"/>
      <c r="L230" s="2"/>
      <c r="M230" s="2"/>
      <c r="N230" s="2"/>
      <c r="O230" s="2"/>
      <c r="P230" s="2"/>
      <c r="Q230" s="2"/>
      <c r="R230" s="2"/>
      <c r="S230" s="2"/>
      <c r="T230" s="2"/>
      <c r="Y230" s="2"/>
    </row>
    <row r="231" spans="1:25">
      <c r="A231" s="2"/>
      <c r="B231" s="2"/>
      <c r="C231" s="2"/>
      <c r="D231" s="2"/>
      <c r="E231" s="2"/>
      <c r="G231" s="2"/>
      <c r="H231" s="2"/>
      <c r="J231" s="2"/>
      <c r="K231" s="46"/>
      <c r="L231" s="2"/>
      <c r="M231" s="2"/>
      <c r="N231" s="2"/>
      <c r="O231" s="2"/>
      <c r="P231" s="2"/>
      <c r="Q231" s="2"/>
      <c r="R231" s="2"/>
      <c r="S231" s="2"/>
      <c r="T231" s="2"/>
      <c r="Y231" s="2"/>
    </row>
    <row r="232" spans="1:25">
      <c r="A232" s="2"/>
      <c r="B232" s="2"/>
      <c r="C232" s="2"/>
      <c r="D232" s="2"/>
      <c r="E232" s="2"/>
      <c r="G232" s="2"/>
      <c r="H232" s="2"/>
      <c r="J232" s="2"/>
      <c r="K232" s="46"/>
      <c r="L232" s="2"/>
      <c r="M232" s="2"/>
      <c r="N232" s="2"/>
      <c r="O232" s="2"/>
      <c r="P232" s="2"/>
      <c r="Q232" s="2"/>
      <c r="R232" s="2"/>
      <c r="S232" s="2"/>
      <c r="T232" s="2"/>
      <c r="Y232" s="2"/>
    </row>
    <row r="233" spans="1:25">
      <c r="A233" s="2"/>
      <c r="B233" s="2"/>
      <c r="C233" s="2"/>
      <c r="D233" s="2"/>
      <c r="E233" s="2"/>
      <c r="G233" s="2"/>
      <c r="H233" s="2"/>
      <c r="J233" s="2"/>
      <c r="K233" s="46"/>
      <c r="L233" s="2"/>
      <c r="M233" s="2"/>
      <c r="N233" s="2"/>
      <c r="O233" s="2"/>
      <c r="P233" s="2"/>
      <c r="Q233" s="2"/>
      <c r="R233" s="2"/>
      <c r="S233" s="2"/>
      <c r="T233" s="2"/>
      <c r="Y233" s="2"/>
    </row>
    <row r="234" spans="1:25">
      <c r="A234" s="2"/>
      <c r="B234" s="2"/>
      <c r="C234" s="2"/>
      <c r="D234" s="2"/>
      <c r="E234" s="2"/>
      <c r="G234" s="2"/>
      <c r="H234" s="2"/>
      <c r="J234" s="2"/>
      <c r="K234" s="46"/>
      <c r="L234" s="2"/>
      <c r="M234" s="2"/>
      <c r="N234" s="2"/>
      <c r="O234" s="2"/>
      <c r="P234" s="2"/>
      <c r="Q234" s="2"/>
      <c r="R234" s="2"/>
      <c r="S234" s="2"/>
      <c r="T234" s="2"/>
      <c r="Y234" s="2"/>
    </row>
    <row r="235" spans="1:25">
      <c r="A235" s="2"/>
      <c r="B235" s="2"/>
      <c r="C235" s="2"/>
      <c r="D235" s="2"/>
      <c r="E235" s="2"/>
      <c r="G235" s="2"/>
      <c r="H235" s="2"/>
      <c r="J235" s="2"/>
      <c r="K235" s="46"/>
      <c r="L235" s="2"/>
      <c r="M235" s="2"/>
      <c r="N235" s="2"/>
      <c r="O235" s="2"/>
      <c r="P235" s="2"/>
      <c r="Q235" s="2"/>
      <c r="R235" s="2"/>
      <c r="S235" s="2"/>
      <c r="T235" s="2"/>
      <c r="Y235" s="2"/>
    </row>
    <row r="236" spans="1:25">
      <c r="A236" s="2"/>
      <c r="B236" s="2"/>
      <c r="C236" s="2"/>
      <c r="D236" s="2"/>
      <c r="E236" s="2"/>
      <c r="G236" s="2"/>
      <c r="H236" s="2"/>
      <c r="J236" s="2"/>
      <c r="K236" s="46"/>
      <c r="L236" s="2"/>
      <c r="M236" s="2"/>
      <c r="N236" s="2"/>
      <c r="O236" s="2"/>
      <c r="P236" s="2"/>
      <c r="Q236" s="2"/>
      <c r="R236" s="2"/>
      <c r="S236" s="2"/>
      <c r="T236" s="2"/>
      <c r="Y236" s="2"/>
    </row>
    <row r="237" spans="1:25">
      <c r="A237" s="2"/>
      <c r="B237" s="2"/>
      <c r="C237" s="2"/>
      <c r="D237" s="2"/>
      <c r="E237" s="2"/>
      <c r="G237" s="2"/>
      <c r="H237" s="2"/>
      <c r="J237" s="2"/>
      <c r="K237" s="46"/>
      <c r="L237" s="2"/>
      <c r="M237" s="2"/>
      <c r="N237" s="2"/>
      <c r="O237" s="2"/>
      <c r="P237" s="2"/>
      <c r="Q237" s="2"/>
      <c r="R237" s="2"/>
      <c r="S237" s="2"/>
      <c r="T237" s="2"/>
      <c r="Y237" s="2"/>
    </row>
    <row r="238" spans="1:25">
      <c r="A238" s="2"/>
      <c r="B238" s="2"/>
      <c r="C238" s="2"/>
      <c r="D238" s="2"/>
      <c r="E238" s="2"/>
      <c r="G238" s="2"/>
      <c r="H238" s="2"/>
      <c r="J238" s="2"/>
      <c r="K238" s="46"/>
      <c r="L238" s="2"/>
      <c r="M238" s="2"/>
      <c r="N238" s="2"/>
      <c r="O238" s="2"/>
      <c r="P238" s="2"/>
      <c r="Q238" s="2"/>
      <c r="R238" s="2"/>
      <c r="S238" s="2"/>
      <c r="T238" s="2"/>
      <c r="Y238" s="2"/>
    </row>
    <row r="239" spans="1:25">
      <c r="A239" s="2"/>
      <c r="B239" s="2"/>
      <c r="C239" s="2"/>
      <c r="D239" s="2"/>
      <c r="E239" s="2"/>
      <c r="G239" s="2"/>
      <c r="H239" s="2"/>
      <c r="J239" s="2"/>
      <c r="K239" s="46"/>
      <c r="L239" s="2"/>
      <c r="M239" s="2"/>
      <c r="N239" s="2"/>
      <c r="O239" s="2"/>
      <c r="P239" s="2"/>
      <c r="Q239" s="2"/>
      <c r="R239" s="2"/>
      <c r="S239" s="2"/>
      <c r="T239" s="2"/>
      <c r="Y239" s="2"/>
    </row>
    <row r="240" spans="1:25">
      <c r="A240" s="2"/>
      <c r="B240" s="2"/>
      <c r="C240" s="2"/>
      <c r="D240" s="2"/>
      <c r="E240" s="2"/>
      <c r="G240" s="2"/>
      <c r="H240" s="2"/>
      <c r="J240" s="2"/>
      <c r="K240" s="46"/>
      <c r="L240" s="2"/>
      <c r="M240" s="2"/>
      <c r="N240" s="2"/>
      <c r="O240" s="2"/>
      <c r="P240" s="2"/>
      <c r="Q240" s="2"/>
      <c r="R240" s="2"/>
      <c r="S240" s="2"/>
      <c r="T240" s="2"/>
      <c r="Y240" s="2"/>
    </row>
    <row r="241" spans="1:25">
      <c r="A241" s="2"/>
      <c r="B241" s="2"/>
      <c r="C241" s="2"/>
      <c r="D241" s="2"/>
      <c r="E241" s="2"/>
      <c r="G241" s="2"/>
      <c r="H241" s="2"/>
      <c r="J241" s="2"/>
      <c r="K241" s="46"/>
      <c r="L241" s="2"/>
      <c r="M241" s="2"/>
      <c r="N241" s="2"/>
      <c r="O241" s="2"/>
      <c r="P241" s="2"/>
      <c r="Q241" s="2"/>
      <c r="R241" s="2"/>
      <c r="S241" s="2"/>
      <c r="T241" s="2"/>
      <c r="Y241" s="2"/>
    </row>
    <row r="242" spans="1:25">
      <c r="A242" s="2"/>
      <c r="B242" s="2"/>
      <c r="C242" s="2"/>
      <c r="D242" s="2"/>
      <c r="E242" s="2"/>
      <c r="G242" s="2"/>
      <c r="H242" s="2"/>
      <c r="J242" s="2"/>
      <c r="K242" s="46"/>
      <c r="L242" s="2"/>
      <c r="M242" s="2"/>
      <c r="N242" s="2"/>
      <c r="O242" s="2"/>
      <c r="P242" s="2"/>
      <c r="Q242" s="2"/>
      <c r="R242" s="2"/>
      <c r="S242" s="2"/>
      <c r="T242" s="2"/>
      <c r="Y242" s="2"/>
    </row>
    <row r="243" spans="1:25">
      <c r="A243" s="2"/>
      <c r="B243" s="2"/>
      <c r="C243" s="2"/>
      <c r="D243" s="2"/>
      <c r="E243" s="2"/>
      <c r="G243" s="2"/>
      <c r="H243" s="2"/>
      <c r="J243" s="2"/>
      <c r="K243" s="46"/>
      <c r="L243" s="2"/>
      <c r="M243" s="2"/>
      <c r="N243" s="2"/>
      <c r="O243" s="2"/>
      <c r="P243" s="2"/>
      <c r="Q243" s="2"/>
      <c r="R243" s="2"/>
      <c r="S243" s="2"/>
      <c r="T243" s="2"/>
      <c r="Y243" s="2"/>
    </row>
    <row r="244" spans="1:25">
      <c r="A244" s="2"/>
      <c r="B244" s="2"/>
      <c r="C244" s="2"/>
      <c r="D244" s="2"/>
      <c r="E244" s="2"/>
      <c r="G244" s="2"/>
      <c r="H244" s="2"/>
      <c r="J244" s="2"/>
      <c r="K244" s="46"/>
      <c r="L244" s="2"/>
      <c r="M244" s="2"/>
      <c r="N244" s="2"/>
      <c r="O244" s="2"/>
      <c r="P244" s="2"/>
      <c r="Q244" s="2"/>
      <c r="R244" s="2"/>
      <c r="S244" s="2"/>
      <c r="T244" s="2"/>
      <c r="Y244" s="2"/>
    </row>
    <row r="245" spans="1:25">
      <c r="A245" s="2"/>
      <c r="B245" s="2"/>
      <c r="C245" s="2"/>
      <c r="D245" s="2"/>
      <c r="E245" s="2"/>
      <c r="G245" s="2"/>
      <c r="H245" s="2"/>
      <c r="J245" s="2"/>
      <c r="K245" s="46"/>
      <c r="L245" s="2"/>
      <c r="M245" s="2"/>
      <c r="N245" s="2"/>
      <c r="O245" s="2"/>
      <c r="P245" s="2"/>
      <c r="Q245" s="2"/>
      <c r="R245" s="2"/>
      <c r="S245" s="2"/>
      <c r="T245" s="2"/>
      <c r="Y245" s="2"/>
    </row>
    <row r="246" spans="1:25">
      <c r="A246" s="2"/>
      <c r="B246" s="2"/>
      <c r="C246" s="2"/>
      <c r="D246" s="2"/>
      <c r="E246" s="2"/>
      <c r="G246" s="2"/>
      <c r="H246" s="2"/>
      <c r="J246" s="2"/>
      <c r="K246" s="46"/>
      <c r="L246" s="2"/>
      <c r="M246" s="2"/>
      <c r="N246" s="2"/>
      <c r="O246" s="2"/>
      <c r="P246" s="2"/>
      <c r="Q246" s="2"/>
      <c r="R246" s="2"/>
      <c r="S246" s="2"/>
      <c r="T246" s="2"/>
      <c r="Y246" s="2"/>
    </row>
    <row r="247" spans="1:25">
      <c r="A247" s="2"/>
      <c r="B247" s="2"/>
      <c r="C247" s="2"/>
      <c r="D247" s="2"/>
      <c r="E247" s="2"/>
      <c r="G247" s="2"/>
      <c r="H247" s="2"/>
      <c r="J247" s="2"/>
      <c r="K247" s="46"/>
      <c r="L247" s="2"/>
      <c r="M247" s="2"/>
      <c r="N247" s="2"/>
      <c r="O247" s="2"/>
      <c r="P247" s="2"/>
      <c r="Q247" s="2"/>
      <c r="R247" s="2"/>
      <c r="S247" s="2"/>
      <c r="T247" s="2"/>
      <c r="Y247" s="2"/>
    </row>
    <row r="248" spans="1:25">
      <c r="A248" s="2"/>
      <c r="B248" s="2"/>
      <c r="C248" s="2"/>
      <c r="D248" s="2"/>
      <c r="E248" s="2"/>
      <c r="G248" s="2"/>
      <c r="H248" s="2"/>
      <c r="J248" s="2"/>
      <c r="K248" s="46"/>
      <c r="L248" s="2"/>
      <c r="M248" s="2"/>
      <c r="N248" s="2"/>
      <c r="O248" s="2"/>
      <c r="P248" s="2"/>
      <c r="Q248" s="2"/>
      <c r="R248" s="2"/>
      <c r="S248" s="2"/>
      <c r="T248" s="2"/>
      <c r="Y248" s="2"/>
    </row>
    <row r="249" spans="1:25">
      <c r="A249" s="2"/>
      <c r="B249" s="2"/>
      <c r="C249" s="2"/>
      <c r="D249" s="2"/>
      <c r="E249" s="2"/>
      <c r="G249" s="2"/>
      <c r="H249" s="2"/>
      <c r="J249" s="2"/>
      <c r="K249" s="46"/>
      <c r="L249" s="2"/>
      <c r="M249" s="2"/>
      <c r="N249" s="2"/>
      <c r="O249" s="2"/>
      <c r="P249" s="2"/>
      <c r="Q249" s="2"/>
      <c r="R249" s="2"/>
      <c r="S249" s="2"/>
      <c r="T249" s="2"/>
      <c r="Y249" s="2"/>
    </row>
    <row r="250" spans="1:25">
      <c r="A250" s="2"/>
      <c r="B250" s="2"/>
      <c r="C250" s="2"/>
      <c r="D250" s="2"/>
      <c r="E250" s="2"/>
      <c r="G250" s="2"/>
      <c r="H250" s="2"/>
      <c r="J250" s="2"/>
      <c r="K250" s="46"/>
      <c r="L250" s="2"/>
      <c r="M250" s="2"/>
      <c r="N250" s="2"/>
      <c r="O250" s="2"/>
      <c r="P250" s="2"/>
      <c r="Q250" s="2"/>
      <c r="R250" s="2"/>
      <c r="S250" s="2"/>
      <c r="T250" s="2"/>
      <c r="Y250" s="2"/>
    </row>
    <row r="251" spans="1:25">
      <c r="A251" s="2"/>
      <c r="B251" s="2"/>
      <c r="C251" s="2"/>
      <c r="D251" s="2"/>
      <c r="E251" s="2"/>
      <c r="G251" s="2"/>
      <c r="H251" s="2"/>
      <c r="J251" s="2"/>
      <c r="K251" s="46"/>
      <c r="L251" s="2"/>
      <c r="M251" s="2"/>
      <c r="N251" s="2"/>
      <c r="O251" s="2"/>
      <c r="P251" s="2"/>
      <c r="Q251" s="2"/>
      <c r="R251" s="2"/>
      <c r="S251" s="2"/>
      <c r="T251" s="2"/>
      <c r="Y251" s="2"/>
    </row>
    <row r="252" spans="1:25">
      <c r="A252" s="2"/>
      <c r="B252" s="2"/>
      <c r="C252" s="2"/>
      <c r="D252" s="2"/>
      <c r="E252" s="2"/>
      <c r="G252" s="2"/>
      <c r="H252" s="2"/>
      <c r="J252" s="2"/>
      <c r="K252" s="46"/>
      <c r="L252" s="2"/>
      <c r="M252" s="2"/>
      <c r="N252" s="2"/>
      <c r="O252" s="2"/>
      <c r="P252" s="2"/>
      <c r="Q252" s="2"/>
      <c r="R252" s="2"/>
      <c r="S252" s="2"/>
      <c r="T252" s="2"/>
      <c r="Y252" s="2"/>
    </row>
    <row r="253" spans="1:25">
      <c r="A253" s="2"/>
      <c r="B253" s="2"/>
      <c r="C253" s="2"/>
      <c r="D253" s="2"/>
      <c r="E253" s="2"/>
      <c r="G253" s="2"/>
      <c r="H253" s="2"/>
      <c r="J253" s="2"/>
      <c r="K253" s="46"/>
      <c r="L253" s="2"/>
      <c r="M253" s="2"/>
      <c r="N253" s="2"/>
      <c r="O253" s="2"/>
      <c r="P253" s="2"/>
      <c r="Q253" s="2"/>
      <c r="R253" s="2"/>
      <c r="S253" s="2"/>
      <c r="T253" s="2"/>
      <c r="Y253" s="2"/>
    </row>
    <row r="254" spans="1:25">
      <c r="A254" s="2"/>
      <c r="B254" s="2"/>
      <c r="C254" s="2"/>
      <c r="D254" s="2"/>
      <c r="E254" s="2"/>
      <c r="G254" s="2"/>
      <c r="H254" s="2"/>
      <c r="J254" s="2"/>
      <c r="K254" s="46"/>
      <c r="L254" s="2"/>
      <c r="M254" s="2"/>
      <c r="N254" s="2"/>
      <c r="O254" s="2"/>
      <c r="P254" s="2"/>
      <c r="Q254" s="2"/>
      <c r="R254" s="2"/>
      <c r="S254" s="2"/>
      <c r="T254" s="2"/>
      <c r="Y254" s="2"/>
    </row>
    <row r="255" spans="1:25">
      <c r="A255" s="2"/>
      <c r="B255" s="2"/>
      <c r="C255" s="2"/>
      <c r="D255" s="2"/>
      <c r="E255" s="2"/>
      <c r="G255" s="2"/>
      <c r="H255" s="2"/>
      <c r="J255" s="2"/>
      <c r="K255" s="46"/>
      <c r="L255" s="2"/>
      <c r="M255" s="2"/>
      <c r="N255" s="2"/>
      <c r="O255" s="2"/>
      <c r="P255" s="2"/>
      <c r="Q255" s="2"/>
      <c r="R255" s="2"/>
      <c r="S255" s="2"/>
      <c r="T255" s="2"/>
      <c r="Y255" s="2"/>
    </row>
    <row r="256" spans="1:25">
      <c r="A256" s="2"/>
      <c r="B256" s="2"/>
      <c r="C256" s="2"/>
      <c r="D256" s="2"/>
      <c r="E256" s="2"/>
      <c r="G256" s="2"/>
      <c r="H256" s="2"/>
      <c r="J256" s="2"/>
      <c r="K256" s="46"/>
      <c r="L256" s="2"/>
      <c r="M256" s="2"/>
      <c r="N256" s="2"/>
      <c r="O256" s="2"/>
      <c r="P256" s="2"/>
      <c r="Q256" s="2"/>
      <c r="R256" s="2"/>
      <c r="S256" s="2"/>
      <c r="T256" s="2"/>
      <c r="Y256" s="2"/>
    </row>
    <row r="257" spans="1:25">
      <c r="A257" s="2"/>
      <c r="B257" s="2"/>
      <c r="C257" s="2"/>
      <c r="D257" s="2"/>
      <c r="E257" s="2"/>
      <c r="G257" s="2"/>
      <c r="H257" s="2"/>
      <c r="J257" s="2"/>
      <c r="K257" s="46"/>
      <c r="L257" s="2"/>
      <c r="M257" s="2"/>
      <c r="N257" s="2"/>
      <c r="O257" s="2"/>
      <c r="P257" s="2"/>
      <c r="Q257" s="2"/>
      <c r="R257" s="2"/>
      <c r="S257" s="2"/>
      <c r="T257" s="2"/>
      <c r="Y257" s="2"/>
    </row>
    <row r="258" spans="1:25">
      <c r="A258" s="2"/>
      <c r="B258" s="2"/>
      <c r="C258" s="2"/>
      <c r="D258" s="2"/>
      <c r="E258" s="2"/>
      <c r="G258" s="2"/>
      <c r="H258" s="2"/>
      <c r="J258" s="2"/>
      <c r="K258" s="46"/>
      <c r="L258" s="2"/>
      <c r="M258" s="2"/>
      <c r="N258" s="2"/>
      <c r="O258" s="2"/>
      <c r="P258" s="2"/>
      <c r="Q258" s="2"/>
      <c r="R258" s="2"/>
      <c r="S258" s="2"/>
      <c r="T258" s="2"/>
      <c r="Y258" s="2"/>
    </row>
    <row r="259" spans="1:25">
      <c r="A259" s="2"/>
      <c r="B259" s="2"/>
      <c r="C259" s="2"/>
      <c r="D259" s="2"/>
      <c r="E259" s="2"/>
      <c r="G259" s="2"/>
      <c r="H259" s="2"/>
      <c r="J259" s="2"/>
      <c r="K259" s="46"/>
      <c r="L259" s="2"/>
      <c r="M259" s="2"/>
      <c r="N259" s="2"/>
      <c r="O259" s="2"/>
      <c r="P259" s="2"/>
      <c r="Q259" s="2"/>
      <c r="R259" s="2"/>
      <c r="S259" s="2"/>
      <c r="T259" s="2"/>
      <c r="Y259" s="2"/>
    </row>
    <row r="260" spans="1:25">
      <c r="A260" s="2"/>
      <c r="B260" s="2"/>
      <c r="C260" s="2"/>
      <c r="D260" s="2"/>
      <c r="E260" s="2"/>
      <c r="G260" s="2"/>
      <c r="H260" s="2"/>
      <c r="J260" s="2"/>
      <c r="K260" s="46"/>
      <c r="L260" s="2"/>
      <c r="M260" s="2"/>
      <c r="N260" s="2"/>
      <c r="O260" s="2"/>
      <c r="P260" s="2"/>
      <c r="Q260" s="2"/>
      <c r="R260" s="2"/>
      <c r="S260" s="2"/>
      <c r="T260" s="2"/>
      <c r="Y260" s="2"/>
    </row>
    <row r="261" spans="1:25">
      <c r="A261" s="2"/>
      <c r="B261" s="2"/>
      <c r="C261" s="2"/>
      <c r="D261" s="2"/>
      <c r="E261" s="2"/>
      <c r="G261" s="2"/>
      <c r="H261" s="2"/>
      <c r="J261" s="2"/>
      <c r="K261" s="46"/>
      <c r="L261" s="2"/>
      <c r="M261" s="2"/>
      <c r="N261" s="2"/>
      <c r="O261" s="2"/>
      <c r="P261" s="2"/>
      <c r="Q261" s="2"/>
      <c r="R261" s="2"/>
      <c r="S261" s="2"/>
      <c r="T261" s="2"/>
      <c r="Y261" s="2"/>
    </row>
    <row r="262" spans="1:25">
      <c r="A262" s="2"/>
      <c r="B262" s="2"/>
      <c r="C262" s="2"/>
      <c r="D262" s="2"/>
      <c r="E262" s="2"/>
      <c r="G262" s="2"/>
      <c r="H262" s="2"/>
      <c r="J262" s="2"/>
      <c r="K262" s="46"/>
      <c r="L262" s="2"/>
      <c r="M262" s="2"/>
      <c r="N262" s="2"/>
      <c r="O262" s="2"/>
      <c r="P262" s="2"/>
      <c r="Q262" s="2"/>
      <c r="R262" s="2"/>
      <c r="S262" s="2"/>
      <c r="T262" s="2"/>
      <c r="Y262" s="2"/>
    </row>
    <row r="263" spans="1:25">
      <c r="A263" s="2"/>
      <c r="B263" s="2"/>
      <c r="C263" s="2"/>
      <c r="D263" s="2"/>
      <c r="E263" s="2"/>
      <c r="G263" s="2"/>
      <c r="H263" s="2"/>
      <c r="J263" s="2"/>
      <c r="K263" s="46"/>
      <c r="L263" s="2"/>
      <c r="M263" s="2"/>
      <c r="N263" s="2"/>
      <c r="O263" s="2"/>
      <c r="P263" s="2"/>
      <c r="Q263" s="2"/>
      <c r="R263" s="2"/>
      <c r="S263" s="2"/>
      <c r="T263" s="2"/>
      <c r="Y263" s="2"/>
    </row>
    <row r="264" spans="1:25">
      <c r="A264" s="2"/>
      <c r="B264" s="2"/>
      <c r="C264" s="2"/>
      <c r="D264" s="2"/>
      <c r="E264" s="2"/>
      <c r="G264" s="2"/>
      <c r="H264" s="2"/>
      <c r="J264" s="2"/>
      <c r="K264" s="46"/>
      <c r="L264" s="2"/>
      <c r="M264" s="2"/>
      <c r="N264" s="2"/>
      <c r="O264" s="2"/>
      <c r="P264" s="2"/>
      <c r="Q264" s="2"/>
      <c r="R264" s="2"/>
      <c r="S264" s="2"/>
      <c r="T264" s="2"/>
      <c r="Y264" s="2"/>
    </row>
    <row r="265" spans="1:25">
      <c r="A265" s="2"/>
      <c r="B265" s="2"/>
      <c r="C265" s="2"/>
      <c r="D265" s="2"/>
      <c r="E265" s="2"/>
      <c r="G265" s="2"/>
      <c r="H265" s="2"/>
      <c r="J265" s="2"/>
      <c r="K265" s="46"/>
      <c r="L265" s="2"/>
      <c r="M265" s="2"/>
      <c r="N265" s="2"/>
      <c r="O265" s="2"/>
      <c r="P265" s="2"/>
      <c r="Q265" s="2"/>
      <c r="R265" s="2"/>
      <c r="S265" s="2"/>
      <c r="T265" s="2"/>
      <c r="Y265" s="2"/>
    </row>
    <row r="266" spans="1:25">
      <c r="A266" s="2"/>
      <c r="B266" s="2"/>
      <c r="C266" s="2"/>
      <c r="D266" s="2"/>
      <c r="E266" s="2"/>
      <c r="G266" s="2"/>
      <c r="H266" s="2"/>
      <c r="J266" s="2"/>
      <c r="K266" s="46"/>
      <c r="L266" s="2"/>
      <c r="M266" s="2"/>
      <c r="N266" s="2"/>
      <c r="O266" s="2"/>
      <c r="P266" s="2"/>
      <c r="Q266" s="2"/>
      <c r="R266" s="2"/>
      <c r="S266" s="2"/>
      <c r="T266" s="2"/>
      <c r="Y266" s="2"/>
    </row>
    <row r="267" spans="1:25">
      <c r="A267" s="2"/>
      <c r="B267" s="2"/>
      <c r="C267" s="2"/>
      <c r="D267" s="2"/>
      <c r="E267" s="2"/>
      <c r="G267" s="2"/>
      <c r="H267" s="2"/>
      <c r="J267" s="2"/>
      <c r="K267" s="46"/>
      <c r="L267" s="2"/>
      <c r="M267" s="2"/>
      <c r="N267" s="2"/>
      <c r="O267" s="2"/>
      <c r="P267" s="2"/>
      <c r="Q267" s="2"/>
      <c r="R267" s="2"/>
      <c r="S267" s="2"/>
      <c r="T267" s="2"/>
      <c r="Y267" s="2"/>
    </row>
    <row r="268" spans="1:25">
      <c r="A268" s="2"/>
      <c r="B268" s="2"/>
      <c r="C268" s="2"/>
      <c r="D268" s="2"/>
      <c r="E268" s="2"/>
      <c r="G268" s="2"/>
      <c r="H268" s="2"/>
      <c r="J268" s="2"/>
      <c r="K268" s="46"/>
      <c r="L268" s="2"/>
      <c r="M268" s="2"/>
      <c r="N268" s="2"/>
      <c r="O268" s="2"/>
      <c r="P268" s="2"/>
      <c r="Q268" s="2"/>
      <c r="R268" s="2"/>
      <c r="S268" s="2"/>
      <c r="T268" s="2"/>
      <c r="Y268" s="2"/>
    </row>
    <row r="269" spans="1:25">
      <c r="A269" s="2"/>
      <c r="B269" s="2"/>
      <c r="C269" s="2"/>
      <c r="D269" s="2"/>
      <c r="E269" s="2"/>
      <c r="G269" s="2"/>
      <c r="H269" s="2"/>
      <c r="J269" s="2"/>
      <c r="K269" s="46"/>
      <c r="L269" s="2"/>
      <c r="M269" s="2"/>
      <c r="N269" s="2"/>
      <c r="O269" s="2"/>
      <c r="P269" s="2"/>
      <c r="Q269" s="2"/>
      <c r="R269" s="2"/>
      <c r="S269" s="2"/>
      <c r="T269" s="2"/>
      <c r="Y269" s="2"/>
    </row>
    <row r="270" spans="1:25">
      <c r="A270" s="2"/>
      <c r="B270" s="2"/>
      <c r="C270" s="2"/>
      <c r="D270" s="2"/>
      <c r="E270" s="2"/>
      <c r="G270" s="2"/>
      <c r="H270" s="2"/>
      <c r="J270" s="2"/>
      <c r="K270" s="46"/>
      <c r="L270" s="2"/>
      <c r="M270" s="2"/>
      <c r="N270" s="2"/>
      <c r="O270" s="2"/>
      <c r="P270" s="2"/>
      <c r="Q270" s="2"/>
      <c r="R270" s="2"/>
      <c r="S270" s="2"/>
      <c r="T270" s="2"/>
      <c r="Y270" s="2"/>
    </row>
    <row r="271" spans="1:25">
      <c r="A271" s="2"/>
      <c r="B271" s="2"/>
      <c r="C271" s="2"/>
      <c r="D271" s="2"/>
      <c r="E271" s="2"/>
      <c r="G271" s="2"/>
      <c r="H271" s="2"/>
      <c r="J271" s="2"/>
      <c r="K271" s="46"/>
      <c r="L271" s="2"/>
      <c r="M271" s="2"/>
      <c r="N271" s="2"/>
      <c r="O271" s="2"/>
      <c r="P271" s="2"/>
      <c r="Q271" s="2"/>
      <c r="R271" s="2"/>
      <c r="S271" s="2"/>
      <c r="T271" s="2"/>
      <c r="Y271" s="2"/>
    </row>
    <row r="272" spans="1:25">
      <c r="A272" s="2"/>
      <c r="B272" s="2"/>
      <c r="C272" s="2"/>
      <c r="D272" s="2"/>
      <c r="E272" s="2"/>
      <c r="G272" s="2"/>
      <c r="H272" s="2"/>
      <c r="J272" s="2"/>
      <c r="K272" s="46"/>
      <c r="L272" s="2"/>
      <c r="M272" s="2"/>
      <c r="N272" s="2"/>
      <c r="O272" s="2"/>
      <c r="P272" s="2"/>
      <c r="Q272" s="2"/>
      <c r="R272" s="2"/>
      <c r="S272" s="2"/>
      <c r="T272" s="2"/>
      <c r="Y272" s="2"/>
    </row>
    <row r="273" spans="1:25">
      <c r="A273" s="2"/>
      <c r="B273" s="2"/>
      <c r="C273" s="2"/>
      <c r="D273" s="2"/>
      <c r="E273" s="2"/>
      <c r="G273" s="2"/>
      <c r="H273" s="2"/>
      <c r="J273" s="2"/>
      <c r="K273" s="46"/>
      <c r="L273" s="2"/>
      <c r="M273" s="2"/>
      <c r="N273" s="2"/>
      <c r="O273" s="2"/>
      <c r="P273" s="2"/>
      <c r="Q273" s="2"/>
      <c r="R273" s="2"/>
      <c r="S273" s="2"/>
      <c r="T273" s="2"/>
      <c r="Y273" s="2"/>
    </row>
    <row r="274" spans="1:25">
      <c r="A274" s="2"/>
      <c r="B274" s="2"/>
      <c r="C274" s="2"/>
      <c r="D274" s="2"/>
      <c r="E274" s="2"/>
      <c r="G274" s="2"/>
      <c r="H274" s="2"/>
      <c r="J274" s="2"/>
      <c r="K274" s="46"/>
      <c r="L274" s="2"/>
      <c r="M274" s="2"/>
      <c r="N274" s="2"/>
      <c r="O274" s="2"/>
      <c r="P274" s="2"/>
      <c r="Q274" s="2"/>
      <c r="R274" s="2"/>
      <c r="S274" s="2"/>
      <c r="T274" s="2"/>
      <c r="Y274" s="2"/>
    </row>
    <row r="275" spans="1:25">
      <c r="A275" s="2"/>
      <c r="B275" s="2"/>
      <c r="C275" s="2"/>
      <c r="D275" s="2"/>
      <c r="E275" s="2"/>
      <c r="G275" s="2"/>
      <c r="H275" s="2"/>
      <c r="J275" s="2"/>
      <c r="K275" s="46"/>
      <c r="L275" s="2"/>
      <c r="M275" s="2"/>
      <c r="N275" s="2"/>
      <c r="O275" s="2"/>
      <c r="P275" s="2"/>
      <c r="Q275" s="2"/>
      <c r="R275" s="2"/>
      <c r="S275" s="2"/>
      <c r="T275" s="2"/>
      <c r="Y275" s="2"/>
    </row>
    <row r="276" spans="1:25">
      <c r="A276" s="2"/>
      <c r="B276" s="2"/>
      <c r="C276" s="2"/>
      <c r="D276" s="2"/>
      <c r="E276" s="2"/>
      <c r="G276" s="2"/>
      <c r="H276" s="2"/>
      <c r="J276" s="2"/>
      <c r="K276" s="46"/>
      <c r="L276" s="2"/>
      <c r="M276" s="2"/>
      <c r="N276" s="2"/>
      <c r="O276" s="2"/>
      <c r="P276" s="2"/>
      <c r="Q276" s="2"/>
      <c r="R276" s="2"/>
      <c r="S276" s="2"/>
      <c r="T276" s="2"/>
      <c r="Y276" s="2"/>
    </row>
    <row r="277" spans="1:25">
      <c r="A277" s="2"/>
      <c r="B277" s="2"/>
      <c r="C277" s="2"/>
      <c r="D277" s="2"/>
      <c r="E277" s="2"/>
      <c r="G277" s="2"/>
      <c r="H277" s="2"/>
      <c r="J277" s="2"/>
      <c r="K277" s="46"/>
      <c r="L277" s="2"/>
      <c r="M277" s="2"/>
      <c r="N277" s="2"/>
      <c r="O277" s="2"/>
      <c r="P277" s="2"/>
      <c r="Q277" s="2"/>
      <c r="R277" s="2"/>
      <c r="S277" s="2"/>
      <c r="T277" s="2"/>
      <c r="Y277" s="2"/>
    </row>
    <row r="278" spans="1:25">
      <c r="A278" s="2"/>
      <c r="B278" s="2"/>
      <c r="C278" s="2"/>
      <c r="D278" s="2"/>
      <c r="E278" s="2"/>
      <c r="G278" s="2"/>
      <c r="H278" s="2"/>
      <c r="J278" s="2"/>
      <c r="K278" s="46"/>
      <c r="L278" s="2"/>
      <c r="M278" s="2"/>
      <c r="N278" s="2"/>
      <c r="O278" s="2"/>
      <c r="P278" s="2"/>
      <c r="Q278" s="2"/>
      <c r="R278" s="2"/>
      <c r="S278" s="2"/>
      <c r="T278" s="2"/>
      <c r="Y278" s="2"/>
    </row>
    <row r="279" spans="1:25">
      <c r="A279" s="2"/>
      <c r="B279" s="2"/>
      <c r="C279" s="2"/>
      <c r="D279" s="2"/>
      <c r="E279" s="2"/>
      <c r="G279" s="2"/>
      <c r="H279" s="2"/>
      <c r="J279" s="2"/>
      <c r="K279" s="46"/>
      <c r="L279" s="2"/>
      <c r="M279" s="2"/>
      <c r="N279" s="2"/>
      <c r="O279" s="2"/>
      <c r="P279" s="2"/>
      <c r="Q279" s="2"/>
      <c r="R279" s="2"/>
      <c r="S279" s="2"/>
      <c r="T279" s="2"/>
      <c r="Y279" s="2"/>
    </row>
    <row r="280" spans="1:25">
      <c r="A280" s="2"/>
      <c r="B280" s="2"/>
      <c r="C280" s="2"/>
      <c r="D280" s="2"/>
      <c r="E280" s="2"/>
      <c r="G280" s="2"/>
      <c r="H280" s="2"/>
      <c r="J280" s="2"/>
      <c r="K280" s="46"/>
      <c r="L280" s="2"/>
      <c r="M280" s="2"/>
      <c r="N280" s="2"/>
      <c r="O280" s="2"/>
      <c r="P280" s="2"/>
      <c r="Q280" s="2"/>
      <c r="R280" s="2"/>
      <c r="S280" s="2"/>
      <c r="T280" s="2"/>
      <c r="Y280" s="2"/>
    </row>
    <row r="281" spans="1:25">
      <c r="A281" s="2"/>
      <c r="B281" s="2"/>
      <c r="C281" s="2"/>
      <c r="D281" s="2"/>
      <c r="E281" s="2"/>
      <c r="G281" s="2"/>
      <c r="H281" s="2"/>
      <c r="J281" s="2"/>
      <c r="K281" s="46"/>
      <c r="L281" s="2"/>
      <c r="M281" s="2"/>
      <c r="N281" s="2"/>
      <c r="O281" s="2"/>
      <c r="P281" s="2"/>
      <c r="Q281" s="2"/>
      <c r="R281" s="2"/>
      <c r="S281" s="2"/>
      <c r="T281" s="2"/>
      <c r="Y281" s="2"/>
    </row>
    <row r="282" spans="1:25">
      <c r="A282" s="2"/>
      <c r="B282" s="2"/>
      <c r="C282" s="2"/>
      <c r="D282" s="2"/>
      <c r="E282" s="2"/>
      <c r="G282" s="2"/>
      <c r="H282" s="2"/>
      <c r="J282" s="2"/>
      <c r="K282" s="46"/>
      <c r="L282" s="2"/>
      <c r="M282" s="2"/>
      <c r="N282" s="2"/>
      <c r="O282" s="2"/>
      <c r="P282" s="2"/>
      <c r="Q282" s="2"/>
      <c r="R282" s="2"/>
      <c r="S282" s="2"/>
      <c r="T282" s="2"/>
      <c r="Y282" s="2"/>
    </row>
    <row r="283" spans="1:25">
      <c r="A283" s="2"/>
      <c r="B283" s="2"/>
      <c r="C283" s="2"/>
      <c r="D283" s="2"/>
      <c r="E283" s="2"/>
      <c r="G283" s="2"/>
      <c r="H283" s="2"/>
      <c r="J283" s="2"/>
      <c r="K283" s="46"/>
      <c r="L283" s="2"/>
      <c r="M283" s="2"/>
      <c r="N283" s="2"/>
      <c r="O283" s="2"/>
      <c r="P283" s="2"/>
      <c r="Q283" s="2"/>
      <c r="R283" s="2"/>
      <c r="S283" s="2"/>
      <c r="T283" s="2"/>
      <c r="Y283" s="2"/>
    </row>
    <row r="284" spans="1:25">
      <c r="A284" s="2"/>
      <c r="B284" s="2"/>
      <c r="C284" s="2"/>
      <c r="D284" s="2"/>
      <c r="E284" s="2"/>
      <c r="G284" s="2"/>
      <c r="H284" s="2"/>
      <c r="J284" s="2"/>
      <c r="K284" s="46"/>
      <c r="L284" s="2"/>
      <c r="M284" s="2"/>
      <c r="N284" s="2"/>
      <c r="O284" s="2"/>
      <c r="P284" s="2"/>
      <c r="Q284" s="2"/>
      <c r="R284" s="2"/>
      <c r="S284" s="2"/>
      <c r="T284" s="2"/>
      <c r="Y284" s="2"/>
    </row>
    <row r="285" spans="1:25">
      <c r="A285" s="2"/>
      <c r="B285" s="2"/>
      <c r="C285" s="2"/>
      <c r="D285" s="2"/>
      <c r="E285" s="2"/>
      <c r="G285" s="2"/>
      <c r="H285" s="2"/>
      <c r="J285" s="2"/>
      <c r="K285" s="46"/>
      <c r="L285" s="2"/>
      <c r="M285" s="2"/>
      <c r="N285" s="2"/>
      <c r="O285" s="2"/>
      <c r="P285" s="2"/>
      <c r="Q285" s="2"/>
      <c r="R285" s="2"/>
      <c r="S285" s="2"/>
      <c r="T285" s="2"/>
      <c r="Y285" s="2"/>
    </row>
    <row r="286" spans="1:25">
      <c r="A286" s="2"/>
      <c r="B286" s="2"/>
      <c r="C286" s="2"/>
      <c r="D286" s="2"/>
      <c r="E286" s="2"/>
      <c r="G286" s="2"/>
      <c r="H286" s="2"/>
      <c r="J286" s="2"/>
      <c r="K286" s="46"/>
      <c r="L286" s="2"/>
      <c r="M286" s="2"/>
      <c r="N286" s="2"/>
      <c r="O286" s="2"/>
      <c r="P286" s="2"/>
      <c r="Q286" s="2"/>
      <c r="R286" s="2"/>
      <c r="S286" s="2"/>
      <c r="T286" s="2"/>
      <c r="Y286" s="2"/>
    </row>
    <row r="287" spans="1:25">
      <c r="A287" s="2"/>
      <c r="B287" s="2"/>
      <c r="C287" s="2"/>
      <c r="D287" s="2"/>
      <c r="E287" s="2"/>
      <c r="G287" s="2"/>
      <c r="H287" s="2"/>
      <c r="J287" s="2"/>
      <c r="K287" s="46"/>
      <c r="L287" s="2"/>
      <c r="M287" s="2"/>
      <c r="N287" s="2"/>
      <c r="O287" s="2"/>
      <c r="P287" s="2"/>
      <c r="Q287" s="2"/>
      <c r="R287" s="2"/>
      <c r="S287" s="2"/>
      <c r="T287" s="2"/>
      <c r="Y287" s="2"/>
    </row>
    <row r="288" spans="1:25">
      <c r="A288" s="2"/>
      <c r="B288" s="2"/>
      <c r="C288" s="2"/>
      <c r="D288" s="2"/>
      <c r="E288" s="2"/>
      <c r="G288" s="2"/>
      <c r="H288" s="2"/>
      <c r="J288" s="2"/>
      <c r="K288" s="46"/>
      <c r="L288" s="2"/>
      <c r="M288" s="2"/>
      <c r="N288" s="2"/>
      <c r="O288" s="2"/>
      <c r="P288" s="2"/>
      <c r="Q288" s="2"/>
      <c r="R288" s="2"/>
      <c r="S288" s="2"/>
      <c r="T288" s="2"/>
      <c r="Y288" s="2"/>
    </row>
    <row r="289" spans="1:25">
      <c r="A289" s="2"/>
      <c r="B289" s="2"/>
      <c r="C289" s="2"/>
      <c r="D289" s="2"/>
      <c r="E289" s="2"/>
      <c r="G289" s="2"/>
      <c r="H289" s="2"/>
      <c r="J289" s="2"/>
      <c r="K289" s="46"/>
      <c r="L289" s="2"/>
      <c r="M289" s="2"/>
      <c r="N289" s="2"/>
      <c r="O289" s="2"/>
      <c r="P289" s="2"/>
      <c r="Q289" s="2"/>
      <c r="R289" s="2"/>
      <c r="S289" s="2"/>
      <c r="T289" s="2"/>
      <c r="Y289" s="2"/>
    </row>
    <row r="290" spans="1:25">
      <c r="A290" s="2"/>
      <c r="B290" s="2"/>
      <c r="C290" s="2"/>
      <c r="D290" s="2"/>
      <c r="E290" s="2"/>
      <c r="G290" s="2"/>
      <c r="H290" s="2"/>
      <c r="J290" s="2"/>
      <c r="K290" s="46"/>
      <c r="L290" s="2"/>
      <c r="M290" s="2"/>
      <c r="N290" s="2"/>
      <c r="O290" s="2"/>
      <c r="P290" s="2"/>
      <c r="Q290" s="2"/>
      <c r="R290" s="2"/>
      <c r="S290" s="2"/>
      <c r="T290" s="2"/>
      <c r="Y290" s="2"/>
    </row>
    <row r="291" spans="1:25">
      <c r="A291" s="2"/>
      <c r="B291" s="2"/>
      <c r="C291" s="2"/>
      <c r="D291" s="2"/>
      <c r="E291" s="2"/>
      <c r="G291" s="2"/>
      <c r="H291" s="2"/>
      <c r="J291" s="2"/>
      <c r="K291" s="46"/>
      <c r="L291" s="2"/>
      <c r="M291" s="2"/>
      <c r="N291" s="2"/>
      <c r="O291" s="2"/>
      <c r="P291" s="2"/>
      <c r="Q291" s="2"/>
      <c r="R291" s="2"/>
      <c r="S291" s="2"/>
      <c r="T291" s="2"/>
      <c r="Y291" s="2"/>
    </row>
    <row r="292" spans="1:25">
      <c r="A292" s="2"/>
      <c r="B292" s="2"/>
      <c r="C292" s="2"/>
      <c r="D292" s="2"/>
      <c r="E292" s="2"/>
      <c r="G292" s="2"/>
      <c r="H292" s="2"/>
      <c r="J292" s="2"/>
      <c r="K292" s="46"/>
      <c r="L292" s="2"/>
      <c r="M292" s="2"/>
      <c r="N292" s="2"/>
      <c r="O292" s="2"/>
      <c r="P292" s="2"/>
      <c r="Q292" s="2"/>
      <c r="R292" s="2"/>
      <c r="S292" s="2"/>
      <c r="T292" s="2"/>
      <c r="Y292" s="2"/>
    </row>
    <row r="293" spans="1:25">
      <c r="A293" s="2"/>
      <c r="B293" s="2"/>
      <c r="C293" s="2"/>
      <c r="D293" s="2"/>
      <c r="E293" s="2"/>
      <c r="G293" s="2"/>
      <c r="H293" s="2"/>
      <c r="J293" s="2"/>
      <c r="K293" s="46"/>
      <c r="L293" s="2"/>
      <c r="M293" s="2"/>
      <c r="N293" s="2"/>
      <c r="O293" s="2"/>
      <c r="P293" s="2"/>
      <c r="Q293" s="2"/>
      <c r="R293" s="2"/>
      <c r="S293" s="2"/>
      <c r="T293" s="2"/>
      <c r="Y293" s="2"/>
    </row>
    <row r="294" spans="1:25">
      <c r="A294" s="2"/>
      <c r="B294" s="2"/>
      <c r="C294" s="2"/>
      <c r="D294" s="2"/>
      <c r="E294" s="2"/>
      <c r="G294" s="2"/>
      <c r="H294" s="2"/>
      <c r="J294" s="2"/>
      <c r="K294" s="46"/>
      <c r="L294" s="2"/>
      <c r="M294" s="2"/>
      <c r="N294" s="2"/>
      <c r="O294" s="2"/>
      <c r="P294" s="2"/>
      <c r="Q294" s="2"/>
      <c r="R294" s="2"/>
      <c r="S294" s="2"/>
      <c r="T294" s="2"/>
      <c r="Y294" s="2"/>
    </row>
    <row r="295" spans="1:25">
      <c r="A295" s="2"/>
      <c r="B295" s="2"/>
      <c r="C295" s="2"/>
      <c r="D295" s="2"/>
      <c r="E295" s="2"/>
      <c r="G295" s="2"/>
      <c r="H295" s="2"/>
      <c r="J295" s="2"/>
      <c r="K295" s="46"/>
      <c r="L295" s="2"/>
      <c r="M295" s="2"/>
      <c r="N295" s="2"/>
      <c r="O295" s="2"/>
      <c r="P295" s="2"/>
      <c r="Q295" s="2"/>
      <c r="R295" s="2"/>
      <c r="S295" s="2"/>
      <c r="T295" s="2"/>
      <c r="Y295" s="2"/>
    </row>
    <row r="296" spans="1:25">
      <c r="A296" s="2"/>
      <c r="B296" s="2"/>
      <c r="C296" s="2"/>
      <c r="D296" s="2"/>
      <c r="E296" s="2"/>
      <c r="G296" s="2"/>
      <c r="H296" s="2"/>
      <c r="J296" s="2"/>
      <c r="K296" s="46"/>
      <c r="L296" s="2"/>
      <c r="M296" s="2"/>
      <c r="N296" s="2"/>
      <c r="O296" s="2"/>
      <c r="P296" s="2"/>
      <c r="Q296" s="2"/>
      <c r="R296" s="2"/>
      <c r="S296" s="2"/>
      <c r="T296" s="2"/>
      <c r="Y296" s="2"/>
    </row>
    <row r="297" spans="1:25">
      <c r="A297" s="2"/>
      <c r="B297" s="2"/>
      <c r="C297" s="2"/>
      <c r="D297" s="2"/>
      <c r="E297" s="2"/>
      <c r="G297" s="2"/>
      <c r="H297" s="2"/>
      <c r="J297" s="2"/>
      <c r="K297" s="46"/>
      <c r="L297" s="2"/>
      <c r="M297" s="2"/>
      <c r="N297" s="2"/>
      <c r="O297" s="2"/>
      <c r="P297" s="2"/>
      <c r="Q297" s="2"/>
      <c r="R297" s="2"/>
      <c r="S297" s="2"/>
      <c r="T297" s="2"/>
      <c r="Y297" s="2"/>
    </row>
    <row r="298" spans="1:25">
      <c r="A298" s="2"/>
      <c r="B298" s="2"/>
      <c r="C298" s="2"/>
      <c r="D298" s="2"/>
      <c r="E298" s="2"/>
      <c r="G298" s="2"/>
      <c r="H298" s="2"/>
      <c r="J298" s="2"/>
      <c r="K298" s="46"/>
      <c r="L298" s="2"/>
      <c r="M298" s="2"/>
      <c r="N298" s="2"/>
      <c r="O298" s="2"/>
      <c r="P298" s="2"/>
      <c r="Q298" s="2"/>
      <c r="R298" s="2"/>
      <c r="S298" s="2"/>
      <c r="T298" s="2"/>
      <c r="Y298" s="2"/>
    </row>
    <row r="299" spans="1:25">
      <c r="A299" s="2"/>
      <c r="B299" s="2"/>
      <c r="C299" s="2"/>
      <c r="D299" s="2"/>
      <c r="E299" s="2"/>
      <c r="G299" s="2"/>
      <c r="H299" s="2"/>
      <c r="J299" s="2"/>
      <c r="K299" s="46"/>
      <c r="L299" s="2"/>
      <c r="M299" s="2"/>
      <c r="N299" s="2"/>
      <c r="O299" s="2"/>
      <c r="P299" s="2"/>
      <c r="Q299" s="2"/>
      <c r="R299" s="2"/>
      <c r="S299" s="2"/>
      <c r="T299" s="2"/>
      <c r="Y299" s="2"/>
    </row>
    <row r="300" spans="1:25">
      <c r="A300" s="2"/>
      <c r="B300" s="2"/>
      <c r="C300" s="2"/>
      <c r="D300" s="2"/>
      <c r="E300" s="2"/>
      <c r="G300" s="2"/>
      <c r="H300" s="2"/>
      <c r="J300" s="2"/>
      <c r="K300" s="46"/>
      <c r="L300" s="2"/>
      <c r="M300" s="2"/>
      <c r="N300" s="2"/>
      <c r="O300" s="2"/>
      <c r="P300" s="2"/>
      <c r="Q300" s="2"/>
      <c r="R300" s="2"/>
      <c r="S300" s="2"/>
      <c r="T300" s="2"/>
      <c r="Y300" s="2"/>
    </row>
    <row r="301" spans="1:25">
      <c r="A301" s="2"/>
      <c r="B301" s="2"/>
      <c r="C301" s="2"/>
      <c r="D301" s="2"/>
      <c r="E301" s="2"/>
      <c r="G301" s="2"/>
      <c r="H301" s="2"/>
      <c r="J301" s="2"/>
      <c r="K301" s="46"/>
      <c r="L301" s="2"/>
      <c r="M301" s="2"/>
      <c r="N301" s="2"/>
      <c r="O301" s="2"/>
      <c r="P301" s="2"/>
      <c r="Q301" s="2"/>
      <c r="R301" s="2"/>
      <c r="S301" s="2"/>
      <c r="T301" s="2"/>
      <c r="Y301" s="2"/>
    </row>
    <row r="302" spans="1:25">
      <c r="A302" s="2"/>
      <c r="B302" s="2"/>
      <c r="C302" s="2"/>
      <c r="D302" s="2"/>
      <c r="E302" s="2"/>
      <c r="G302" s="2"/>
      <c r="H302" s="2"/>
      <c r="J302" s="2"/>
      <c r="K302" s="46"/>
      <c r="L302" s="2"/>
      <c r="M302" s="2"/>
      <c r="N302" s="2"/>
      <c r="O302" s="2"/>
      <c r="P302" s="2"/>
      <c r="Q302" s="2"/>
      <c r="R302" s="2"/>
      <c r="S302" s="2"/>
      <c r="T302" s="2"/>
      <c r="Y302" s="2"/>
    </row>
    <row r="303" spans="1:25">
      <c r="A303" s="2"/>
      <c r="B303" s="2"/>
      <c r="C303" s="2"/>
      <c r="D303" s="2"/>
      <c r="E303" s="2"/>
      <c r="G303" s="2"/>
      <c r="H303" s="2"/>
      <c r="J303" s="2"/>
      <c r="K303" s="46"/>
      <c r="L303" s="2"/>
      <c r="M303" s="2"/>
      <c r="N303" s="2"/>
      <c r="O303" s="2"/>
      <c r="P303" s="2"/>
      <c r="Q303" s="2"/>
      <c r="R303" s="2"/>
      <c r="S303" s="2"/>
      <c r="T303" s="2"/>
      <c r="Y303" s="2"/>
    </row>
    <row r="304" spans="1:25">
      <c r="A304" s="2"/>
      <c r="B304" s="2"/>
      <c r="C304" s="2"/>
      <c r="D304" s="2"/>
      <c r="E304" s="2"/>
      <c r="G304" s="2"/>
      <c r="H304" s="2"/>
      <c r="J304" s="2"/>
      <c r="K304" s="46"/>
      <c r="L304" s="2"/>
      <c r="M304" s="2"/>
      <c r="N304" s="2"/>
      <c r="O304" s="2"/>
      <c r="P304" s="2"/>
      <c r="Q304" s="2"/>
      <c r="R304" s="2"/>
      <c r="S304" s="2"/>
      <c r="T304" s="2"/>
      <c r="Y304" s="2"/>
    </row>
    <row r="305" spans="1:25">
      <c r="A305" s="2"/>
      <c r="B305" s="2"/>
      <c r="C305" s="2"/>
      <c r="D305" s="2"/>
      <c r="E305" s="2"/>
      <c r="G305" s="2"/>
      <c r="H305" s="2"/>
      <c r="J305" s="2"/>
      <c r="K305" s="46"/>
      <c r="L305" s="2"/>
      <c r="M305" s="2"/>
      <c r="N305" s="2"/>
      <c r="O305" s="2"/>
      <c r="P305" s="2"/>
      <c r="Q305" s="2"/>
      <c r="R305" s="2"/>
      <c r="S305" s="2"/>
      <c r="T305" s="2"/>
      <c r="Y305" s="2"/>
    </row>
    <row r="306" spans="1:25">
      <c r="A306" s="2"/>
      <c r="B306" s="2"/>
      <c r="C306" s="2"/>
      <c r="D306" s="2"/>
      <c r="E306" s="2"/>
      <c r="G306" s="2"/>
      <c r="H306" s="2"/>
      <c r="J306" s="2"/>
      <c r="K306" s="46"/>
      <c r="L306" s="2"/>
      <c r="M306" s="2"/>
      <c r="N306" s="2"/>
      <c r="O306" s="2"/>
      <c r="P306" s="2"/>
      <c r="Q306" s="2"/>
      <c r="R306" s="2"/>
      <c r="S306" s="2"/>
      <c r="T306" s="2"/>
      <c r="Y306" s="2"/>
    </row>
    <row r="307" spans="1:25">
      <c r="A307" s="2"/>
      <c r="B307" s="2"/>
      <c r="C307" s="2"/>
      <c r="D307" s="2"/>
      <c r="E307" s="2"/>
      <c r="G307" s="2"/>
      <c r="H307" s="2"/>
      <c r="J307" s="2"/>
      <c r="K307" s="46"/>
      <c r="L307" s="2"/>
      <c r="M307" s="2"/>
      <c r="N307" s="2"/>
      <c r="O307" s="2"/>
      <c r="P307" s="2"/>
      <c r="Q307" s="2"/>
      <c r="R307" s="2"/>
      <c r="S307" s="2"/>
      <c r="T307" s="2"/>
      <c r="Y307" s="2"/>
    </row>
    <row r="308" spans="1:25">
      <c r="A308" s="2"/>
      <c r="B308" s="2"/>
      <c r="C308" s="2"/>
      <c r="D308" s="2"/>
      <c r="E308" s="2"/>
      <c r="G308" s="2"/>
      <c r="H308" s="2"/>
      <c r="J308" s="2"/>
      <c r="K308" s="46"/>
      <c r="L308" s="2"/>
      <c r="M308" s="2"/>
      <c r="N308" s="2"/>
      <c r="O308" s="2"/>
      <c r="P308" s="2"/>
      <c r="Q308" s="2"/>
      <c r="R308" s="2"/>
      <c r="S308" s="2"/>
      <c r="T308" s="2"/>
      <c r="Y308" s="2"/>
    </row>
    <row r="309" spans="1:25">
      <c r="A309" s="2"/>
      <c r="B309" s="2"/>
      <c r="C309" s="2"/>
      <c r="D309" s="2"/>
      <c r="E309" s="2"/>
      <c r="G309" s="2"/>
      <c r="H309" s="2"/>
      <c r="J309" s="2"/>
      <c r="K309" s="46"/>
      <c r="L309" s="2"/>
      <c r="M309" s="2"/>
      <c r="N309" s="2"/>
      <c r="O309" s="2"/>
      <c r="P309" s="2"/>
      <c r="Q309" s="2"/>
      <c r="R309" s="2"/>
      <c r="S309" s="2"/>
      <c r="T309" s="2"/>
      <c r="Y309" s="2"/>
    </row>
    <row r="310" spans="1:25">
      <c r="A310" s="2"/>
      <c r="B310" s="2"/>
      <c r="C310" s="2"/>
      <c r="D310" s="2"/>
      <c r="E310" s="2"/>
      <c r="G310" s="2"/>
      <c r="H310" s="2"/>
      <c r="J310" s="2"/>
      <c r="K310" s="46"/>
      <c r="L310" s="2"/>
      <c r="M310" s="2"/>
      <c r="N310" s="2"/>
      <c r="O310" s="2"/>
      <c r="P310" s="2"/>
      <c r="Q310" s="2"/>
      <c r="R310" s="2"/>
      <c r="S310" s="2"/>
      <c r="T310" s="2"/>
      <c r="Y310" s="2"/>
    </row>
    <row r="311" spans="1:25">
      <c r="A311" s="2"/>
      <c r="B311" s="2"/>
      <c r="C311" s="2"/>
      <c r="D311" s="2"/>
      <c r="E311" s="2"/>
      <c r="G311" s="2"/>
      <c r="H311" s="2"/>
      <c r="J311" s="2"/>
      <c r="K311" s="46"/>
      <c r="L311" s="2"/>
      <c r="M311" s="2"/>
      <c r="N311" s="2"/>
      <c r="O311" s="2"/>
      <c r="P311" s="2"/>
      <c r="Q311" s="2"/>
      <c r="R311" s="2"/>
      <c r="S311" s="2"/>
      <c r="T311" s="2"/>
      <c r="Y311" s="2"/>
    </row>
    <row r="312" spans="1:25">
      <c r="A312" s="2"/>
      <c r="B312" s="2"/>
      <c r="C312" s="2"/>
      <c r="D312" s="2"/>
      <c r="E312" s="2"/>
      <c r="G312" s="2"/>
      <c r="H312" s="2"/>
      <c r="J312" s="2"/>
      <c r="K312" s="46"/>
      <c r="L312" s="2"/>
      <c r="M312" s="2"/>
      <c r="N312" s="2"/>
      <c r="O312" s="2"/>
      <c r="P312" s="2"/>
      <c r="Q312" s="2"/>
      <c r="R312" s="2"/>
      <c r="S312" s="2"/>
      <c r="T312" s="2"/>
      <c r="Y312" s="2"/>
    </row>
    <row r="313" spans="1:25">
      <c r="A313" s="2"/>
      <c r="B313" s="2"/>
      <c r="C313" s="2"/>
      <c r="D313" s="2"/>
      <c r="E313" s="2"/>
      <c r="G313" s="2"/>
      <c r="H313" s="2"/>
      <c r="J313" s="2"/>
      <c r="K313" s="46"/>
      <c r="L313" s="2"/>
      <c r="M313" s="2"/>
      <c r="N313" s="2"/>
      <c r="O313" s="2"/>
      <c r="P313" s="2"/>
      <c r="Q313" s="2"/>
      <c r="R313" s="2"/>
      <c r="S313" s="2"/>
      <c r="T313" s="2"/>
      <c r="Y313" s="2"/>
    </row>
    <row r="314" spans="1:25">
      <c r="A314" s="2"/>
      <c r="B314" s="2"/>
      <c r="C314" s="2"/>
      <c r="D314" s="2"/>
      <c r="E314" s="2"/>
      <c r="G314" s="2"/>
      <c r="H314" s="2"/>
      <c r="J314" s="2"/>
      <c r="K314" s="46"/>
      <c r="L314" s="2"/>
      <c r="M314" s="2"/>
      <c r="N314" s="2"/>
      <c r="O314" s="2"/>
      <c r="P314" s="2"/>
      <c r="Q314" s="2"/>
      <c r="R314" s="2"/>
      <c r="S314" s="2"/>
      <c r="T314" s="2"/>
      <c r="Y314" s="2"/>
    </row>
    <row r="315" spans="1:25">
      <c r="A315" s="2"/>
      <c r="B315" s="2"/>
      <c r="C315" s="2"/>
      <c r="D315" s="2"/>
      <c r="E315" s="2"/>
      <c r="G315" s="2"/>
      <c r="H315" s="2"/>
      <c r="J315" s="2"/>
      <c r="K315" s="46"/>
      <c r="L315" s="2"/>
      <c r="M315" s="2"/>
      <c r="N315" s="2"/>
      <c r="O315" s="2"/>
      <c r="P315" s="2"/>
      <c r="Q315" s="2"/>
      <c r="R315" s="2"/>
      <c r="S315" s="2"/>
      <c r="T315" s="2"/>
      <c r="Y315" s="2"/>
    </row>
    <row r="316" spans="1:25">
      <c r="A316" s="2"/>
      <c r="B316" s="2"/>
      <c r="C316" s="2"/>
      <c r="D316" s="2"/>
      <c r="E316" s="2"/>
      <c r="G316" s="2"/>
      <c r="H316" s="2"/>
      <c r="J316" s="2"/>
      <c r="K316" s="46"/>
      <c r="L316" s="2"/>
      <c r="M316" s="2"/>
      <c r="N316" s="2"/>
      <c r="O316" s="2"/>
      <c r="P316" s="2"/>
      <c r="Q316" s="2"/>
      <c r="R316" s="2"/>
      <c r="S316" s="2"/>
      <c r="T316" s="2"/>
      <c r="Y316" s="2"/>
    </row>
    <row r="317" spans="1:25">
      <c r="A317" s="2"/>
      <c r="B317" s="2"/>
      <c r="C317" s="2"/>
      <c r="D317" s="2"/>
      <c r="E317" s="2"/>
      <c r="G317" s="2"/>
      <c r="H317" s="2"/>
      <c r="J317" s="2"/>
      <c r="K317" s="46"/>
      <c r="L317" s="2"/>
      <c r="M317" s="2"/>
      <c r="N317" s="2"/>
      <c r="O317" s="2"/>
      <c r="P317" s="2"/>
      <c r="Q317" s="2"/>
      <c r="R317" s="2"/>
      <c r="S317" s="2"/>
      <c r="T317" s="2"/>
      <c r="Y317" s="2"/>
    </row>
    <row r="318" spans="1:25">
      <c r="A318" s="2"/>
      <c r="B318" s="2"/>
      <c r="C318" s="2"/>
      <c r="D318" s="2"/>
      <c r="E318" s="2"/>
      <c r="G318" s="2"/>
      <c r="H318" s="2"/>
      <c r="J318" s="2"/>
      <c r="K318" s="46"/>
      <c r="L318" s="2"/>
      <c r="M318" s="2"/>
      <c r="N318" s="2"/>
      <c r="O318" s="2"/>
      <c r="P318" s="2"/>
      <c r="Q318" s="2"/>
      <c r="R318" s="2"/>
      <c r="S318" s="2"/>
      <c r="T318" s="2"/>
      <c r="Y318" s="2"/>
    </row>
    <row r="319" spans="1:25">
      <c r="A319" s="2"/>
      <c r="B319" s="2"/>
      <c r="C319" s="2"/>
      <c r="D319" s="2"/>
      <c r="E319" s="2"/>
      <c r="G319" s="2"/>
      <c r="H319" s="2"/>
      <c r="J319" s="2"/>
      <c r="K319" s="46"/>
      <c r="L319" s="2"/>
      <c r="M319" s="2"/>
      <c r="N319" s="2"/>
      <c r="O319" s="2"/>
      <c r="P319" s="2"/>
      <c r="Q319" s="2"/>
      <c r="R319" s="2"/>
      <c r="S319" s="2"/>
      <c r="T319" s="2"/>
      <c r="Y319" s="2"/>
    </row>
    <row r="320" spans="1:25">
      <c r="A320" s="2"/>
      <c r="B320" s="2"/>
      <c r="C320" s="2"/>
      <c r="D320" s="2"/>
      <c r="E320" s="2"/>
      <c r="G320" s="2"/>
      <c r="H320" s="2"/>
      <c r="J320" s="2"/>
      <c r="K320" s="46"/>
      <c r="L320" s="2"/>
      <c r="M320" s="2"/>
      <c r="N320" s="2"/>
      <c r="O320" s="2"/>
      <c r="P320" s="2"/>
      <c r="Q320" s="2"/>
      <c r="R320" s="2"/>
      <c r="S320" s="2"/>
      <c r="T320" s="2"/>
      <c r="Y320" s="2"/>
    </row>
    <row r="321" spans="1:25">
      <c r="A321" s="2"/>
      <c r="B321" s="2"/>
      <c r="C321" s="2"/>
      <c r="D321" s="2"/>
      <c r="E321" s="2"/>
      <c r="G321" s="2"/>
      <c r="H321" s="2"/>
      <c r="J321" s="2"/>
      <c r="K321" s="46"/>
      <c r="L321" s="2"/>
      <c r="M321" s="2"/>
      <c r="N321" s="2"/>
      <c r="O321" s="2"/>
      <c r="P321" s="2"/>
      <c r="Q321" s="2"/>
      <c r="R321" s="2"/>
      <c r="S321" s="2"/>
      <c r="T321" s="2"/>
      <c r="Y321" s="2"/>
    </row>
    <row r="322" spans="1:25">
      <c r="A322" s="2"/>
      <c r="B322" s="2"/>
      <c r="C322" s="2"/>
      <c r="D322" s="2"/>
      <c r="E322" s="2"/>
      <c r="G322" s="2"/>
      <c r="H322" s="2"/>
      <c r="J322" s="2"/>
      <c r="K322" s="46"/>
      <c r="L322" s="2"/>
      <c r="M322" s="2"/>
      <c r="N322" s="2"/>
      <c r="O322" s="2"/>
      <c r="P322" s="2"/>
      <c r="Q322" s="2"/>
      <c r="R322" s="2"/>
      <c r="S322" s="2"/>
      <c r="T322" s="2"/>
      <c r="Y322" s="2"/>
    </row>
    <row r="323" spans="1:25">
      <c r="A323" s="2"/>
      <c r="B323" s="2"/>
      <c r="C323" s="2"/>
      <c r="D323" s="2"/>
      <c r="E323" s="2"/>
      <c r="G323" s="2"/>
      <c r="H323" s="2"/>
      <c r="J323" s="2"/>
      <c r="K323" s="46"/>
      <c r="L323" s="2"/>
      <c r="M323" s="2"/>
      <c r="N323" s="2"/>
      <c r="O323" s="2"/>
      <c r="P323" s="2"/>
      <c r="Q323" s="2"/>
      <c r="R323" s="2"/>
      <c r="S323" s="2"/>
      <c r="T323" s="2"/>
      <c r="Y323" s="2"/>
    </row>
    <row r="324" spans="1:25">
      <c r="A324" s="2"/>
      <c r="B324" s="2"/>
      <c r="C324" s="2"/>
      <c r="D324" s="2"/>
      <c r="E324" s="2"/>
      <c r="G324" s="2"/>
      <c r="H324" s="2"/>
      <c r="J324" s="2"/>
      <c r="K324" s="46"/>
      <c r="L324" s="2"/>
      <c r="M324" s="2"/>
      <c r="N324" s="2"/>
      <c r="O324" s="2"/>
      <c r="P324" s="2"/>
      <c r="Q324" s="2"/>
      <c r="R324" s="2"/>
      <c r="S324" s="2"/>
      <c r="T324" s="2"/>
      <c r="Y324" s="2"/>
    </row>
    <row r="325" spans="1:25">
      <c r="A325" s="2"/>
      <c r="B325" s="2"/>
      <c r="C325" s="2"/>
      <c r="D325" s="2"/>
      <c r="E325" s="2"/>
      <c r="G325" s="2"/>
      <c r="H325" s="2"/>
      <c r="J325" s="2"/>
      <c r="K325" s="46"/>
      <c r="L325" s="2"/>
      <c r="M325" s="2"/>
      <c r="N325" s="2"/>
      <c r="O325" s="2"/>
      <c r="P325" s="2"/>
      <c r="Q325" s="2"/>
      <c r="R325" s="2"/>
      <c r="S325" s="2"/>
      <c r="T325" s="2"/>
      <c r="Y325" s="2"/>
    </row>
    <row r="326" spans="1:25">
      <c r="A326" s="2"/>
      <c r="B326" s="2"/>
      <c r="C326" s="2"/>
      <c r="D326" s="2"/>
      <c r="E326" s="2"/>
      <c r="G326" s="2"/>
      <c r="H326" s="2"/>
      <c r="J326" s="2"/>
      <c r="K326" s="46"/>
      <c r="L326" s="2"/>
      <c r="M326" s="2"/>
      <c r="N326" s="2"/>
      <c r="O326" s="2"/>
      <c r="P326" s="2"/>
      <c r="Q326" s="2"/>
      <c r="R326" s="2"/>
      <c r="S326" s="2"/>
      <c r="T326" s="2"/>
      <c r="Y326" s="2"/>
    </row>
    <row r="327" spans="1:25">
      <c r="A327" s="2"/>
      <c r="B327" s="2"/>
      <c r="C327" s="2"/>
      <c r="D327" s="2"/>
      <c r="E327" s="2"/>
      <c r="G327" s="2"/>
      <c r="H327" s="2"/>
      <c r="J327" s="2"/>
      <c r="K327" s="46"/>
      <c r="L327" s="2"/>
      <c r="M327" s="2"/>
      <c r="N327" s="2"/>
      <c r="O327" s="2"/>
      <c r="P327" s="2"/>
      <c r="Q327" s="2"/>
      <c r="R327" s="2"/>
      <c r="S327" s="2"/>
      <c r="T327" s="2"/>
      <c r="Y327" s="2"/>
    </row>
    <row r="328" spans="1:25">
      <c r="A328" s="2"/>
      <c r="B328" s="2"/>
      <c r="C328" s="2"/>
      <c r="D328" s="2"/>
      <c r="E328" s="2"/>
      <c r="G328" s="2"/>
      <c r="H328" s="2"/>
      <c r="J328" s="2"/>
      <c r="K328" s="46"/>
      <c r="L328" s="2"/>
      <c r="M328" s="2"/>
      <c r="N328" s="2"/>
      <c r="O328" s="2"/>
      <c r="P328" s="2"/>
      <c r="Q328" s="2"/>
      <c r="R328" s="2"/>
      <c r="S328" s="2"/>
      <c r="T328" s="2"/>
      <c r="Y328" s="2"/>
    </row>
    <row r="329" spans="1:25">
      <c r="A329" s="2"/>
      <c r="B329" s="2"/>
      <c r="C329" s="2"/>
      <c r="D329" s="2"/>
      <c r="E329" s="2"/>
      <c r="G329" s="2"/>
      <c r="H329" s="2"/>
      <c r="J329" s="2"/>
      <c r="K329" s="46"/>
      <c r="L329" s="2"/>
      <c r="M329" s="2"/>
      <c r="N329" s="2"/>
      <c r="O329" s="2"/>
      <c r="P329" s="2"/>
      <c r="Q329" s="2"/>
      <c r="R329" s="2"/>
      <c r="S329" s="2"/>
      <c r="T329" s="2"/>
      <c r="Y329" s="2"/>
    </row>
    <row r="330" spans="1:25">
      <c r="A330" s="2"/>
      <c r="B330" s="2"/>
      <c r="C330" s="2"/>
      <c r="D330" s="2"/>
      <c r="E330" s="2"/>
      <c r="G330" s="2"/>
      <c r="H330" s="2"/>
      <c r="J330" s="2"/>
      <c r="K330" s="46"/>
      <c r="L330" s="2"/>
      <c r="M330" s="2"/>
      <c r="N330" s="2"/>
      <c r="O330" s="2"/>
      <c r="P330" s="2"/>
      <c r="Q330" s="2"/>
      <c r="R330" s="2"/>
      <c r="S330" s="2"/>
      <c r="T330" s="2"/>
      <c r="Y330" s="2"/>
    </row>
    <row r="331" spans="1:25">
      <c r="A331" s="2"/>
      <c r="B331" s="2"/>
      <c r="C331" s="2"/>
      <c r="D331" s="2"/>
      <c r="E331" s="2"/>
      <c r="G331" s="2"/>
      <c r="H331" s="2"/>
      <c r="J331" s="2"/>
      <c r="K331" s="46"/>
      <c r="L331" s="2"/>
      <c r="M331" s="2"/>
      <c r="N331" s="2"/>
      <c r="O331" s="2"/>
      <c r="P331" s="2"/>
      <c r="Q331" s="2"/>
      <c r="R331" s="2"/>
      <c r="S331" s="2"/>
      <c r="T331" s="2"/>
      <c r="Y331" s="2"/>
    </row>
    <row r="332" spans="1:25">
      <c r="A332" s="2"/>
      <c r="B332" s="2"/>
      <c r="C332" s="2"/>
      <c r="D332" s="2"/>
      <c r="E332" s="2"/>
      <c r="G332" s="2"/>
      <c r="H332" s="2"/>
      <c r="J332" s="2"/>
      <c r="K332" s="46"/>
      <c r="L332" s="2"/>
      <c r="M332" s="2"/>
      <c r="N332" s="2"/>
      <c r="O332" s="2"/>
      <c r="P332" s="2"/>
      <c r="Q332" s="2"/>
      <c r="R332" s="2"/>
      <c r="S332" s="2"/>
      <c r="T332" s="2"/>
      <c r="Y332" s="2"/>
    </row>
    <row r="333" spans="1:25">
      <c r="A333" s="2"/>
      <c r="B333" s="2"/>
      <c r="C333" s="2"/>
      <c r="D333" s="2"/>
      <c r="E333" s="2"/>
      <c r="G333" s="2"/>
      <c r="H333" s="2"/>
      <c r="J333" s="2"/>
      <c r="K333" s="46"/>
      <c r="L333" s="2"/>
      <c r="M333" s="2"/>
      <c r="N333" s="2"/>
      <c r="O333" s="2"/>
      <c r="P333" s="2"/>
      <c r="Q333" s="2"/>
      <c r="R333" s="2"/>
      <c r="S333" s="2"/>
      <c r="T333" s="2"/>
      <c r="Y333" s="2"/>
    </row>
    <row r="334" spans="1:25">
      <c r="A334" s="2"/>
      <c r="B334" s="2"/>
      <c r="C334" s="2"/>
      <c r="D334" s="2"/>
      <c r="E334" s="2"/>
      <c r="G334" s="2"/>
      <c r="H334" s="2"/>
      <c r="J334" s="2"/>
      <c r="K334" s="46"/>
      <c r="L334" s="2"/>
      <c r="M334" s="2"/>
      <c r="N334" s="2"/>
      <c r="O334" s="2"/>
      <c r="P334" s="2"/>
      <c r="Q334" s="2"/>
      <c r="R334" s="2"/>
      <c r="S334" s="2"/>
      <c r="T334" s="2"/>
      <c r="Y334" s="2"/>
    </row>
    <row r="335" spans="1:25">
      <c r="A335" s="2"/>
      <c r="B335" s="2"/>
      <c r="C335" s="2"/>
      <c r="D335" s="2"/>
      <c r="E335" s="2"/>
      <c r="G335" s="2"/>
      <c r="H335" s="2"/>
      <c r="J335" s="2"/>
      <c r="K335" s="46"/>
      <c r="L335" s="2"/>
      <c r="M335" s="2"/>
      <c r="N335" s="2"/>
      <c r="O335" s="2"/>
      <c r="P335" s="2"/>
      <c r="Q335" s="2"/>
      <c r="R335" s="2"/>
      <c r="S335" s="2"/>
      <c r="T335" s="2"/>
      <c r="Y335" s="2"/>
    </row>
    <row r="336" spans="1:25">
      <c r="A336" s="2"/>
      <c r="B336" s="2"/>
      <c r="C336" s="2"/>
      <c r="D336" s="2"/>
      <c r="E336" s="2"/>
      <c r="G336" s="2"/>
      <c r="H336" s="2"/>
      <c r="J336" s="2"/>
      <c r="K336" s="46"/>
      <c r="L336" s="2"/>
      <c r="M336" s="2"/>
      <c r="N336" s="2"/>
      <c r="O336" s="2"/>
      <c r="P336" s="2"/>
      <c r="Q336" s="2"/>
      <c r="R336" s="2"/>
      <c r="S336" s="2"/>
      <c r="T336" s="2"/>
      <c r="Y336" s="2"/>
    </row>
    <row r="337" spans="1:25">
      <c r="A337" s="2"/>
      <c r="B337" s="2"/>
      <c r="C337" s="2"/>
      <c r="D337" s="2"/>
      <c r="E337" s="2"/>
      <c r="G337" s="2"/>
      <c r="H337" s="2"/>
      <c r="J337" s="2"/>
      <c r="K337" s="46"/>
      <c r="L337" s="2"/>
      <c r="M337" s="2"/>
      <c r="N337" s="2"/>
      <c r="O337" s="2"/>
      <c r="P337" s="2"/>
      <c r="Q337" s="2"/>
      <c r="R337" s="2"/>
      <c r="S337" s="2"/>
      <c r="T337" s="2"/>
      <c r="Y337" s="2"/>
    </row>
    <row r="338" spans="1:25">
      <c r="A338" s="2"/>
      <c r="B338" s="2"/>
      <c r="C338" s="2"/>
      <c r="D338" s="2"/>
      <c r="E338" s="2"/>
      <c r="G338" s="2"/>
      <c r="H338" s="2"/>
      <c r="J338" s="2"/>
      <c r="K338" s="46"/>
      <c r="L338" s="2"/>
      <c r="M338" s="2"/>
      <c r="N338" s="2"/>
      <c r="O338" s="2"/>
      <c r="P338" s="2"/>
      <c r="Q338" s="2"/>
      <c r="R338" s="2"/>
      <c r="S338" s="2"/>
      <c r="T338" s="2"/>
      <c r="Y338" s="2"/>
    </row>
    <row r="339" spans="1:25">
      <c r="A339" s="2"/>
      <c r="B339" s="2"/>
      <c r="C339" s="2"/>
      <c r="D339" s="2"/>
      <c r="E339" s="2"/>
      <c r="G339" s="2"/>
      <c r="H339" s="2"/>
      <c r="J339" s="2"/>
      <c r="K339" s="46"/>
      <c r="L339" s="2"/>
      <c r="M339" s="2"/>
      <c r="N339" s="2"/>
      <c r="O339" s="2"/>
      <c r="P339" s="2"/>
      <c r="Q339" s="2"/>
      <c r="R339" s="2"/>
      <c r="S339" s="2"/>
      <c r="T339" s="2"/>
      <c r="Y339" s="2"/>
    </row>
    <row r="340" spans="1:25">
      <c r="A340" s="2"/>
      <c r="B340" s="2"/>
      <c r="C340" s="2"/>
      <c r="D340" s="2"/>
      <c r="E340" s="2"/>
      <c r="G340" s="2"/>
      <c r="H340" s="2"/>
      <c r="J340" s="2"/>
      <c r="K340" s="46"/>
      <c r="L340" s="2"/>
      <c r="M340" s="2"/>
      <c r="N340" s="2"/>
      <c r="O340" s="2"/>
      <c r="P340" s="2"/>
      <c r="Q340" s="2"/>
      <c r="R340" s="2"/>
      <c r="S340" s="2"/>
      <c r="T340" s="2"/>
      <c r="Y340" s="2"/>
    </row>
    <row r="341" spans="1:25">
      <c r="A341" s="2"/>
      <c r="B341" s="2"/>
      <c r="C341" s="2"/>
      <c r="D341" s="2"/>
      <c r="E341" s="2"/>
      <c r="G341" s="2"/>
      <c r="H341" s="2"/>
      <c r="J341" s="2"/>
      <c r="K341" s="46"/>
      <c r="L341" s="2"/>
      <c r="M341" s="2"/>
      <c r="N341" s="2"/>
      <c r="O341" s="2"/>
      <c r="P341" s="2"/>
      <c r="Q341" s="2"/>
      <c r="R341" s="2"/>
      <c r="S341" s="2"/>
      <c r="T341" s="2"/>
      <c r="Y341" s="2"/>
    </row>
    <row r="342" spans="1:25">
      <c r="A342" s="2"/>
      <c r="B342" s="2"/>
      <c r="C342" s="2"/>
      <c r="D342" s="2"/>
      <c r="E342" s="2"/>
      <c r="G342" s="2"/>
      <c r="H342" s="2"/>
      <c r="J342" s="2"/>
      <c r="K342" s="46"/>
      <c r="L342" s="2"/>
      <c r="M342" s="2"/>
      <c r="N342" s="2"/>
      <c r="O342" s="2"/>
      <c r="P342" s="2"/>
      <c r="Q342" s="2"/>
      <c r="R342" s="2"/>
      <c r="S342" s="2"/>
      <c r="T342" s="2"/>
      <c r="Y342" s="2"/>
    </row>
    <row r="343" spans="1:25">
      <c r="A343" s="2"/>
      <c r="B343" s="2"/>
      <c r="C343" s="2"/>
      <c r="D343" s="2"/>
      <c r="E343" s="2"/>
      <c r="G343" s="2"/>
      <c r="H343" s="2"/>
      <c r="J343" s="2"/>
      <c r="K343" s="46"/>
      <c r="L343" s="2"/>
      <c r="M343" s="2"/>
      <c r="N343" s="2"/>
      <c r="O343" s="2"/>
      <c r="P343" s="2"/>
      <c r="Q343" s="2"/>
      <c r="R343" s="2"/>
      <c r="S343" s="2"/>
      <c r="T343" s="2"/>
      <c r="Y343" s="2"/>
    </row>
    <row r="344" spans="1:25">
      <c r="A344" s="2"/>
      <c r="B344" s="2"/>
      <c r="C344" s="2"/>
      <c r="D344" s="2"/>
      <c r="E344" s="2"/>
      <c r="G344" s="2"/>
      <c r="H344" s="2"/>
      <c r="J344" s="2"/>
      <c r="K344" s="46"/>
      <c r="L344" s="2"/>
      <c r="M344" s="2"/>
      <c r="N344" s="2"/>
      <c r="O344" s="2"/>
      <c r="P344" s="2"/>
      <c r="Q344" s="2"/>
      <c r="R344" s="2"/>
      <c r="S344" s="2"/>
      <c r="T344" s="2"/>
      <c r="Y344" s="2"/>
    </row>
    <row r="345" spans="1:25">
      <c r="A345" s="2"/>
      <c r="B345" s="2"/>
      <c r="C345" s="2"/>
      <c r="D345" s="2"/>
      <c r="E345" s="2"/>
      <c r="G345" s="2"/>
      <c r="H345" s="2"/>
      <c r="J345" s="2"/>
      <c r="K345" s="46"/>
      <c r="L345" s="2"/>
      <c r="M345" s="2"/>
      <c r="N345" s="2"/>
      <c r="O345" s="2"/>
      <c r="P345" s="2"/>
      <c r="Q345" s="2"/>
      <c r="R345" s="2"/>
      <c r="S345" s="2"/>
      <c r="T345" s="2"/>
      <c r="Y345" s="2"/>
    </row>
    <row r="346" spans="1:25">
      <c r="A346" s="2"/>
      <c r="B346" s="2"/>
      <c r="C346" s="2"/>
      <c r="D346" s="2"/>
      <c r="E346" s="2"/>
      <c r="G346" s="2"/>
      <c r="H346" s="2"/>
      <c r="J346" s="2"/>
      <c r="K346" s="46"/>
      <c r="L346" s="2"/>
      <c r="M346" s="2"/>
      <c r="N346" s="2"/>
      <c r="O346" s="2"/>
      <c r="P346" s="2"/>
      <c r="Q346" s="2"/>
      <c r="R346" s="2"/>
      <c r="S346" s="2"/>
      <c r="T346" s="2"/>
      <c r="Y346" s="2"/>
    </row>
    <row r="347" spans="1:25">
      <c r="A347" s="2"/>
      <c r="B347" s="2"/>
      <c r="C347" s="2"/>
      <c r="D347" s="2"/>
      <c r="E347" s="2"/>
      <c r="G347" s="2"/>
      <c r="H347" s="2"/>
      <c r="J347" s="2"/>
      <c r="K347" s="46"/>
      <c r="L347" s="2"/>
      <c r="M347" s="2"/>
      <c r="N347" s="2"/>
      <c r="O347" s="2"/>
      <c r="P347" s="2"/>
      <c r="Q347" s="2"/>
      <c r="R347" s="2"/>
      <c r="S347" s="2"/>
      <c r="T347" s="2"/>
      <c r="Y347" s="2"/>
    </row>
    <row r="348" spans="1:25">
      <c r="A348" s="2"/>
      <c r="B348" s="2"/>
      <c r="C348" s="2"/>
      <c r="D348" s="2"/>
      <c r="E348" s="2"/>
      <c r="G348" s="2"/>
      <c r="H348" s="2"/>
      <c r="J348" s="2"/>
      <c r="K348" s="46"/>
      <c r="L348" s="2"/>
      <c r="M348" s="2"/>
      <c r="N348" s="2"/>
      <c r="O348" s="2"/>
      <c r="P348" s="2"/>
      <c r="Q348" s="2"/>
      <c r="R348" s="2"/>
      <c r="S348" s="2"/>
      <c r="T348" s="2"/>
      <c r="Y348" s="2"/>
    </row>
    <row r="349" spans="1:25">
      <c r="A349" s="2"/>
      <c r="B349" s="2"/>
      <c r="C349" s="2"/>
      <c r="D349" s="2"/>
      <c r="E349" s="2"/>
      <c r="G349" s="2"/>
      <c r="H349" s="2"/>
      <c r="J349" s="2"/>
      <c r="K349" s="46"/>
      <c r="L349" s="2"/>
      <c r="M349" s="2"/>
      <c r="N349" s="2"/>
      <c r="O349" s="2"/>
      <c r="P349" s="2"/>
      <c r="Q349" s="2"/>
      <c r="R349" s="2"/>
      <c r="S349" s="2"/>
      <c r="T349" s="2"/>
      <c r="Y349" s="2"/>
    </row>
    <row r="350" spans="1:25">
      <c r="A350" s="2"/>
      <c r="B350" s="2"/>
      <c r="C350" s="2"/>
      <c r="D350" s="2"/>
      <c r="E350" s="2"/>
      <c r="G350" s="2"/>
      <c r="H350" s="2"/>
      <c r="J350" s="2"/>
      <c r="K350" s="46"/>
      <c r="L350" s="2"/>
      <c r="M350" s="2"/>
      <c r="N350" s="2"/>
      <c r="O350" s="2"/>
      <c r="P350" s="2"/>
      <c r="Q350" s="2"/>
      <c r="R350" s="2"/>
      <c r="S350" s="2"/>
      <c r="T350" s="2"/>
      <c r="Y350" s="2"/>
    </row>
    <row r="351" spans="1:25">
      <c r="A351" s="2"/>
      <c r="B351" s="2"/>
      <c r="C351" s="2"/>
      <c r="D351" s="2"/>
      <c r="E351" s="2"/>
      <c r="G351" s="2"/>
      <c r="H351" s="2"/>
      <c r="J351" s="2"/>
      <c r="K351" s="46"/>
      <c r="L351" s="2"/>
      <c r="M351" s="2"/>
      <c r="N351" s="2"/>
      <c r="O351" s="2"/>
      <c r="P351" s="2"/>
      <c r="Q351" s="2"/>
      <c r="R351" s="2"/>
      <c r="S351" s="2"/>
      <c r="T351" s="2"/>
      <c r="Y351" s="2"/>
    </row>
    <row r="352" spans="1:25">
      <c r="A352" s="2"/>
      <c r="B352" s="2"/>
      <c r="C352" s="2"/>
      <c r="D352" s="2"/>
      <c r="E352" s="2"/>
      <c r="G352" s="2"/>
      <c r="H352" s="2"/>
      <c r="J352" s="2"/>
      <c r="K352" s="46"/>
      <c r="L352" s="2"/>
      <c r="M352" s="2"/>
      <c r="N352" s="2"/>
      <c r="O352" s="2"/>
      <c r="P352" s="2"/>
      <c r="Q352" s="2"/>
      <c r="R352" s="2"/>
      <c r="S352" s="2"/>
      <c r="T352" s="2"/>
      <c r="Y352" s="2"/>
    </row>
    <row r="353" spans="1:25">
      <c r="A353" s="2"/>
      <c r="B353" s="2"/>
      <c r="C353" s="2"/>
      <c r="D353" s="2"/>
      <c r="E353" s="2"/>
      <c r="G353" s="2"/>
      <c r="H353" s="2"/>
      <c r="J353" s="2"/>
      <c r="K353" s="46"/>
      <c r="L353" s="2"/>
      <c r="M353" s="2"/>
      <c r="N353" s="2"/>
      <c r="O353" s="2"/>
      <c r="P353" s="2"/>
      <c r="Q353" s="2"/>
      <c r="R353" s="2"/>
      <c r="S353" s="2"/>
      <c r="T353" s="2"/>
      <c r="Y353" s="2"/>
    </row>
    <row r="354" spans="1:25">
      <c r="A354" s="2"/>
      <c r="B354" s="2"/>
      <c r="C354" s="2"/>
      <c r="D354" s="2"/>
      <c r="E354" s="2"/>
      <c r="G354" s="2"/>
      <c r="H354" s="2"/>
      <c r="J354" s="2"/>
      <c r="K354" s="46"/>
      <c r="L354" s="2"/>
      <c r="M354" s="2"/>
      <c r="N354" s="2"/>
      <c r="O354" s="2"/>
      <c r="P354" s="2"/>
      <c r="Q354" s="2"/>
      <c r="R354" s="2"/>
      <c r="S354" s="2"/>
      <c r="T354" s="2"/>
      <c r="Y354" s="2"/>
    </row>
    <row r="355" spans="1:25">
      <c r="A355" s="2"/>
      <c r="B355" s="2"/>
      <c r="C355" s="2"/>
      <c r="D355" s="2"/>
      <c r="E355" s="2"/>
      <c r="G355" s="2"/>
      <c r="H355" s="2"/>
      <c r="J355" s="2"/>
      <c r="K355" s="46"/>
      <c r="L355" s="2"/>
      <c r="M355" s="2"/>
      <c r="N355" s="2"/>
      <c r="O355" s="2"/>
      <c r="P355" s="2"/>
      <c r="Q355" s="2"/>
      <c r="R355" s="2"/>
      <c r="S355" s="2"/>
      <c r="T355" s="2"/>
      <c r="Y355" s="2"/>
    </row>
    <row r="356" spans="1:25">
      <c r="A356" s="2"/>
      <c r="B356" s="2"/>
      <c r="C356" s="2"/>
      <c r="D356" s="2"/>
      <c r="E356" s="2"/>
      <c r="G356" s="2"/>
      <c r="H356" s="2"/>
      <c r="J356" s="2"/>
      <c r="K356" s="46"/>
      <c r="L356" s="2"/>
      <c r="M356" s="2"/>
      <c r="N356" s="2"/>
      <c r="O356" s="2"/>
      <c r="P356" s="2"/>
      <c r="Q356" s="2"/>
      <c r="R356" s="2"/>
      <c r="S356" s="2"/>
      <c r="T356" s="2"/>
      <c r="Y356" s="2"/>
    </row>
    <row r="357" spans="1:25">
      <c r="A357" s="2"/>
      <c r="B357" s="2"/>
      <c r="C357" s="2"/>
      <c r="D357" s="2"/>
      <c r="E357" s="2"/>
      <c r="G357" s="2"/>
      <c r="H357" s="2"/>
      <c r="J357" s="2"/>
      <c r="K357" s="46"/>
      <c r="L357" s="2"/>
      <c r="M357" s="2"/>
      <c r="N357" s="2"/>
      <c r="O357" s="2"/>
      <c r="P357" s="2"/>
      <c r="Q357" s="2"/>
      <c r="R357" s="2"/>
      <c r="S357" s="2"/>
      <c r="T357" s="2"/>
      <c r="Y357" s="2"/>
    </row>
    <row r="358" spans="1:25">
      <c r="A358" s="2"/>
      <c r="B358" s="2"/>
      <c r="C358" s="2"/>
      <c r="D358" s="2"/>
      <c r="E358" s="2"/>
      <c r="G358" s="2"/>
      <c r="H358" s="2"/>
      <c r="J358" s="2"/>
      <c r="K358" s="46"/>
      <c r="L358" s="2"/>
      <c r="M358" s="2"/>
      <c r="N358" s="2"/>
      <c r="O358" s="2"/>
      <c r="P358" s="2"/>
      <c r="Q358" s="2"/>
      <c r="R358" s="2"/>
      <c r="S358" s="2"/>
      <c r="T358" s="2"/>
      <c r="Y358" s="2"/>
    </row>
    <row r="359" spans="1:25">
      <c r="A359" s="2"/>
      <c r="B359" s="2"/>
      <c r="C359" s="2"/>
      <c r="D359" s="2"/>
      <c r="E359" s="2"/>
      <c r="G359" s="2"/>
      <c r="H359" s="2"/>
      <c r="J359" s="2"/>
      <c r="K359" s="46"/>
      <c r="L359" s="2"/>
      <c r="M359" s="2"/>
      <c r="N359" s="2"/>
      <c r="O359" s="2"/>
      <c r="P359" s="2"/>
      <c r="Q359" s="2"/>
      <c r="R359" s="2"/>
      <c r="S359" s="2"/>
      <c r="T359" s="2"/>
      <c r="Y359" s="2"/>
    </row>
    <row r="360" spans="1:25">
      <c r="A360" s="2"/>
      <c r="B360" s="2"/>
      <c r="C360" s="2"/>
      <c r="D360" s="2"/>
      <c r="E360" s="2"/>
      <c r="G360" s="2"/>
      <c r="H360" s="2"/>
      <c r="J360" s="2"/>
      <c r="K360" s="46"/>
      <c r="L360" s="2"/>
      <c r="M360" s="2"/>
      <c r="N360" s="2"/>
      <c r="O360" s="2"/>
      <c r="P360" s="2"/>
      <c r="Q360" s="2"/>
      <c r="R360" s="2"/>
      <c r="S360" s="2"/>
      <c r="T360" s="2"/>
      <c r="Y360" s="2"/>
    </row>
    <row r="361" spans="1:25">
      <c r="A361" s="2"/>
      <c r="B361" s="2"/>
      <c r="C361" s="2"/>
      <c r="D361" s="2"/>
      <c r="E361" s="2"/>
      <c r="G361" s="2"/>
      <c r="H361" s="2"/>
      <c r="J361" s="2"/>
      <c r="K361" s="46"/>
      <c r="L361" s="2"/>
      <c r="M361" s="2"/>
      <c r="N361" s="2"/>
      <c r="O361" s="2"/>
      <c r="P361" s="2"/>
      <c r="Q361" s="2"/>
      <c r="R361" s="2"/>
      <c r="S361" s="2"/>
      <c r="T361" s="2"/>
      <c r="Y361" s="2"/>
    </row>
    <row r="362" spans="1:25">
      <c r="A362" s="2"/>
      <c r="B362" s="2"/>
      <c r="C362" s="2"/>
      <c r="D362" s="2"/>
      <c r="E362" s="2"/>
      <c r="G362" s="2"/>
      <c r="H362" s="2"/>
      <c r="J362" s="2"/>
      <c r="K362" s="46"/>
      <c r="L362" s="2"/>
      <c r="M362" s="2"/>
      <c r="N362" s="2"/>
      <c r="O362" s="2"/>
      <c r="P362" s="2"/>
      <c r="Q362" s="2"/>
      <c r="R362" s="2"/>
      <c r="S362" s="2"/>
      <c r="T362" s="2"/>
      <c r="Y362" s="2"/>
    </row>
    <row r="363" spans="1:25">
      <c r="A363" s="2"/>
      <c r="B363" s="2"/>
      <c r="C363" s="2"/>
      <c r="D363" s="2"/>
      <c r="E363" s="2"/>
      <c r="G363" s="2"/>
      <c r="H363" s="2"/>
      <c r="J363" s="2"/>
      <c r="K363" s="46"/>
      <c r="L363" s="2"/>
      <c r="M363" s="2"/>
      <c r="N363" s="2"/>
      <c r="O363" s="2"/>
      <c r="P363" s="2"/>
      <c r="Q363" s="2"/>
      <c r="R363" s="2"/>
      <c r="S363" s="2"/>
      <c r="T363" s="2"/>
      <c r="Y363" s="2"/>
    </row>
    <row r="364" spans="1:25">
      <c r="A364" s="2"/>
      <c r="B364" s="2"/>
      <c r="C364" s="2"/>
      <c r="D364" s="2"/>
      <c r="E364" s="2"/>
      <c r="G364" s="2"/>
      <c r="H364" s="2"/>
      <c r="J364" s="2"/>
      <c r="K364" s="46"/>
      <c r="L364" s="2"/>
      <c r="M364" s="2"/>
      <c r="N364" s="2"/>
      <c r="O364" s="2"/>
      <c r="P364" s="2"/>
      <c r="Q364" s="2"/>
      <c r="R364" s="2"/>
      <c r="S364" s="2"/>
      <c r="T364" s="2"/>
      <c r="Y364" s="2"/>
    </row>
    <row r="365" spans="1:25">
      <c r="A365" s="2"/>
      <c r="B365" s="2"/>
      <c r="C365" s="2"/>
      <c r="D365" s="2"/>
      <c r="E365" s="2"/>
      <c r="G365" s="2"/>
      <c r="H365" s="2"/>
      <c r="J365" s="2"/>
      <c r="K365" s="46"/>
      <c r="L365" s="2"/>
      <c r="M365" s="2"/>
      <c r="N365" s="2"/>
      <c r="O365" s="2"/>
      <c r="P365" s="2"/>
      <c r="Q365" s="2"/>
      <c r="R365" s="2"/>
      <c r="S365" s="2"/>
      <c r="T365" s="2"/>
      <c r="Y365" s="2"/>
    </row>
    <row r="366" spans="1:25">
      <c r="A366" s="2"/>
      <c r="B366" s="2"/>
      <c r="C366" s="2"/>
      <c r="D366" s="2"/>
      <c r="E366" s="2"/>
      <c r="G366" s="2"/>
      <c r="H366" s="2"/>
      <c r="J366" s="2"/>
      <c r="K366" s="46"/>
      <c r="L366" s="2"/>
      <c r="M366" s="2"/>
      <c r="N366" s="2"/>
      <c r="O366" s="2"/>
      <c r="P366" s="2"/>
      <c r="Q366" s="2"/>
      <c r="R366" s="2"/>
      <c r="S366" s="2"/>
      <c r="T366" s="2"/>
      <c r="Y366" s="2"/>
    </row>
    <row r="367" spans="1:25">
      <c r="A367" s="2"/>
      <c r="B367" s="2"/>
      <c r="C367" s="2"/>
      <c r="D367" s="2"/>
      <c r="E367" s="2"/>
      <c r="G367" s="2"/>
      <c r="H367" s="2"/>
      <c r="J367" s="2"/>
      <c r="K367" s="46"/>
      <c r="L367" s="2"/>
      <c r="M367" s="2"/>
      <c r="N367" s="2"/>
      <c r="O367" s="2"/>
      <c r="P367" s="2"/>
      <c r="Q367" s="2"/>
      <c r="R367" s="2"/>
      <c r="S367" s="2"/>
      <c r="T367" s="2"/>
      <c r="Y367" s="2"/>
    </row>
    <row r="368" spans="1:25">
      <c r="A368" s="2"/>
      <c r="B368" s="2"/>
      <c r="C368" s="2"/>
      <c r="D368" s="2"/>
      <c r="E368" s="2"/>
      <c r="G368" s="2"/>
      <c r="H368" s="2"/>
      <c r="J368" s="2"/>
      <c r="K368" s="46"/>
      <c r="L368" s="2"/>
      <c r="M368" s="2"/>
      <c r="N368" s="2"/>
      <c r="O368" s="2"/>
      <c r="P368" s="2"/>
      <c r="Q368" s="2"/>
      <c r="R368" s="2"/>
      <c r="S368" s="2"/>
      <c r="T368" s="2"/>
      <c r="Y368" s="2"/>
    </row>
    <row r="369" spans="1:25">
      <c r="A369" s="2"/>
      <c r="B369" s="2"/>
      <c r="C369" s="2"/>
      <c r="D369" s="2"/>
      <c r="E369" s="2"/>
      <c r="G369" s="2"/>
      <c r="H369" s="2"/>
      <c r="J369" s="2"/>
      <c r="K369" s="46"/>
      <c r="L369" s="2"/>
      <c r="M369" s="2"/>
      <c r="N369" s="2"/>
      <c r="O369" s="2"/>
      <c r="P369" s="2"/>
      <c r="Q369" s="2"/>
      <c r="R369" s="2"/>
      <c r="S369" s="2"/>
      <c r="T369" s="2"/>
      <c r="Y369" s="2"/>
    </row>
    <row r="370" spans="1:25">
      <c r="A370" s="2"/>
      <c r="B370" s="2"/>
      <c r="C370" s="2"/>
      <c r="D370" s="2"/>
      <c r="E370" s="2"/>
      <c r="G370" s="2"/>
      <c r="H370" s="2"/>
      <c r="J370" s="2"/>
      <c r="K370" s="46"/>
      <c r="L370" s="2"/>
      <c r="M370" s="2"/>
      <c r="N370" s="2"/>
      <c r="O370" s="2"/>
      <c r="P370" s="2"/>
      <c r="Q370" s="2"/>
      <c r="R370" s="2"/>
      <c r="S370" s="2"/>
      <c r="T370" s="2"/>
      <c r="Y370" s="2"/>
    </row>
    <row r="371" spans="1:25">
      <c r="A371" s="2"/>
      <c r="B371" s="2"/>
      <c r="C371" s="2"/>
      <c r="D371" s="2"/>
      <c r="E371" s="2"/>
      <c r="G371" s="2"/>
      <c r="H371" s="2"/>
      <c r="J371" s="2"/>
      <c r="K371" s="46"/>
      <c r="L371" s="2"/>
      <c r="M371" s="2"/>
      <c r="N371" s="2"/>
      <c r="O371" s="2"/>
      <c r="P371" s="2"/>
      <c r="Q371" s="2"/>
      <c r="R371" s="2"/>
      <c r="S371" s="2"/>
      <c r="T371" s="2"/>
      <c r="Y371" s="2"/>
    </row>
    <row r="372" spans="1:25">
      <c r="A372" s="2"/>
      <c r="B372" s="2"/>
      <c r="C372" s="2"/>
      <c r="D372" s="2"/>
      <c r="E372" s="2"/>
      <c r="G372" s="2"/>
      <c r="H372" s="2"/>
      <c r="J372" s="2"/>
      <c r="K372" s="46"/>
      <c r="L372" s="2"/>
      <c r="M372" s="2"/>
      <c r="N372" s="2"/>
      <c r="O372" s="2"/>
      <c r="P372" s="2"/>
      <c r="Q372" s="2"/>
      <c r="R372" s="2"/>
      <c r="S372" s="2"/>
      <c r="T372" s="2"/>
      <c r="Y372" s="2"/>
    </row>
    <row r="373" spans="1:25">
      <c r="A373" s="2"/>
      <c r="B373" s="2"/>
      <c r="C373" s="2"/>
      <c r="D373" s="2"/>
      <c r="E373" s="2"/>
      <c r="G373" s="2"/>
      <c r="H373" s="2"/>
      <c r="J373" s="2"/>
      <c r="K373" s="46"/>
      <c r="L373" s="2"/>
      <c r="M373" s="2"/>
      <c r="N373" s="2"/>
      <c r="O373" s="2"/>
      <c r="P373" s="2"/>
      <c r="Q373" s="2"/>
      <c r="R373" s="2"/>
      <c r="S373" s="2"/>
      <c r="T373" s="2"/>
      <c r="Y373" s="2"/>
    </row>
    <row r="374" spans="1:25">
      <c r="A374" s="2"/>
      <c r="B374" s="2"/>
      <c r="C374" s="2"/>
      <c r="D374" s="2"/>
      <c r="E374" s="2"/>
      <c r="G374" s="2"/>
      <c r="H374" s="2"/>
      <c r="J374" s="2"/>
      <c r="K374" s="46"/>
      <c r="L374" s="2"/>
      <c r="M374" s="2"/>
      <c r="N374" s="2"/>
      <c r="O374" s="2"/>
      <c r="P374" s="2"/>
      <c r="Q374" s="2"/>
      <c r="R374" s="2"/>
      <c r="S374" s="2"/>
      <c r="T374" s="2"/>
      <c r="Y374" s="2"/>
    </row>
    <row r="375" spans="1:25">
      <c r="A375" s="2"/>
      <c r="B375" s="2"/>
      <c r="C375" s="2"/>
      <c r="D375" s="2"/>
      <c r="E375" s="2"/>
      <c r="G375" s="2"/>
      <c r="H375" s="2"/>
      <c r="J375" s="2"/>
      <c r="K375" s="46"/>
      <c r="L375" s="2"/>
      <c r="M375" s="2"/>
      <c r="N375" s="2"/>
      <c r="O375" s="2"/>
      <c r="P375" s="2"/>
      <c r="Q375" s="2"/>
      <c r="R375" s="2"/>
      <c r="S375" s="2"/>
      <c r="T375" s="2"/>
      <c r="Y375" s="2"/>
    </row>
    <row r="376" spans="1:25">
      <c r="A376" s="2"/>
      <c r="B376" s="2"/>
      <c r="C376" s="2"/>
      <c r="D376" s="2"/>
      <c r="E376" s="2"/>
      <c r="G376" s="2"/>
      <c r="H376" s="2"/>
      <c r="J376" s="2"/>
      <c r="K376" s="46"/>
      <c r="L376" s="2"/>
      <c r="M376" s="2"/>
      <c r="N376" s="2"/>
      <c r="O376" s="2"/>
      <c r="P376" s="2"/>
      <c r="Q376" s="2"/>
      <c r="R376" s="2"/>
      <c r="S376" s="2"/>
      <c r="T376" s="2"/>
      <c r="Y376" s="2"/>
    </row>
    <row r="377" spans="1:25">
      <c r="A377" s="2"/>
      <c r="B377" s="2"/>
      <c r="C377" s="2"/>
      <c r="D377" s="2"/>
      <c r="E377" s="2"/>
      <c r="G377" s="2"/>
      <c r="H377" s="2"/>
      <c r="J377" s="2"/>
      <c r="K377" s="46"/>
      <c r="L377" s="2"/>
      <c r="M377" s="2"/>
      <c r="N377" s="2"/>
      <c r="O377" s="2"/>
      <c r="P377" s="2"/>
      <c r="Q377" s="2"/>
      <c r="R377" s="2"/>
      <c r="S377" s="2"/>
      <c r="T377" s="2"/>
      <c r="Y377" s="2"/>
    </row>
    <row r="378" spans="1:25">
      <c r="A378" s="2"/>
      <c r="B378" s="2"/>
      <c r="C378" s="2"/>
      <c r="D378" s="2"/>
      <c r="E378" s="2"/>
      <c r="G378" s="2"/>
      <c r="H378" s="2"/>
      <c r="J378" s="2"/>
      <c r="K378" s="46"/>
      <c r="L378" s="2"/>
      <c r="M378" s="2"/>
      <c r="N378" s="2"/>
      <c r="O378" s="2"/>
      <c r="P378" s="2"/>
      <c r="Q378" s="2"/>
      <c r="R378" s="2"/>
      <c r="S378" s="2"/>
      <c r="T378" s="2"/>
      <c r="Y378" s="2"/>
    </row>
    <row r="379" spans="1:25">
      <c r="A379" s="2"/>
      <c r="B379" s="2"/>
      <c r="C379" s="2"/>
      <c r="D379" s="2"/>
      <c r="E379" s="2"/>
      <c r="G379" s="2"/>
      <c r="H379" s="2"/>
      <c r="J379" s="2"/>
      <c r="K379" s="46"/>
      <c r="L379" s="2"/>
      <c r="M379" s="2"/>
      <c r="N379" s="2"/>
      <c r="O379" s="2"/>
      <c r="P379" s="2"/>
      <c r="Q379" s="2"/>
      <c r="R379" s="2"/>
      <c r="S379" s="2"/>
      <c r="T379" s="2"/>
      <c r="Y379" s="2"/>
    </row>
    <row r="380" spans="1:25">
      <c r="A380" s="2"/>
      <c r="B380" s="2"/>
      <c r="C380" s="2"/>
      <c r="D380" s="2"/>
      <c r="E380" s="2"/>
      <c r="G380" s="2"/>
      <c r="H380" s="2"/>
      <c r="J380" s="2"/>
      <c r="K380" s="46"/>
      <c r="L380" s="2"/>
      <c r="M380" s="2"/>
      <c r="N380" s="2"/>
      <c r="O380" s="2"/>
      <c r="P380" s="2"/>
      <c r="Q380" s="2"/>
      <c r="R380" s="2"/>
      <c r="S380" s="2"/>
      <c r="T380" s="2"/>
      <c r="Y380" s="2"/>
    </row>
    <row r="381" spans="1:25">
      <c r="A381" s="2"/>
      <c r="B381" s="2"/>
      <c r="C381" s="2"/>
      <c r="D381" s="2"/>
      <c r="E381" s="2"/>
      <c r="G381" s="2"/>
      <c r="H381" s="2"/>
      <c r="J381" s="2"/>
      <c r="K381" s="46"/>
      <c r="L381" s="2"/>
      <c r="M381" s="2"/>
      <c r="N381" s="2"/>
      <c r="O381" s="2"/>
      <c r="P381" s="2"/>
      <c r="Q381" s="2"/>
      <c r="R381" s="2"/>
      <c r="S381" s="2"/>
      <c r="T381" s="2"/>
      <c r="Y381" s="2"/>
    </row>
    <row r="382" spans="1:25">
      <c r="A382" s="2"/>
      <c r="B382" s="2"/>
      <c r="C382" s="2"/>
      <c r="D382" s="2"/>
      <c r="E382" s="2"/>
      <c r="G382" s="2"/>
      <c r="H382" s="2"/>
      <c r="J382" s="2"/>
      <c r="K382" s="46"/>
      <c r="L382" s="2"/>
      <c r="M382" s="2"/>
      <c r="N382" s="2"/>
      <c r="O382" s="2"/>
      <c r="P382" s="2"/>
      <c r="Q382" s="2"/>
      <c r="R382" s="2"/>
      <c r="S382" s="2"/>
      <c r="T382" s="2"/>
      <c r="Y382" s="2"/>
    </row>
    <row r="383" spans="1:25">
      <c r="A383" s="2"/>
      <c r="B383" s="2"/>
      <c r="C383" s="2"/>
      <c r="D383" s="2"/>
      <c r="E383" s="2"/>
      <c r="G383" s="2"/>
      <c r="H383" s="2"/>
      <c r="J383" s="2"/>
      <c r="K383" s="46"/>
      <c r="L383" s="2"/>
      <c r="M383" s="2"/>
      <c r="N383" s="2"/>
      <c r="O383" s="2"/>
      <c r="P383" s="2"/>
      <c r="Q383" s="2"/>
      <c r="R383" s="2"/>
      <c r="S383" s="2"/>
      <c r="T383" s="2"/>
      <c r="Y383" s="2"/>
    </row>
    <row r="384" spans="1:25">
      <c r="A384" s="2"/>
      <c r="B384" s="2"/>
      <c r="C384" s="2"/>
      <c r="D384" s="2"/>
      <c r="E384" s="2"/>
      <c r="G384" s="2"/>
      <c r="H384" s="2"/>
      <c r="J384" s="2"/>
      <c r="K384" s="46"/>
      <c r="L384" s="2"/>
      <c r="M384" s="2"/>
      <c r="N384" s="2"/>
      <c r="O384" s="2"/>
      <c r="P384" s="2"/>
      <c r="Q384" s="2"/>
      <c r="R384" s="2"/>
      <c r="S384" s="2"/>
      <c r="T384" s="2"/>
      <c r="Y384" s="2"/>
    </row>
    <row r="385" spans="1:25">
      <c r="A385" s="2"/>
      <c r="B385" s="2"/>
      <c r="C385" s="2"/>
      <c r="D385" s="2"/>
      <c r="E385" s="2"/>
      <c r="G385" s="2"/>
      <c r="H385" s="2"/>
      <c r="J385" s="2"/>
      <c r="K385" s="46"/>
      <c r="L385" s="2"/>
      <c r="M385" s="2"/>
      <c r="N385" s="2"/>
      <c r="O385" s="2"/>
      <c r="P385" s="2"/>
      <c r="Q385" s="2"/>
      <c r="R385" s="2"/>
      <c r="S385" s="2"/>
      <c r="T385" s="2"/>
      <c r="Y385" s="2"/>
    </row>
    <row r="386" spans="1:25">
      <c r="A386" s="2"/>
      <c r="B386" s="2"/>
      <c r="C386" s="2"/>
      <c r="D386" s="2"/>
      <c r="E386" s="2"/>
      <c r="G386" s="2"/>
      <c r="H386" s="2"/>
      <c r="J386" s="2"/>
      <c r="K386" s="46"/>
      <c r="L386" s="2"/>
      <c r="M386" s="2"/>
      <c r="N386" s="2"/>
      <c r="O386" s="2"/>
      <c r="P386" s="2"/>
      <c r="Q386" s="2"/>
      <c r="R386" s="2"/>
      <c r="S386" s="2"/>
      <c r="T386" s="2"/>
      <c r="Y386" s="2"/>
    </row>
    <row r="387" spans="1:25">
      <c r="A387" s="2"/>
      <c r="B387" s="2"/>
      <c r="C387" s="2"/>
      <c r="D387" s="2"/>
      <c r="E387" s="2"/>
      <c r="G387" s="2"/>
      <c r="H387" s="2"/>
      <c r="J387" s="2"/>
      <c r="K387" s="46"/>
      <c r="L387" s="2"/>
      <c r="M387" s="2"/>
      <c r="N387" s="2"/>
      <c r="O387" s="2"/>
      <c r="P387" s="2"/>
      <c r="Q387" s="2"/>
      <c r="R387" s="2"/>
      <c r="S387" s="2"/>
      <c r="T387" s="2"/>
      <c r="Y387" s="2"/>
    </row>
    <row r="388" spans="1:25">
      <c r="A388" s="2"/>
      <c r="B388" s="2"/>
      <c r="C388" s="2"/>
      <c r="D388" s="2"/>
      <c r="E388" s="2"/>
      <c r="G388" s="2"/>
      <c r="H388" s="2"/>
      <c r="J388" s="2"/>
      <c r="K388" s="46"/>
      <c r="L388" s="2"/>
      <c r="M388" s="2"/>
      <c r="N388" s="2"/>
      <c r="O388" s="2"/>
      <c r="P388" s="2"/>
      <c r="Q388" s="2"/>
      <c r="R388" s="2"/>
      <c r="S388" s="2"/>
      <c r="T388" s="2"/>
      <c r="Y388" s="2"/>
    </row>
    <row r="389" spans="1:25">
      <c r="A389" s="2"/>
      <c r="B389" s="2"/>
      <c r="C389" s="2"/>
      <c r="D389" s="2"/>
      <c r="E389" s="2"/>
      <c r="G389" s="2"/>
      <c r="H389" s="2"/>
      <c r="J389" s="2"/>
      <c r="K389" s="46"/>
      <c r="L389" s="2"/>
      <c r="M389" s="2"/>
      <c r="N389" s="2"/>
      <c r="O389" s="2"/>
      <c r="P389" s="2"/>
      <c r="Q389" s="2"/>
      <c r="R389" s="2"/>
      <c r="S389" s="2"/>
      <c r="T389" s="2"/>
      <c r="Y389" s="2"/>
    </row>
    <row r="390" spans="1:25">
      <c r="A390" s="2"/>
      <c r="B390" s="2"/>
      <c r="C390" s="2"/>
      <c r="D390" s="2"/>
      <c r="E390" s="2"/>
      <c r="G390" s="2"/>
      <c r="H390" s="2"/>
      <c r="J390" s="2"/>
      <c r="K390" s="46"/>
      <c r="L390" s="2"/>
      <c r="M390" s="2"/>
      <c r="N390" s="2"/>
      <c r="O390" s="2"/>
      <c r="P390" s="2"/>
      <c r="Q390" s="2"/>
      <c r="R390" s="2"/>
      <c r="S390" s="2"/>
      <c r="T390" s="2"/>
      <c r="Y390" s="2"/>
    </row>
    <row r="391" spans="1:25">
      <c r="A391" s="2"/>
      <c r="B391" s="2"/>
      <c r="C391" s="2"/>
      <c r="D391" s="2"/>
      <c r="E391" s="2"/>
      <c r="G391" s="2"/>
      <c r="H391" s="2"/>
      <c r="J391" s="2"/>
      <c r="K391" s="46"/>
      <c r="L391" s="2"/>
      <c r="M391" s="2"/>
      <c r="N391" s="2"/>
      <c r="O391" s="2"/>
      <c r="P391" s="2"/>
      <c r="Q391" s="2"/>
      <c r="R391" s="2"/>
      <c r="S391" s="2"/>
      <c r="T391" s="2"/>
      <c r="Y391" s="2"/>
    </row>
    <row r="392" spans="1:25">
      <c r="A392" s="2"/>
      <c r="B392" s="2"/>
      <c r="C392" s="2"/>
      <c r="D392" s="2"/>
      <c r="E392" s="2"/>
      <c r="G392" s="2"/>
      <c r="H392" s="2"/>
      <c r="J392" s="2"/>
      <c r="K392" s="46"/>
      <c r="L392" s="2"/>
      <c r="M392" s="2"/>
      <c r="N392" s="2"/>
      <c r="O392" s="2"/>
      <c r="P392" s="2"/>
      <c r="Q392" s="2"/>
      <c r="R392" s="2"/>
      <c r="S392" s="2"/>
      <c r="T392" s="2"/>
      <c r="Y392" s="2"/>
    </row>
    <row r="393" spans="1:25">
      <c r="A393" s="2"/>
      <c r="B393" s="2"/>
      <c r="C393" s="2"/>
      <c r="D393" s="2"/>
      <c r="E393" s="2"/>
      <c r="G393" s="2"/>
      <c r="H393" s="2"/>
      <c r="J393" s="2"/>
      <c r="K393" s="46"/>
      <c r="L393" s="2"/>
      <c r="M393" s="2"/>
      <c r="N393" s="2"/>
      <c r="O393" s="2"/>
      <c r="P393" s="2"/>
      <c r="Q393" s="2"/>
      <c r="R393" s="2"/>
      <c r="S393" s="2"/>
      <c r="T393" s="2"/>
      <c r="Y393" s="2"/>
    </row>
    <row r="394" spans="1:25">
      <c r="A394" s="2"/>
      <c r="B394" s="2"/>
      <c r="C394" s="2"/>
      <c r="D394" s="2"/>
      <c r="E394" s="2"/>
      <c r="G394" s="2"/>
      <c r="H394" s="2"/>
      <c r="J394" s="2"/>
      <c r="K394" s="46"/>
      <c r="L394" s="2"/>
      <c r="M394" s="2"/>
      <c r="N394" s="2"/>
      <c r="O394" s="2"/>
      <c r="P394" s="2"/>
      <c r="Q394" s="2"/>
      <c r="R394" s="2"/>
      <c r="S394" s="2"/>
      <c r="T394" s="2"/>
      <c r="Y394" s="2"/>
    </row>
    <row r="395" spans="1:25">
      <c r="A395" s="2"/>
      <c r="B395" s="2"/>
      <c r="C395" s="2"/>
      <c r="D395" s="2"/>
      <c r="E395" s="2"/>
      <c r="G395" s="2"/>
      <c r="H395" s="2"/>
      <c r="J395" s="2"/>
      <c r="K395" s="46"/>
      <c r="L395" s="2"/>
      <c r="M395" s="2"/>
      <c r="N395" s="2"/>
      <c r="O395" s="2"/>
      <c r="P395" s="2"/>
      <c r="Q395" s="2"/>
      <c r="R395" s="2"/>
      <c r="S395" s="2"/>
      <c r="T395" s="2"/>
      <c r="Y395" s="2"/>
    </row>
    <row r="396" spans="1:25">
      <c r="A396" s="2"/>
      <c r="B396" s="2"/>
      <c r="C396" s="2"/>
      <c r="D396" s="2"/>
      <c r="E396" s="2"/>
      <c r="G396" s="2"/>
      <c r="H396" s="2"/>
      <c r="J396" s="2"/>
      <c r="K396" s="46"/>
      <c r="L396" s="2"/>
      <c r="M396" s="2"/>
      <c r="N396" s="2"/>
      <c r="O396" s="2"/>
      <c r="P396" s="2"/>
      <c r="Q396" s="2"/>
      <c r="R396" s="2"/>
      <c r="S396" s="2"/>
      <c r="T396" s="2"/>
      <c r="Y396" s="2"/>
    </row>
    <row r="397" spans="1:25">
      <c r="A397" s="2"/>
      <c r="B397" s="2"/>
      <c r="C397" s="2"/>
      <c r="D397" s="2"/>
      <c r="E397" s="2"/>
      <c r="G397" s="2"/>
      <c r="H397" s="2"/>
      <c r="J397" s="2"/>
      <c r="K397" s="46"/>
      <c r="L397" s="2"/>
      <c r="M397" s="2"/>
      <c r="N397" s="2"/>
      <c r="O397" s="2"/>
      <c r="P397" s="2"/>
      <c r="Q397" s="2"/>
      <c r="R397" s="2"/>
      <c r="S397" s="2"/>
      <c r="T397" s="2"/>
      <c r="Y397" s="2"/>
    </row>
    <row r="398" spans="1:25">
      <c r="A398" s="2"/>
      <c r="B398" s="2"/>
      <c r="C398" s="2"/>
      <c r="D398" s="2"/>
      <c r="E398" s="2"/>
      <c r="G398" s="2"/>
      <c r="H398" s="2"/>
      <c r="J398" s="2"/>
      <c r="K398" s="46"/>
      <c r="L398" s="2"/>
      <c r="M398" s="2"/>
      <c r="N398" s="2"/>
      <c r="O398" s="2"/>
      <c r="P398" s="2"/>
      <c r="Q398" s="2"/>
      <c r="R398" s="2"/>
      <c r="S398" s="2"/>
      <c r="T398" s="2"/>
      <c r="Y398" s="2"/>
    </row>
    <row r="399" spans="1:25">
      <c r="A399" s="2"/>
      <c r="B399" s="2"/>
      <c r="C399" s="2"/>
      <c r="D399" s="2"/>
      <c r="E399" s="2"/>
      <c r="G399" s="2"/>
      <c r="H399" s="2"/>
      <c r="J399" s="2"/>
      <c r="K399" s="46"/>
      <c r="L399" s="2"/>
      <c r="M399" s="2"/>
      <c r="N399" s="2"/>
      <c r="O399" s="2"/>
      <c r="P399" s="2"/>
      <c r="Q399" s="2"/>
      <c r="R399" s="2"/>
      <c r="S399" s="2"/>
      <c r="T399" s="2"/>
      <c r="Y399" s="2"/>
    </row>
    <row r="400" spans="1:25">
      <c r="A400" s="2"/>
      <c r="B400" s="2"/>
      <c r="C400" s="2"/>
      <c r="D400" s="2"/>
      <c r="E400" s="2"/>
      <c r="G400" s="2"/>
      <c r="H400" s="2"/>
      <c r="J400" s="2"/>
      <c r="K400" s="46"/>
      <c r="L400" s="2"/>
      <c r="M400" s="2"/>
      <c r="N400" s="2"/>
      <c r="O400" s="2"/>
      <c r="P400" s="2"/>
      <c r="Q400" s="2"/>
      <c r="R400" s="2"/>
      <c r="S400" s="2"/>
      <c r="T400" s="2"/>
      <c r="Y400" s="2"/>
    </row>
    <row r="401" spans="1:25">
      <c r="A401" s="2"/>
      <c r="B401" s="2"/>
      <c r="C401" s="2"/>
      <c r="D401" s="2"/>
      <c r="E401" s="2"/>
      <c r="G401" s="2"/>
      <c r="H401" s="2"/>
      <c r="J401" s="2"/>
      <c r="K401" s="46"/>
      <c r="L401" s="2"/>
      <c r="M401" s="2"/>
      <c r="N401" s="2"/>
      <c r="O401" s="2"/>
      <c r="P401" s="2"/>
      <c r="Q401" s="2"/>
      <c r="R401" s="2"/>
      <c r="S401" s="2"/>
      <c r="T401" s="2"/>
      <c r="Y401" s="2"/>
    </row>
    <row r="402" spans="1:25">
      <c r="A402" s="2"/>
      <c r="B402" s="2"/>
      <c r="C402" s="2"/>
      <c r="D402" s="2"/>
      <c r="E402" s="2"/>
      <c r="G402" s="2"/>
      <c r="H402" s="2"/>
      <c r="J402" s="2"/>
      <c r="K402" s="46"/>
      <c r="L402" s="2"/>
      <c r="M402" s="2"/>
      <c r="N402" s="2"/>
      <c r="O402" s="2"/>
      <c r="P402" s="2"/>
      <c r="Q402" s="2"/>
      <c r="R402" s="2"/>
      <c r="S402" s="2"/>
      <c r="T402" s="2"/>
      <c r="Y402" s="2"/>
    </row>
    <row r="403" spans="1:25">
      <c r="A403" s="2"/>
      <c r="B403" s="2"/>
      <c r="C403" s="2"/>
      <c r="D403" s="2"/>
      <c r="E403" s="2"/>
      <c r="G403" s="2"/>
      <c r="H403" s="2"/>
      <c r="J403" s="2"/>
      <c r="K403" s="46"/>
      <c r="L403" s="2"/>
      <c r="M403" s="2"/>
      <c r="N403" s="2"/>
      <c r="O403" s="2"/>
      <c r="P403" s="2"/>
      <c r="Q403" s="2"/>
      <c r="R403" s="2"/>
      <c r="S403" s="2"/>
      <c r="T403" s="2"/>
      <c r="Y403" s="2"/>
    </row>
    <row r="404" spans="1:25">
      <c r="A404" s="2"/>
      <c r="B404" s="2"/>
      <c r="C404" s="2"/>
      <c r="D404" s="2"/>
      <c r="E404" s="2"/>
      <c r="G404" s="2"/>
      <c r="H404" s="2"/>
      <c r="J404" s="2"/>
      <c r="K404" s="46"/>
      <c r="L404" s="2"/>
      <c r="M404" s="2"/>
      <c r="N404" s="2"/>
      <c r="O404" s="2"/>
      <c r="P404" s="2"/>
      <c r="Q404" s="2"/>
      <c r="R404" s="2"/>
      <c r="S404" s="2"/>
      <c r="T404" s="2"/>
      <c r="Y404" s="2"/>
    </row>
    <row r="405" spans="1:25">
      <c r="A405" s="2"/>
      <c r="B405" s="2"/>
      <c r="C405" s="2"/>
      <c r="D405" s="2"/>
      <c r="E405" s="2"/>
      <c r="G405" s="2"/>
      <c r="H405" s="2"/>
      <c r="J405" s="2"/>
      <c r="K405" s="46"/>
      <c r="L405" s="2"/>
      <c r="M405" s="2"/>
      <c r="N405" s="2"/>
      <c r="O405" s="2"/>
      <c r="P405" s="2"/>
      <c r="Q405" s="2"/>
      <c r="R405" s="2"/>
      <c r="S405" s="2"/>
      <c r="T405" s="2"/>
      <c r="Y405" s="2"/>
    </row>
    <row r="406" spans="1:25">
      <c r="A406" s="2"/>
      <c r="B406" s="2"/>
      <c r="C406" s="2"/>
      <c r="D406" s="2"/>
      <c r="E406" s="2"/>
      <c r="G406" s="2"/>
      <c r="H406" s="2"/>
      <c r="J406" s="2"/>
      <c r="K406" s="46"/>
      <c r="L406" s="2"/>
      <c r="M406" s="2"/>
      <c r="N406" s="2"/>
      <c r="O406" s="2"/>
      <c r="P406" s="2"/>
      <c r="Q406" s="2"/>
      <c r="R406" s="2"/>
      <c r="S406" s="2"/>
      <c r="T406" s="2"/>
      <c r="Y406" s="2"/>
    </row>
    <row r="407" spans="1:25">
      <c r="A407" s="2"/>
      <c r="B407" s="2"/>
      <c r="C407" s="2"/>
      <c r="D407" s="2"/>
      <c r="E407" s="2"/>
      <c r="G407" s="2"/>
      <c r="H407" s="2"/>
      <c r="J407" s="2"/>
      <c r="K407" s="46"/>
      <c r="L407" s="2"/>
      <c r="M407" s="2"/>
      <c r="N407" s="2"/>
      <c r="O407" s="2"/>
      <c r="P407" s="2"/>
      <c r="Q407" s="2"/>
      <c r="R407" s="2"/>
      <c r="S407" s="2"/>
      <c r="T407" s="2"/>
      <c r="Y407" s="2"/>
    </row>
    <row r="408" spans="1:25">
      <c r="A408" s="2"/>
      <c r="B408" s="2"/>
      <c r="C408" s="2"/>
      <c r="D408" s="2"/>
      <c r="E408" s="2"/>
      <c r="G408" s="2"/>
      <c r="H408" s="2"/>
      <c r="J408" s="2"/>
      <c r="K408" s="46"/>
      <c r="L408" s="2"/>
      <c r="M408" s="2"/>
      <c r="N408" s="2"/>
      <c r="O408" s="2"/>
      <c r="P408" s="2"/>
      <c r="Q408" s="2"/>
      <c r="R408" s="2"/>
      <c r="S408" s="2"/>
      <c r="T408" s="2"/>
      <c r="Y408" s="2"/>
    </row>
    <row r="409" spans="1:25">
      <c r="A409" s="2"/>
      <c r="B409" s="2"/>
      <c r="C409" s="2"/>
      <c r="D409" s="2"/>
      <c r="E409" s="2"/>
      <c r="G409" s="2"/>
      <c r="H409" s="2"/>
      <c r="J409" s="2"/>
      <c r="K409" s="46"/>
      <c r="L409" s="2"/>
      <c r="M409" s="2"/>
      <c r="N409" s="2"/>
      <c r="O409" s="2"/>
      <c r="P409" s="2"/>
      <c r="Q409" s="2"/>
      <c r="R409" s="2"/>
      <c r="S409" s="2"/>
      <c r="T409" s="2"/>
      <c r="Y409" s="2"/>
    </row>
    <row r="410" spans="1:25">
      <c r="A410" s="2"/>
      <c r="B410" s="2"/>
      <c r="C410" s="2"/>
      <c r="D410" s="2"/>
      <c r="E410" s="2"/>
      <c r="G410" s="2"/>
      <c r="H410" s="2"/>
      <c r="J410" s="2"/>
      <c r="K410" s="46"/>
      <c r="L410" s="2"/>
      <c r="M410" s="2"/>
      <c r="N410" s="2"/>
      <c r="O410" s="2"/>
      <c r="P410" s="2"/>
      <c r="Q410" s="2"/>
      <c r="R410" s="2"/>
      <c r="S410" s="2"/>
      <c r="T410" s="2"/>
      <c r="Y410" s="2"/>
    </row>
    <row r="411" spans="1:25">
      <c r="A411" s="2"/>
      <c r="B411" s="2"/>
      <c r="C411" s="2"/>
      <c r="D411" s="2"/>
      <c r="E411" s="2"/>
      <c r="G411" s="2"/>
      <c r="H411" s="2"/>
      <c r="J411" s="2"/>
      <c r="K411" s="46"/>
      <c r="L411" s="2"/>
      <c r="M411" s="2"/>
      <c r="N411" s="2"/>
      <c r="O411" s="2"/>
      <c r="P411" s="2"/>
      <c r="Q411" s="2"/>
      <c r="R411" s="2"/>
      <c r="S411" s="2"/>
      <c r="T411" s="2"/>
      <c r="Y411" s="2"/>
    </row>
    <row r="412" spans="1:25">
      <c r="A412" s="2"/>
      <c r="B412" s="2"/>
      <c r="C412" s="2"/>
      <c r="D412" s="2"/>
      <c r="E412" s="2"/>
      <c r="G412" s="2"/>
      <c r="H412" s="2"/>
      <c r="J412" s="2"/>
      <c r="K412" s="46"/>
      <c r="L412" s="2"/>
      <c r="M412" s="2"/>
      <c r="N412" s="2"/>
      <c r="O412" s="2"/>
      <c r="P412" s="2"/>
      <c r="Q412" s="2"/>
      <c r="R412" s="2"/>
      <c r="S412" s="2"/>
      <c r="T412" s="2"/>
      <c r="Y412" s="2"/>
    </row>
    <row r="413" spans="1:25">
      <c r="A413" s="2"/>
      <c r="B413" s="2"/>
      <c r="C413" s="2"/>
      <c r="D413" s="2"/>
      <c r="E413" s="2"/>
      <c r="G413" s="2"/>
      <c r="H413" s="2"/>
      <c r="J413" s="2"/>
      <c r="K413" s="46"/>
      <c r="L413" s="2"/>
      <c r="M413" s="2"/>
      <c r="N413" s="2"/>
      <c r="O413" s="2"/>
      <c r="P413" s="2"/>
      <c r="Q413" s="2"/>
      <c r="R413" s="2"/>
      <c r="S413" s="2"/>
      <c r="T413" s="2"/>
      <c r="Y413" s="2"/>
    </row>
    <row r="414" spans="1:25">
      <c r="A414" s="2"/>
      <c r="B414" s="2"/>
      <c r="C414" s="2"/>
      <c r="D414" s="2"/>
      <c r="E414" s="2"/>
      <c r="G414" s="2"/>
      <c r="H414" s="2"/>
      <c r="J414" s="2"/>
      <c r="K414" s="46"/>
      <c r="L414" s="2"/>
      <c r="M414" s="2"/>
      <c r="N414" s="2"/>
      <c r="O414" s="2"/>
      <c r="P414" s="2"/>
      <c r="Q414" s="2"/>
      <c r="R414" s="2"/>
      <c r="S414" s="2"/>
      <c r="T414" s="2"/>
      <c r="Y414" s="2"/>
    </row>
    <row r="415" spans="1:25">
      <c r="A415" s="2"/>
      <c r="B415" s="2"/>
      <c r="C415" s="2"/>
      <c r="D415" s="2"/>
      <c r="E415" s="2"/>
      <c r="G415" s="2"/>
      <c r="H415" s="2"/>
      <c r="J415" s="2"/>
      <c r="K415" s="46"/>
      <c r="L415" s="2"/>
      <c r="M415" s="2"/>
      <c r="N415" s="2"/>
      <c r="O415" s="2"/>
      <c r="P415" s="2"/>
      <c r="Q415" s="2"/>
      <c r="R415" s="2"/>
      <c r="S415" s="2"/>
      <c r="T415" s="2"/>
      <c r="Y415" s="2"/>
    </row>
    <row r="416" spans="1:25">
      <c r="A416" s="2"/>
      <c r="B416" s="2"/>
      <c r="C416" s="2"/>
      <c r="D416" s="2"/>
      <c r="E416" s="2"/>
      <c r="G416" s="2"/>
      <c r="H416" s="2"/>
      <c r="J416" s="2"/>
      <c r="K416" s="46"/>
      <c r="L416" s="2"/>
      <c r="M416" s="2"/>
      <c r="N416" s="2"/>
      <c r="O416" s="2"/>
      <c r="P416" s="2"/>
      <c r="Q416" s="2"/>
      <c r="R416" s="2"/>
      <c r="S416" s="2"/>
      <c r="T416" s="2"/>
      <c r="Y416" s="2"/>
    </row>
    <row r="417" spans="1:25">
      <c r="A417" s="2"/>
      <c r="B417" s="2"/>
      <c r="C417" s="2"/>
      <c r="D417" s="2"/>
      <c r="E417" s="2"/>
      <c r="G417" s="2"/>
      <c r="H417" s="2"/>
      <c r="J417" s="2"/>
      <c r="K417" s="46"/>
      <c r="L417" s="2"/>
      <c r="M417" s="2"/>
      <c r="N417" s="2"/>
      <c r="O417" s="2"/>
      <c r="P417" s="2"/>
      <c r="Q417" s="2"/>
      <c r="R417" s="2"/>
      <c r="S417" s="2"/>
      <c r="T417" s="2"/>
      <c r="Y417" s="2"/>
    </row>
    <row r="418" spans="1:25">
      <c r="A418" s="2"/>
      <c r="B418" s="2"/>
      <c r="C418" s="2"/>
      <c r="D418" s="2"/>
      <c r="E418" s="2"/>
      <c r="G418" s="2"/>
      <c r="H418" s="2"/>
      <c r="J418" s="2"/>
      <c r="K418" s="46"/>
      <c r="L418" s="2"/>
      <c r="M418" s="2"/>
      <c r="N418" s="2"/>
      <c r="O418" s="2"/>
      <c r="P418" s="2"/>
      <c r="Q418" s="2"/>
      <c r="R418" s="2"/>
      <c r="S418" s="2"/>
      <c r="T418" s="2"/>
      <c r="Y418" s="2"/>
    </row>
    <row r="419" spans="1:25">
      <c r="A419" s="2"/>
      <c r="B419" s="2"/>
      <c r="C419" s="2"/>
      <c r="D419" s="2"/>
      <c r="E419" s="2"/>
      <c r="G419" s="2"/>
      <c r="H419" s="2"/>
      <c r="J419" s="2"/>
      <c r="K419" s="46"/>
      <c r="L419" s="2"/>
      <c r="M419" s="2"/>
      <c r="N419" s="2"/>
      <c r="O419" s="2"/>
      <c r="P419" s="2"/>
      <c r="Q419" s="2"/>
      <c r="R419" s="2"/>
      <c r="S419" s="2"/>
      <c r="T419" s="2"/>
      <c r="Y419" s="2"/>
    </row>
    <row r="420" spans="1:25">
      <c r="A420" s="2"/>
      <c r="B420" s="2"/>
      <c r="C420" s="2"/>
      <c r="D420" s="2"/>
      <c r="E420" s="2"/>
      <c r="G420" s="2"/>
      <c r="H420" s="2"/>
      <c r="J420" s="2"/>
      <c r="K420" s="46"/>
      <c r="L420" s="2"/>
      <c r="M420" s="2"/>
      <c r="N420" s="2"/>
      <c r="O420" s="2"/>
      <c r="P420" s="2"/>
      <c r="Q420" s="2"/>
      <c r="R420" s="2"/>
      <c r="S420" s="2"/>
      <c r="T420" s="2"/>
      <c r="Y420" s="2"/>
    </row>
    <row r="421" spans="1:25">
      <c r="A421" s="2"/>
      <c r="B421" s="2"/>
      <c r="C421" s="2"/>
      <c r="D421" s="2"/>
      <c r="E421" s="2"/>
      <c r="G421" s="2"/>
      <c r="H421" s="2"/>
      <c r="J421" s="2"/>
      <c r="K421" s="46"/>
      <c r="L421" s="2"/>
      <c r="M421" s="2"/>
      <c r="N421" s="2"/>
      <c r="O421" s="2"/>
      <c r="P421" s="2"/>
      <c r="Q421" s="2"/>
      <c r="R421" s="2"/>
      <c r="S421" s="2"/>
      <c r="T421" s="2"/>
      <c r="Y421" s="2"/>
    </row>
    <row r="422" spans="1:25">
      <c r="A422" s="2"/>
      <c r="B422" s="2"/>
      <c r="C422" s="2"/>
      <c r="D422" s="2"/>
      <c r="E422" s="2"/>
      <c r="G422" s="2"/>
      <c r="H422" s="2"/>
      <c r="J422" s="2"/>
      <c r="K422" s="46"/>
      <c r="L422" s="2"/>
      <c r="M422" s="2"/>
      <c r="N422" s="2"/>
      <c r="O422" s="2"/>
      <c r="P422" s="2"/>
      <c r="Q422" s="2"/>
      <c r="R422" s="2"/>
      <c r="S422" s="2"/>
      <c r="T422" s="2"/>
      <c r="Y422" s="2"/>
    </row>
    <row r="423" spans="1:25">
      <c r="A423" s="2"/>
      <c r="B423" s="2"/>
      <c r="C423" s="2"/>
      <c r="D423" s="2"/>
      <c r="E423" s="2"/>
      <c r="G423" s="2"/>
      <c r="H423" s="2"/>
      <c r="J423" s="2"/>
      <c r="K423" s="46"/>
      <c r="L423" s="2"/>
      <c r="M423" s="2"/>
      <c r="N423" s="2"/>
      <c r="O423" s="2"/>
      <c r="P423" s="2"/>
      <c r="Q423" s="2"/>
      <c r="R423" s="2"/>
      <c r="S423" s="2"/>
      <c r="T423" s="2"/>
      <c r="Y423" s="2"/>
    </row>
    <row r="424" spans="1:25">
      <c r="A424" s="2"/>
      <c r="B424" s="2"/>
      <c r="C424" s="2"/>
      <c r="D424" s="2"/>
      <c r="E424" s="2"/>
      <c r="G424" s="2"/>
      <c r="H424" s="2"/>
      <c r="J424" s="2"/>
      <c r="K424" s="46"/>
      <c r="L424" s="2"/>
      <c r="M424" s="2"/>
      <c r="N424" s="2"/>
      <c r="O424" s="2"/>
      <c r="P424" s="2"/>
      <c r="Q424" s="2"/>
      <c r="R424" s="2"/>
      <c r="S424" s="2"/>
      <c r="T424" s="2"/>
      <c r="Y424" s="2"/>
    </row>
    <row r="425" spans="1:25">
      <c r="A425" s="2"/>
      <c r="B425" s="2"/>
      <c r="C425" s="2"/>
      <c r="D425" s="2"/>
      <c r="E425" s="2"/>
      <c r="G425" s="2"/>
      <c r="H425" s="2"/>
      <c r="J425" s="2"/>
      <c r="K425" s="46"/>
      <c r="L425" s="2"/>
      <c r="M425" s="2"/>
      <c r="N425" s="2"/>
      <c r="O425" s="2"/>
      <c r="P425" s="2"/>
      <c r="Q425" s="2"/>
      <c r="R425" s="2"/>
      <c r="S425" s="2"/>
      <c r="T425" s="2"/>
      <c r="Y425" s="2"/>
    </row>
    <row r="426" spans="1:25">
      <c r="A426" s="2"/>
      <c r="B426" s="2"/>
      <c r="C426" s="2"/>
      <c r="D426" s="2"/>
      <c r="E426" s="2"/>
      <c r="G426" s="2"/>
      <c r="H426" s="2"/>
      <c r="J426" s="2"/>
      <c r="K426" s="46"/>
      <c r="L426" s="2"/>
      <c r="M426" s="2"/>
      <c r="N426" s="2"/>
      <c r="O426" s="2"/>
      <c r="P426" s="2"/>
      <c r="Q426" s="2"/>
      <c r="R426" s="2"/>
      <c r="S426" s="2"/>
      <c r="T426" s="2"/>
      <c r="Y426" s="2"/>
    </row>
    <row r="427" spans="1:25">
      <c r="A427" s="2"/>
      <c r="B427" s="2"/>
      <c r="C427" s="2"/>
      <c r="D427" s="2"/>
      <c r="E427" s="2"/>
      <c r="G427" s="2"/>
      <c r="H427" s="2"/>
      <c r="J427" s="2"/>
      <c r="K427" s="46"/>
      <c r="L427" s="2"/>
      <c r="M427" s="2"/>
      <c r="N427" s="2"/>
      <c r="O427" s="2"/>
      <c r="P427" s="2"/>
      <c r="Q427" s="2"/>
      <c r="R427" s="2"/>
      <c r="S427" s="2"/>
      <c r="T427" s="2"/>
      <c r="Y427" s="2"/>
    </row>
    <row r="428" spans="1:25">
      <c r="A428" s="2"/>
      <c r="B428" s="2"/>
      <c r="C428" s="2"/>
      <c r="D428" s="2"/>
      <c r="E428" s="2"/>
      <c r="G428" s="2"/>
      <c r="H428" s="2"/>
      <c r="J428" s="2"/>
      <c r="K428" s="46"/>
      <c r="L428" s="2"/>
      <c r="M428" s="2"/>
      <c r="N428" s="2"/>
      <c r="O428" s="2"/>
      <c r="P428" s="2"/>
      <c r="Q428" s="2"/>
      <c r="R428" s="2"/>
      <c r="S428" s="2"/>
      <c r="T428" s="2"/>
      <c r="Y428" s="2"/>
    </row>
    <row r="429" spans="1:25">
      <c r="A429" s="2"/>
      <c r="B429" s="2"/>
      <c r="C429" s="2"/>
      <c r="D429" s="2"/>
      <c r="E429" s="2"/>
      <c r="G429" s="2"/>
      <c r="H429" s="2"/>
      <c r="J429" s="2"/>
      <c r="K429" s="46"/>
      <c r="L429" s="2"/>
      <c r="M429" s="2"/>
      <c r="N429" s="2"/>
      <c r="O429" s="2"/>
      <c r="P429" s="2"/>
      <c r="Q429" s="2"/>
      <c r="R429" s="2"/>
      <c r="S429" s="2"/>
      <c r="T429" s="2"/>
      <c r="Y429" s="2"/>
    </row>
    <row r="430" spans="1:25">
      <c r="A430" s="2"/>
      <c r="B430" s="2"/>
      <c r="C430" s="2"/>
      <c r="D430" s="2"/>
      <c r="E430" s="2"/>
      <c r="G430" s="2"/>
      <c r="H430" s="2"/>
      <c r="J430" s="2"/>
      <c r="K430" s="46"/>
      <c r="L430" s="2"/>
      <c r="M430" s="2"/>
      <c r="N430" s="2"/>
      <c r="O430" s="2"/>
      <c r="P430" s="2"/>
      <c r="Q430" s="2"/>
      <c r="R430" s="2"/>
      <c r="S430" s="2"/>
      <c r="T430" s="2"/>
      <c r="Y430" s="2"/>
    </row>
    <row r="431" spans="1:25">
      <c r="A431" s="2"/>
      <c r="B431" s="2"/>
      <c r="C431" s="2"/>
      <c r="D431" s="2"/>
      <c r="E431" s="2"/>
      <c r="G431" s="2"/>
      <c r="H431" s="2"/>
      <c r="J431" s="2"/>
      <c r="K431" s="46"/>
      <c r="L431" s="2"/>
      <c r="M431" s="2"/>
      <c r="N431" s="2"/>
      <c r="O431" s="2"/>
      <c r="P431" s="2"/>
      <c r="Q431" s="2"/>
      <c r="R431" s="2"/>
      <c r="S431" s="2"/>
      <c r="T431" s="2"/>
      <c r="Y431" s="2"/>
    </row>
    <row r="432" spans="1:25">
      <c r="A432" s="2"/>
      <c r="B432" s="2"/>
      <c r="C432" s="2"/>
      <c r="D432" s="2"/>
      <c r="E432" s="2"/>
      <c r="G432" s="2"/>
      <c r="H432" s="2"/>
      <c r="J432" s="2"/>
      <c r="K432" s="46"/>
      <c r="L432" s="2"/>
      <c r="M432" s="2"/>
      <c r="N432" s="2"/>
      <c r="O432" s="2"/>
      <c r="P432" s="2"/>
      <c r="Q432" s="2"/>
      <c r="R432" s="2"/>
      <c r="S432" s="2"/>
      <c r="T432" s="2"/>
      <c r="Y432" s="2"/>
    </row>
    <row r="433" spans="1:25">
      <c r="A433" s="2"/>
      <c r="B433" s="2"/>
      <c r="C433" s="2"/>
      <c r="D433" s="2"/>
      <c r="E433" s="2"/>
      <c r="G433" s="2"/>
      <c r="H433" s="2"/>
      <c r="J433" s="2"/>
      <c r="K433" s="46"/>
      <c r="L433" s="2"/>
      <c r="M433" s="2"/>
      <c r="N433" s="2"/>
      <c r="O433" s="2"/>
      <c r="P433" s="2"/>
      <c r="Q433" s="2"/>
      <c r="R433" s="2"/>
      <c r="S433" s="2"/>
      <c r="T433" s="2"/>
      <c r="Y433" s="2"/>
    </row>
    <row r="434" spans="1:25">
      <c r="A434" s="2"/>
      <c r="B434" s="2"/>
      <c r="C434" s="2"/>
      <c r="D434" s="2"/>
      <c r="E434" s="2"/>
      <c r="G434" s="2"/>
      <c r="H434" s="2"/>
      <c r="J434" s="2"/>
      <c r="K434" s="46"/>
      <c r="L434" s="2"/>
      <c r="M434" s="2"/>
      <c r="N434" s="2"/>
      <c r="O434" s="2"/>
      <c r="P434" s="2"/>
      <c r="Q434" s="2"/>
      <c r="R434" s="2"/>
      <c r="S434" s="2"/>
      <c r="T434" s="2"/>
      <c r="Y434" s="2"/>
    </row>
    <row r="435" spans="1:25">
      <c r="A435" s="2"/>
      <c r="B435" s="2"/>
      <c r="C435" s="2"/>
      <c r="D435" s="2"/>
      <c r="E435" s="2"/>
      <c r="G435" s="2"/>
      <c r="H435" s="2"/>
      <c r="J435" s="2"/>
      <c r="K435" s="46"/>
      <c r="L435" s="2"/>
      <c r="M435" s="2"/>
      <c r="N435" s="2"/>
      <c r="O435" s="2"/>
      <c r="P435" s="2"/>
      <c r="Q435" s="2"/>
      <c r="R435" s="2"/>
      <c r="S435" s="2"/>
      <c r="T435" s="2"/>
      <c r="Y435" s="2"/>
    </row>
    <row r="436" spans="1:25">
      <c r="A436" s="2"/>
      <c r="B436" s="2"/>
      <c r="C436" s="2"/>
      <c r="D436" s="2"/>
      <c r="E436" s="2"/>
      <c r="G436" s="2"/>
      <c r="H436" s="2"/>
      <c r="J436" s="2"/>
      <c r="K436" s="46"/>
      <c r="L436" s="2"/>
      <c r="M436" s="2"/>
      <c r="N436" s="2"/>
      <c r="O436" s="2"/>
      <c r="P436" s="2"/>
      <c r="Q436" s="2"/>
      <c r="R436" s="2"/>
      <c r="S436" s="2"/>
      <c r="T436" s="2"/>
      <c r="Y436" s="2"/>
    </row>
    <row r="437" spans="1:25">
      <c r="A437" s="2"/>
      <c r="B437" s="2"/>
      <c r="C437" s="2"/>
      <c r="D437" s="2"/>
      <c r="E437" s="2"/>
      <c r="G437" s="2"/>
      <c r="H437" s="2"/>
      <c r="J437" s="2"/>
      <c r="K437" s="46"/>
      <c r="L437" s="2"/>
      <c r="M437" s="2"/>
      <c r="N437" s="2"/>
      <c r="O437" s="2"/>
      <c r="P437" s="2"/>
      <c r="Q437" s="2"/>
      <c r="R437" s="2"/>
      <c r="S437" s="2"/>
      <c r="T437" s="2"/>
      <c r="Y437" s="2"/>
    </row>
    <row r="438" spans="1:25">
      <c r="A438" s="2"/>
      <c r="B438" s="2"/>
      <c r="C438" s="2"/>
      <c r="D438" s="2"/>
      <c r="E438" s="2"/>
      <c r="G438" s="2"/>
      <c r="H438" s="2"/>
      <c r="J438" s="2"/>
      <c r="K438" s="46"/>
      <c r="L438" s="2"/>
      <c r="M438" s="2"/>
      <c r="N438" s="2"/>
      <c r="O438" s="2"/>
      <c r="P438" s="2"/>
      <c r="Q438" s="2"/>
      <c r="R438" s="2"/>
      <c r="S438" s="2"/>
      <c r="T438" s="2"/>
      <c r="Y438" s="2"/>
    </row>
    <row r="439" spans="1:25">
      <c r="A439" s="2"/>
      <c r="B439" s="2"/>
      <c r="C439" s="2"/>
      <c r="D439" s="2"/>
      <c r="E439" s="2"/>
      <c r="G439" s="2"/>
      <c r="H439" s="2"/>
      <c r="J439" s="2"/>
      <c r="K439" s="46"/>
      <c r="L439" s="2"/>
      <c r="M439" s="2"/>
      <c r="N439" s="2"/>
      <c r="O439" s="2"/>
      <c r="P439" s="2"/>
      <c r="Q439" s="2"/>
      <c r="R439" s="2"/>
      <c r="S439" s="2"/>
      <c r="T439" s="2"/>
      <c r="Y439" s="2"/>
    </row>
    <row r="440" spans="1:25">
      <c r="A440" s="2"/>
      <c r="B440" s="2"/>
      <c r="C440" s="2"/>
      <c r="D440" s="2"/>
      <c r="E440" s="2"/>
      <c r="G440" s="2"/>
      <c r="H440" s="2"/>
      <c r="J440" s="2"/>
      <c r="K440" s="46"/>
      <c r="L440" s="2"/>
      <c r="M440" s="2"/>
      <c r="N440" s="2"/>
      <c r="O440" s="2"/>
      <c r="P440" s="2"/>
      <c r="Q440" s="2"/>
      <c r="R440" s="2"/>
      <c r="S440" s="2"/>
      <c r="T440" s="2"/>
      <c r="Y440" s="2"/>
    </row>
    <row r="441" spans="1:25">
      <c r="A441" s="2"/>
      <c r="B441" s="2"/>
      <c r="C441" s="2"/>
      <c r="D441" s="2"/>
      <c r="E441" s="2"/>
      <c r="G441" s="2"/>
      <c r="H441" s="2"/>
      <c r="J441" s="2"/>
      <c r="K441" s="46"/>
      <c r="L441" s="2"/>
      <c r="M441" s="2"/>
      <c r="N441" s="2"/>
      <c r="O441" s="2"/>
      <c r="P441" s="2"/>
      <c r="Q441" s="2"/>
      <c r="R441" s="2"/>
      <c r="S441" s="2"/>
      <c r="T441" s="2"/>
      <c r="Y441" s="2"/>
    </row>
    <row r="442" spans="1:25">
      <c r="A442" s="2"/>
      <c r="B442" s="2"/>
      <c r="C442" s="2"/>
      <c r="D442" s="2"/>
      <c r="E442" s="2"/>
      <c r="G442" s="2"/>
      <c r="H442" s="2"/>
      <c r="J442" s="2"/>
      <c r="K442" s="46"/>
      <c r="L442" s="2"/>
      <c r="M442" s="2"/>
      <c r="N442" s="2"/>
      <c r="O442" s="2"/>
      <c r="P442" s="2"/>
      <c r="Q442" s="2"/>
      <c r="R442" s="2"/>
      <c r="S442" s="2"/>
      <c r="T442" s="2"/>
      <c r="Y442" s="2"/>
    </row>
    <row r="443" spans="1:25">
      <c r="A443" s="2"/>
      <c r="B443" s="2"/>
      <c r="C443" s="2"/>
      <c r="D443" s="2"/>
      <c r="E443" s="2"/>
      <c r="G443" s="2"/>
      <c r="H443" s="2"/>
      <c r="J443" s="2"/>
      <c r="K443" s="46"/>
      <c r="L443" s="2"/>
      <c r="M443" s="2"/>
      <c r="N443" s="2"/>
      <c r="O443" s="2"/>
      <c r="P443" s="2"/>
      <c r="Q443" s="2"/>
      <c r="R443" s="2"/>
      <c r="S443" s="2"/>
      <c r="T443" s="2"/>
      <c r="Y443" s="2"/>
    </row>
    <row r="444" spans="1:25">
      <c r="A444" s="2"/>
      <c r="B444" s="2"/>
      <c r="C444" s="2"/>
      <c r="D444" s="2"/>
      <c r="E444" s="2"/>
      <c r="G444" s="2"/>
      <c r="H444" s="2"/>
      <c r="J444" s="2"/>
      <c r="K444" s="46"/>
      <c r="L444" s="2"/>
      <c r="M444" s="2"/>
      <c r="N444" s="2"/>
      <c r="O444" s="2"/>
      <c r="P444" s="2"/>
      <c r="Q444" s="2"/>
      <c r="R444" s="2"/>
      <c r="S444" s="2"/>
      <c r="T444" s="2"/>
      <c r="Y444" s="2"/>
    </row>
    <row r="445" spans="1:25">
      <c r="A445" s="2"/>
      <c r="B445" s="2"/>
      <c r="C445" s="2"/>
      <c r="D445" s="2"/>
      <c r="E445" s="2"/>
      <c r="G445" s="2"/>
      <c r="H445" s="2"/>
      <c r="J445" s="2"/>
      <c r="K445" s="46"/>
      <c r="L445" s="2"/>
      <c r="M445" s="2"/>
      <c r="N445" s="2"/>
      <c r="O445" s="2"/>
      <c r="P445" s="2"/>
      <c r="Q445" s="2"/>
      <c r="R445" s="2"/>
      <c r="S445" s="2"/>
      <c r="T445" s="2"/>
      <c r="Y445" s="2"/>
    </row>
    <row r="446" spans="1:25">
      <c r="A446" s="2"/>
      <c r="B446" s="2"/>
      <c r="C446" s="2"/>
      <c r="D446" s="2"/>
      <c r="E446" s="2"/>
      <c r="G446" s="2"/>
      <c r="H446" s="2"/>
      <c r="J446" s="2"/>
      <c r="K446" s="46"/>
      <c r="L446" s="2"/>
      <c r="M446" s="2"/>
      <c r="N446" s="2"/>
      <c r="O446" s="2"/>
      <c r="P446" s="2"/>
      <c r="Q446" s="2"/>
      <c r="R446" s="2"/>
      <c r="S446" s="2"/>
      <c r="T446" s="2"/>
      <c r="Y446" s="2"/>
    </row>
    <row r="447" spans="1:25">
      <c r="A447" s="2"/>
      <c r="B447" s="2"/>
      <c r="C447" s="2"/>
      <c r="D447" s="2"/>
      <c r="E447" s="2"/>
      <c r="G447" s="2"/>
      <c r="H447" s="2"/>
      <c r="J447" s="2"/>
      <c r="K447" s="46"/>
      <c r="L447" s="2"/>
      <c r="M447" s="2"/>
      <c r="N447" s="2"/>
      <c r="O447" s="2"/>
      <c r="P447" s="2"/>
      <c r="Q447" s="2"/>
      <c r="R447" s="2"/>
      <c r="S447" s="2"/>
      <c r="T447" s="2"/>
      <c r="Y447" s="2"/>
    </row>
    <row r="448" spans="1:25">
      <c r="A448" s="2"/>
      <c r="B448" s="2"/>
      <c r="C448" s="2"/>
      <c r="D448" s="2"/>
      <c r="E448" s="2"/>
      <c r="G448" s="2"/>
      <c r="H448" s="2"/>
      <c r="J448" s="2"/>
      <c r="K448" s="46"/>
      <c r="L448" s="2"/>
      <c r="M448" s="2"/>
      <c r="N448" s="2"/>
      <c r="O448" s="2"/>
      <c r="P448" s="2"/>
      <c r="Q448" s="2"/>
      <c r="R448" s="2"/>
      <c r="S448" s="2"/>
      <c r="T448" s="2"/>
      <c r="Y448" s="2"/>
    </row>
    <row r="449" spans="1:25">
      <c r="A449" s="2"/>
      <c r="B449" s="2"/>
      <c r="C449" s="2"/>
      <c r="D449" s="2"/>
      <c r="E449" s="2"/>
      <c r="G449" s="2"/>
      <c r="H449" s="2"/>
      <c r="J449" s="2"/>
      <c r="K449" s="46"/>
      <c r="L449" s="2"/>
      <c r="M449" s="2"/>
      <c r="N449" s="2"/>
      <c r="O449" s="2"/>
      <c r="P449" s="2"/>
      <c r="Q449" s="2"/>
      <c r="R449" s="2"/>
      <c r="S449" s="2"/>
      <c r="T449" s="2"/>
      <c r="Y449" s="2"/>
    </row>
    <row r="450" spans="1:25">
      <c r="A450" s="2"/>
      <c r="B450" s="2"/>
      <c r="C450" s="2"/>
      <c r="D450" s="2"/>
      <c r="E450" s="2"/>
      <c r="G450" s="2"/>
      <c r="H450" s="2"/>
      <c r="J450" s="2"/>
      <c r="K450" s="46"/>
      <c r="L450" s="2"/>
      <c r="M450" s="2"/>
      <c r="N450" s="2"/>
      <c r="O450" s="2"/>
      <c r="P450" s="2"/>
      <c r="Q450" s="2"/>
      <c r="R450" s="2"/>
      <c r="S450" s="2"/>
      <c r="T450" s="2"/>
      <c r="Y450" s="2"/>
    </row>
    <row r="451" spans="1:25">
      <c r="A451" s="2"/>
      <c r="B451" s="2"/>
      <c r="C451" s="2"/>
      <c r="D451" s="2"/>
      <c r="E451" s="2"/>
      <c r="G451" s="2"/>
      <c r="H451" s="2"/>
      <c r="J451" s="2"/>
      <c r="K451" s="46"/>
      <c r="L451" s="2"/>
      <c r="M451" s="2"/>
      <c r="N451" s="2"/>
      <c r="O451" s="2"/>
      <c r="P451" s="2"/>
      <c r="Q451" s="2"/>
      <c r="R451" s="2"/>
      <c r="S451" s="2"/>
      <c r="T451" s="2"/>
      <c r="Y451" s="2"/>
    </row>
    <row r="452" spans="1:25">
      <c r="A452" s="2"/>
      <c r="B452" s="2"/>
      <c r="C452" s="2"/>
      <c r="D452" s="2"/>
      <c r="E452" s="2"/>
      <c r="G452" s="2"/>
      <c r="H452" s="2"/>
      <c r="J452" s="2"/>
      <c r="K452" s="46"/>
      <c r="L452" s="2"/>
      <c r="M452" s="2"/>
      <c r="N452" s="2"/>
      <c r="O452" s="2"/>
      <c r="P452" s="2"/>
      <c r="Q452" s="2"/>
      <c r="R452" s="2"/>
      <c r="S452" s="2"/>
      <c r="T452" s="2"/>
      <c r="Y452" s="2"/>
    </row>
    <row r="453" spans="1:25">
      <c r="A453" s="2"/>
      <c r="B453" s="2"/>
      <c r="C453" s="2"/>
      <c r="D453" s="2"/>
      <c r="E453" s="2"/>
      <c r="G453" s="2"/>
      <c r="H453" s="2"/>
      <c r="J453" s="2"/>
      <c r="K453" s="46"/>
      <c r="L453" s="2"/>
      <c r="M453" s="2"/>
      <c r="N453" s="2"/>
      <c r="O453" s="2"/>
      <c r="P453" s="2"/>
      <c r="Q453" s="2"/>
      <c r="R453" s="2"/>
      <c r="S453" s="2"/>
      <c r="T453" s="2"/>
      <c r="Y453" s="2"/>
    </row>
    <row r="454" spans="1:25">
      <c r="A454" s="2"/>
      <c r="B454" s="2"/>
      <c r="C454" s="2"/>
      <c r="D454" s="2"/>
      <c r="E454" s="2"/>
      <c r="G454" s="2"/>
      <c r="H454" s="2"/>
      <c r="J454" s="2"/>
      <c r="K454" s="46"/>
      <c r="L454" s="2"/>
      <c r="M454" s="2"/>
      <c r="N454" s="2"/>
      <c r="O454" s="2"/>
      <c r="P454" s="2"/>
      <c r="Q454" s="2"/>
      <c r="R454" s="2"/>
      <c r="S454" s="2"/>
      <c r="T454" s="2"/>
      <c r="Y454" s="2"/>
    </row>
    <row r="455" spans="1:25">
      <c r="A455" s="2"/>
      <c r="B455" s="2"/>
      <c r="C455" s="2"/>
      <c r="D455" s="2"/>
      <c r="E455" s="2"/>
      <c r="G455" s="2"/>
      <c r="H455" s="2"/>
      <c r="J455" s="2"/>
      <c r="K455" s="46"/>
      <c r="L455" s="2"/>
      <c r="M455" s="2"/>
      <c r="N455" s="2"/>
      <c r="O455" s="2"/>
      <c r="P455" s="2"/>
      <c r="Q455" s="2"/>
      <c r="R455" s="2"/>
      <c r="S455" s="2"/>
      <c r="T455" s="2"/>
      <c r="Y455" s="2"/>
    </row>
    <row r="456" spans="1:25">
      <c r="A456" s="2"/>
      <c r="B456" s="2"/>
      <c r="C456" s="2"/>
      <c r="D456" s="2"/>
      <c r="E456" s="2"/>
      <c r="G456" s="2"/>
      <c r="H456" s="2"/>
      <c r="J456" s="2"/>
      <c r="K456" s="46"/>
      <c r="L456" s="2"/>
      <c r="M456" s="2"/>
      <c r="N456" s="2"/>
      <c r="O456" s="2"/>
      <c r="P456" s="2"/>
      <c r="Q456" s="2"/>
      <c r="R456" s="2"/>
      <c r="S456" s="2"/>
      <c r="T456" s="2"/>
      <c r="Y456" s="2"/>
    </row>
    <row r="457" spans="1:25">
      <c r="A457" s="2"/>
      <c r="B457" s="2"/>
      <c r="C457" s="2"/>
      <c r="D457" s="2"/>
      <c r="E457" s="2"/>
      <c r="G457" s="2"/>
      <c r="H457" s="2"/>
      <c r="J457" s="2"/>
      <c r="K457" s="46"/>
      <c r="L457" s="2"/>
      <c r="M457" s="2"/>
      <c r="N457" s="2"/>
      <c r="O457" s="2"/>
      <c r="P457" s="2"/>
      <c r="Q457" s="2"/>
      <c r="R457" s="2"/>
      <c r="S457" s="2"/>
      <c r="T457" s="2"/>
      <c r="Y457" s="2"/>
    </row>
    <row r="458" spans="1:25">
      <c r="A458" s="2"/>
      <c r="B458" s="2"/>
      <c r="C458" s="2"/>
      <c r="D458" s="2"/>
      <c r="E458" s="2"/>
      <c r="G458" s="2"/>
      <c r="H458" s="2"/>
      <c r="J458" s="2"/>
      <c r="K458" s="46"/>
      <c r="L458" s="2"/>
      <c r="M458" s="2"/>
      <c r="N458" s="2"/>
      <c r="O458" s="2"/>
      <c r="P458" s="2"/>
      <c r="Q458" s="2"/>
      <c r="R458" s="2"/>
      <c r="S458" s="2"/>
      <c r="T458" s="2"/>
      <c r="Y458" s="2"/>
    </row>
    <row r="459" spans="1:25">
      <c r="A459" s="2"/>
      <c r="B459" s="2"/>
      <c r="C459" s="2"/>
      <c r="D459" s="2"/>
      <c r="E459" s="2"/>
      <c r="G459" s="2"/>
      <c r="H459" s="2"/>
      <c r="J459" s="2"/>
      <c r="K459" s="46"/>
      <c r="L459" s="2"/>
      <c r="M459" s="2"/>
      <c r="N459" s="2"/>
      <c r="O459" s="2"/>
      <c r="P459" s="2"/>
      <c r="Q459" s="2"/>
      <c r="R459" s="2"/>
      <c r="S459" s="2"/>
      <c r="T459" s="2"/>
      <c r="Y459" s="2"/>
    </row>
    <row r="460" spans="1:25">
      <c r="A460" s="2"/>
      <c r="B460" s="2"/>
      <c r="C460" s="2"/>
      <c r="D460" s="2"/>
      <c r="E460" s="2"/>
      <c r="G460" s="2"/>
      <c r="H460" s="2"/>
      <c r="J460" s="2"/>
      <c r="K460" s="46"/>
      <c r="L460" s="2"/>
      <c r="M460" s="2"/>
      <c r="N460" s="2"/>
      <c r="O460" s="2"/>
      <c r="P460" s="2"/>
      <c r="Q460" s="2"/>
      <c r="R460" s="2"/>
      <c r="S460" s="2"/>
      <c r="T460" s="2"/>
      <c r="Y460" s="2"/>
    </row>
    <row r="461" spans="1:25">
      <c r="A461" s="2"/>
      <c r="B461" s="2"/>
      <c r="C461" s="2"/>
      <c r="D461" s="2"/>
      <c r="E461" s="2"/>
      <c r="G461" s="2"/>
      <c r="H461" s="2"/>
      <c r="J461" s="2"/>
      <c r="K461" s="46"/>
      <c r="L461" s="2"/>
      <c r="M461" s="2"/>
      <c r="N461" s="2"/>
      <c r="O461" s="2"/>
      <c r="P461" s="2"/>
      <c r="Q461" s="2"/>
      <c r="R461" s="2"/>
      <c r="S461" s="2"/>
      <c r="T461" s="2"/>
      <c r="Y461" s="2"/>
    </row>
    <row r="462" spans="1:25">
      <c r="A462" s="2"/>
      <c r="B462" s="2"/>
      <c r="C462" s="2"/>
      <c r="D462" s="2"/>
      <c r="E462" s="2"/>
      <c r="G462" s="2"/>
      <c r="H462" s="2"/>
      <c r="J462" s="2"/>
      <c r="K462" s="46"/>
      <c r="L462" s="2"/>
      <c r="M462" s="2"/>
      <c r="N462" s="2"/>
      <c r="O462" s="2"/>
      <c r="P462" s="2"/>
      <c r="Q462" s="2"/>
      <c r="R462" s="2"/>
      <c r="S462" s="2"/>
      <c r="T462" s="2"/>
      <c r="Y462" s="2"/>
    </row>
    <row r="463" spans="1:25">
      <c r="A463" s="2"/>
      <c r="B463" s="2"/>
      <c r="C463" s="2"/>
      <c r="D463" s="2"/>
      <c r="E463" s="2"/>
      <c r="G463" s="2"/>
      <c r="H463" s="2"/>
      <c r="J463" s="2"/>
      <c r="K463" s="46"/>
      <c r="L463" s="2"/>
      <c r="M463" s="2"/>
      <c r="N463" s="2"/>
      <c r="O463" s="2"/>
      <c r="P463" s="2"/>
      <c r="Q463" s="2"/>
      <c r="R463" s="2"/>
      <c r="S463" s="2"/>
      <c r="T463" s="2"/>
      <c r="Y463" s="2"/>
    </row>
    <row r="464" spans="1:25">
      <c r="A464" s="2"/>
      <c r="B464" s="2"/>
      <c r="C464" s="2"/>
      <c r="D464" s="2"/>
      <c r="E464" s="2"/>
      <c r="G464" s="2"/>
      <c r="H464" s="2"/>
      <c r="J464" s="2"/>
      <c r="K464" s="46"/>
      <c r="L464" s="2"/>
      <c r="M464" s="2"/>
      <c r="N464" s="2"/>
      <c r="O464" s="2"/>
      <c r="P464" s="2"/>
      <c r="Q464" s="2"/>
      <c r="R464" s="2"/>
      <c r="S464" s="2"/>
      <c r="T464" s="2"/>
      <c r="Y464" s="2"/>
    </row>
    <row r="465" spans="1:25">
      <c r="A465" s="2"/>
      <c r="B465" s="2"/>
      <c r="C465" s="2"/>
      <c r="D465" s="2"/>
      <c r="E465" s="2"/>
      <c r="G465" s="2"/>
      <c r="H465" s="2"/>
      <c r="J465" s="2"/>
      <c r="K465" s="46"/>
      <c r="L465" s="2"/>
      <c r="M465" s="2"/>
      <c r="N465" s="2"/>
      <c r="O465" s="2"/>
      <c r="P465" s="2"/>
      <c r="Q465" s="2"/>
      <c r="R465" s="2"/>
      <c r="S465" s="2"/>
      <c r="T465" s="2"/>
      <c r="Y465" s="2"/>
    </row>
    <row r="466" spans="1:25">
      <c r="A466" s="2"/>
      <c r="B466" s="2"/>
      <c r="C466" s="2"/>
      <c r="D466" s="2"/>
      <c r="E466" s="2"/>
      <c r="G466" s="2"/>
      <c r="H466" s="2"/>
      <c r="J466" s="2"/>
      <c r="K466" s="46"/>
      <c r="L466" s="2"/>
      <c r="M466" s="2"/>
      <c r="N466" s="2"/>
      <c r="O466" s="2"/>
      <c r="P466" s="2"/>
      <c r="Q466" s="2"/>
      <c r="R466" s="2"/>
      <c r="S466" s="2"/>
      <c r="T466" s="2"/>
      <c r="Y466" s="2"/>
    </row>
    <row r="467" spans="1:25">
      <c r="A467" s="2"/>
      <c r="B467" s="2"/>
      <c r="C467" s="2"/>
      <c r="D467" s="2"/>
      <c r="E467" s="2"/>
      <c r="G467" s="2"/>
      <c r="H467" s="2"/>
      <c r="J467" s="2"/>
      <c r="K467" s="46"/>
      <c r="L467" s="2"/>
      <c r="M467" s="2"/>
      <c r="N467" s="2"/>
      <c r="O467" s="2"/>
      <c r="P467" s="2"/>
      <c r="Q467" s="2"/>
      <c r="R467" s="2"/>
      <c r="S467" s="2"/>
      <c r="T467" s="2"/>
      <c r="Y467" s="2"/>
    </row>
    <row r="468" spans="1:25">
      <c r="A468" s="2"/>
      <c r="B468" s="2"/>
      <c r="C468" s="2"/>
      <c r="D468" s="2"/>
      <c r="E468" s="2"/>
      <c r="G468" s="2"/>
      <c r="H468" s="2"/>
      <c r="J468" s="2"/>
      <c r="K468" s="46"/>
      <c r="L468" s="2"/>
      <c r="M468" s="2"/>
      <c r="N468" s="2"/>
      <c r="O468" s="2"/>
      <c r="P468" s="2"/>
      <c r="Q468" s="2"/>
      <c r="R468" s="2"/>
      <c r="S468" s="2"/>
      <c r="T468" s="2"/>
      <c r="Y468" s="2"/>
    </row>
    <row r="469" spans="1:25">
      <c r="A469" s="2"/>
      <c r="B469" s="2"/>
      <c r="C469" s="2"/>
      <c r="D469" s="2"/>
      <c r="E469" s="2"/>
      <c r="G469" s="2"/>
      <c r="H469" s="2"/>
      <c r="J469" s="2"/>
      <c r="K469" s="46"/>
      <c r="L469" s="2"/>
      <c r="M469" s="2"/>
      <c r="N469" s="2"/>
      <c r="O469" s="2"/>
      <c r="P469" s="2"/>
      <c r="Q469" s="2"/>
      <c r="R469" s="2"/>
      <c r="S469" s="2"/>
      <c r="T469" s="2"/>
      <c r="Y469" s="2"/>
    </row>
    <row r="470" spans="1:25">
      <c r="A470" s="2"/>
      <c r="B470" s="2"/>
      <c r="C470" s="2"/>
      <c r="D470" s="2"/>
      <c r="E470" s="2"/>
      <c r="G470" s="2"/>
      <c r="H470" s="2"/>
      <c r="J470" s="2"/>
      <c r="K470" s="46"/>
      <c r="L470" s="2"/>
      <c r="M470" s="2"/>
      <c r="N470" s="2"/>
      <c r="O470" s="2"/>
      <c r="P470" s="2"/>
      <c r="Q470" s="2"/>
      <c r="R470" s="2"/>
      <c r="S470" s="2"/>
      <c r="T470" s="2"/>
      <c r="Y470" s="2"/>
    </row>
    <row r="471" spans="1:25">
      <c r="A471" s="2"/>
      <c r="B471" s="2"/>
      <c r="C471" s="2"/>
      <c r="D471" s="2"/>
      <c r="E471" s="2"/>
      <c r="G471" s="2"/>
      <c r="H471" s="2"/>
      <c r="J471" s="2"/>
      <c r="K471" s="46"/>
      <c r="L471" s="2"/>
      <c r="M471" s="2"/>
      <c r="N471" s="2"/>
      <c r="O471" s="2"/>
      <c r="P471" s="2"/>
      <c r="Q471" s="2"/>
      <c r="R471" s="2"/>
      <c r="S471" s="2"/>
      <c r="T471" s="2"/>
      <c r="Y471" s="2"/>
    </row>
    <row r="472" spans="1:25">
      <c r="A472" s="2"/>
      <c r="B472" s="2"/>
      <c r="C472" s="2"/>
      <c r="D472" s="2"/>
      <c r="E472" s="2"/>
      <c r="G472" s="2"/>
      <c r="H472" s="2"/>
      <c r="J472" s="2"/>
      <c r="K472" s="46"/>
      <c r="L472" s="2"/>
      <c r="M472" s="2"/>
      <c r="N472" s="2"/>
      <c r="O472" s="2"/>
      <c r="P472" s="2"/>
      <c r="Q472" s="2"/>
      <c r="R472" s="2"/>
      <c r="S472" s="2"/>
      <c r="T472" s="2"/>
      <c r="Y472" s="2"/>
    </row>
    <row r="473" spans="1:25">
      <c r="A473" s="2"/>
      <c r="B473" s="2"/>
      <c r="C473" s="2"/>
      <c r="D473" s="2"/>
      <c r="E473" s="2"/>
      <c r="G473" s="2"/>
      <c r="H473" s="2"/>
      <c r="J473" s="2"/>
      <c r="K473" s="46"/>
      <c r="L473" s="2"/>
      <c r="M473" s="2"/>
      <c r="N473" s="2"/>
      <c r="O473" s="2"/>
      <c r="P473" s="2"/>
      <c r="Q473" s="2"/>
      <c r="R473" s="2"/>
      <c r="S473" s="2"/>
      <c r="T473" s="2"/>
      <c r="Y473" s="2"/>
    </row>
    <row r="474" spans="1:25">
      <c r="A474" s="2"/>
      <c r="B474" s="2"/>
      <c r="C474" s="2"/>
      <c r="D474" s="2"/>
      <c r="E474" s="2"/>
      <c r="G474" s="2"/>
      <c r="H474" s="2"/>
      <c r="J474" s="2"/>
      <c r="K474" s="46"/>
      <c r="L474" s="2"/>
      <c r="M474" s="2"/>
      <c r="N474" s="2"/>
      <c r="O474" s="2"/>
      <c r="P474" s="2"/>
      <c r="Q474" s="2"/>
      <c r="R474" s="2"/>
      <c r="S474" s="2"/>
      <c r="T474" s="2"/>
      <c r="Y474" s="2"/>
    </row>
    <row r="475" spans="1:25">
      <c r="A475" s="2"/>
      <c r="B475" s="2"/>
      <c r="C475" s="2"/>
      <c r="D475" s="2"/>
      <c r="E475" s="2"/>
      <c r="G475" s="2"/>
      <c r="H475" s="2"/>
      <c r="J475" s="2"/>
      <c r="K475" s="46"/>
      <c r="L475" s="2"/>
      <c r="M475" s="2"/>
      <c r="N475" s="2"/>
      <c r="O475" s="2"/>
      <c r="P475" s="2"/>
      <c r="Q475" s="2"/>
      <c r="R475" s="2"/>
      <c r="S475" s="2"/>
      <c r="T475" s="2"/>
      <c r="Y475" s="2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2021-12-08T14:54:00Z</dcterms:created>
  <dcterms:modified xsi:type="dcterms:W3CDTF">2021-12-28T16:53:04Z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