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<sst xmlns="http://schemas.openxmlformats.org/spreadsheetml/2006/main" count="218">
  <si>
    <t>股票代码</t>
  </si>
  <si>
    <t>股票简称</t>
  </si>
  <si>
    <t>趋势</t>
  </si>
  <si>
    <t>波动收窄幅度</t>
  </si>
  <si>
    <t>结论</t>
  </si>
  <si>
    <t>200日均线</t>
  </si>
  <si>
    <t>150日均线</t>
  </si>
  <si>
    <t>50日均线</t>
  </si>
  <si>
    <t>各均线斜率是否朝上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</si>
  <si>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</si>
  <si>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</si>
  <si>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</si>
  <si>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t>最高点前8周收盘价</t>
  </si>
  <si>
    <r>
      <rPr>
        <b/>
        <sz val="10"/>
        <color rgb="FF000000"/>
        <rFont val="方正书宋_GBK"/>
        <charset val="134"/>
      </rPr>
      <t>当前股价相对于最低点百分比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至少高出</t>
    </r>
    <r>
      <rPr>
        <b/>
        <sz val="10"/>
        <color rgb="FF000000"/>
        <rFont val="Helvetica Neue"/>
        <charset val="134"/>
      </rPr>
      <t>25%)</t>
    </r>
  </si>
  <si>
    <r>
      <rPr>
        <b/>
        <sz val="10"/>
        <color rgb="FF000000"/>
        <rFont val="方正书宋_GBK"/>
        <charset val="134"/>
      </rPr>
      <t>当前股价相对于最高点百分比</t>
    </r>
    <r>
      <rPr>
        <b/>
        <sz val="10"/>
        <color rgb="FF000000"/>
        <rFont val="Helvetica Neue"/>
        <charset val="134"/>
      </rPr>
      <t xml:space="preserve">
(25%</t>
    </r>
    <r>
      <rPr>
        <b/>
        <sz val="10"/>
        <color rgb="FF000000"/>
        <rFont val="方正书宋_GBK"/>
        <charset val="134"/>
      </rPr>
      <t>内最好</t>
    </r>
    <r>
      <rPr>
        <b/>
        <sz val="10"/>
        <color rgb="FF000000"/>
        <rFont val="Helvetica Neue"/>
        <charset val="134"/>
      </rPr>
      <t>)</t>
    </r>
  </si>
  <si>
    <t>最高点前8周股价相对于最高点百分比</t>
  </si>
  <si>
    <t>技术足迹</t>
  </si>
  <si>
    <t>成交量收缩情况
(最后的价格收缩期间的成交量应低于50天的平均水平且有一到两天交易量极低)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</si>
  <si>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</si>
  <si>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</si>
  <si>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</si>
  <si>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</si>
  <si>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</si>
  <si>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</si>
  <si>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</si>
  <si>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</si>
  <si>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</si>
  <si>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</si>
  <si>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</si>
  <si>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</si>
  <si>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</si>
  <si>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</si>
  <si>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</si>
  <si>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</si>
  <si>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</si>
  <si>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</si>
  <si>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</si>
  <si>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000422.SZ</t>
  </si>
  <si>
    <t>湖北宜化</t>
  </si>
  <si>
    <t>5w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</si>
  <si>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当前股价与最高点距离太大，上方抛压巨大，应待继续长期观察</t>
    </r>
    <r>
      <rPr>
        <sz val="10"/>
        <rFont val="Helvetica Neue Regular"/>
        <charset val="134"/>
      </rPr>
      <t>)</t>
    </r>
  </si>
  <si>
    <t>002176.SZ</t>
  </si>
  <si>
    <t>江特电机</t>
  </si>
  <si>
    <t>11w</t>
  </si>
  <si>
    <t>605117.SH</t>
  </si>
  <si>
    <t>德业股份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</si>
  <si>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1w)</t>
    </r>
  </si>
  <si>
    <t>003031.SZ</t>
  </si>
  <si>
    <t>中瓷电子</t>
  </si>
  <si>
    <t>1w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</si>
  <si>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2w)</t>
    </r>
  </si>
  <si>
    <t>002326.SZ</t>
  </si>
  <si>
    <t>永太科技</t>
  </si>
  <si>
    <t>6w</t>
  </si>
  <si>
    <r>
      <t>暂不宜入场</t>
    </r>
    <r>
      <rPr>
        <sz val="10"/>
        <rFont val="Helvetica Neue Regular"/>
        <charset val="134"/>
      </rPr>
      <t xml:space="preserve">
</t>
    </r>
    <r>
      <rPr>
        <sz val="10"/>
        <rFont val="方正书宋_GBK"/>
        <charset val="134"/>
      </rPr>
      <t>（收缩幅度不够，应继续观察</t>
    </r>
    <r>
      <rPr>
        <sz val="10"/>
        <rFont val="Helvetica Neue Regular"/>
        <charset val="134"/>
      </rPr>
      <t>1w</t>
    </r>
    <r>
      <rPr>
        <sz val="10"/>
        <rFont val="方正书宋_GBK"/>
        <charset val="134"/>
      </rPr>
      <t>）</t>
    </r>
  </si>
  <si>
    <t>002006.SZ</t>
  </si>
  <si>
    <t>精功科技</t>
  </si>
  <si>
    <t>003026.SZ</t>
  </si>
  <si>
    <t>中晶科技</t>
  </si>
  <si>
    <t>16w</t>
  </si>
  <si>
    <t>600071.SH</t>
  </si>
  <si>
    <t>凤凰光学</t>
  </si>
  <si>
    <t>2w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</si>
  <si>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1w)</t>
    </r>
  </si>
  <si>
    <t>002529.SZ</t>
  </si>
  <si>
    <t>海源复材</t>
  </si>
  <si>
    <t>4w</t>
  </si>
  <si>
    <r>
      <t>暂不宜入场</t>
    </r>
    <r>
      <rPr>
        <sz val="10"/>
        <color theme="1"/>
        <rFont val="Helvetica Neue Regular"/>
        <charset val="134"/>
      </rPr>
      <t xml:space="preserve">
(</t>
    </r>
    <r>
      <rPr>
        <sz val="10"/>
        <color theme="1"/>
        <rFont val="方正书宋_GBK"/>
        <charset val="134"/>
      </rPr>
      <t>满足普通强势拉升形态，但收缩幅度不够，应继续观察</t>
    </r>
    <r>
      <rPr>
        <sz val="10"/>
        <color theme="1"/>
        <rFont val="Helvetica Neue Regular"/>
        <charset val="134"/>
      </rPr>
      <t>1w)</t>
    </r>
  </si>
  <si>
    <t>003040.SZ</t>
  </si>
  <si>
    <t>楚天龙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</si>
  <si>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当前股价与最高点距离太大，上方抛压巨大，应继续长期观察</t>
    </r>
    <r>
      <rPr>
        <sz val="10"/>
        <rFont val="Helvetica Neue Regular"/>
        <charset val="134"/>
      </rPr>
      <t>)</t>
    </r>
  </si>
  <si>
    <t>002487.SZ</t>
  </si>
  <si>
    <t>大金重工</t>
  </si>
  <si>
    <t>003035.SZ</t>
  </si>
  <si>
    <t>南网能源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</si>
  <si>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各均线下行</t>
    </r>
    <r>
      <rPr>
        <sz val="10"/>
        <rFont val="Helvetica Neue Regular"/>
        <charset val="134"/>
      </rPr>
      <t>)</t>
    </r>
  </si>
  <si>
    <t>603098.SH</t>
  </si>
  <si>
    <t>森特股份</t>
  </si>
  <si>
    <r>
      <t>可以入场</t>
    </r>
    <r>
      <rPr>
        <sz val="10"/>
        <color theme="1"/>
        <rFont val="Helvetica Neue Regular"/>
        <charset val="134"/>
      </rPr>
      <t xml:space="preserve">
(</t>
    </r>
    <r>
      <rPr>
        <sz val="10"/>
        <color theme="1"/>
        <rFont val="方正书宋_GBK"/>
        <charset val="134"/>
      </rPr>
      <t>满足普通收缩幅度收窄形态，应寻找有利身位入场</t>
    </r>
    <r>
      <rPr>
        <sz val="10"/>
        <color theme="1"/>
        <rFont val="Helvetica Neue Regular"/>
        <charset val="134"/>
      </rPr>
      <t>)</t>
    </r>
  </si>
  <si>
    <t>605376.SH</t>
  </si>
  <si>
    <t>博迁新材</t>
  </si>
  <si>
    <t>13w</t>
  </si>
  <si>
    <t>003039.SZ</t>
  </si>
  <si>
    <t>顺控发展</t>
  </si>
  <si>
    <r>
      <t>暂不宜入场</t>
    </r>
    <r>
      <rPr>
        <sz val="10"/>
        <rFont val="Helvetica Neue Regular"/>
        <charset val="134"/>
      </rPr>
      <t xml:space="preserve">
(50</t>
    </r>
    <r>
      <rPr>
        <sz val="10"/>
        <rFont val="方正书宋_GBK"/>
        <charset val="134"/>
      </rPr>
      <t>日均线小于</t>
    </r>
    <r>
      <rPr>
        <sz val="10"/>
        <rFont val="Helvetica Neue Regular"/>
        <charset val="134"/>
      </rPr>
      <t>150</t>
    </r>
    <r>
      <rPr>
        <sz val="10"/>
        <rFont val="方正书宋_GBK"/>
        <charset val="134"/>
      </rPr>
      <t>日均线</t>
    </r>
    <r>
      <rPr>
        <sz val="10"/>
        <rFont val="Helvetica Neue Regular"/>
        <charset val="134"/>
      </rPr>
      <t>)</t>
    </r>
  </si>
  <si>
    <t>600499.SH</t>
  </si>
  <si>
    <t>科达制造</t>
  </si>
  <si>
    <t>002756.SZ</t>
  </si>
  <si>
    <t>永兴材料</t>
  </si>
  <si>
    <t>603026.SH</t>
  </si>
  <si>
    <t>石大胜华</t>
  </si>
  <si>
    <t>斜率向下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</si>
  <si>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各均线斜率向下</t>
    </r>
    <r>
      <rPr>
        <sz val="10"/>
        <rFont val="Helvetica Neue Regular"/>
        <charset val="134"/>
      </rPr>
      <t>)</t>
    </r>
  </si>
  <si>
    <t>000762.SZ</t>
  </si>
  <si>
    <t>西藏矿业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</si>
  <si>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)</t>
    </r>
  </si>
  <si>
    <t>600773.SH</t>
  </si>
  <si>
    <t>西藏城投</t>
  </si>
  <si>
    <t>601127.SH</t>
  </si>
  <si>
    <t>小康股份</t>
  </si>
  <si>
    <t>600111.SH</t>
  </si>
  <si>
    <t>北方稀土</t>
  </si>
  <si>
    <t>12w</t>
  </si>
  <si>
    <t>000155.SZ</t>
  </si>
  <si>
    <t>川能动力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</si>
  <si>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当前股价小于</t>
    </r>
    <r>
      <rPr>
        <sz val="10"/>
        <rFont val="Helvetica Neue Regular"/>
        <charset val="134"/>
      </rPr>
      <t>50</t>
    </r>
    <r>
      <rPr>
        <sz val="10"/>
        <rFont val="方正书宋_GBK"/>
        <charset val="134"/>
      </rPr>
      <t>日均线</t>
    </r>
    <r>
      <rPr>
        <sz val="10"/>
        <rFont val="Helvetica Neue Regular"/>
        <charset val="134"/>
      </rPr>
      <t>)</t>
    </r>
  </si>
  <si>
    <t>002192.SZ</t>
  </si>
  <si>
    <t>融捷股份</t>
  </si>
  <si>
    <t>600032.SH</t>
  </si>
  <si>
    <t>浙江新能</t>
  </si>
  <si>
    <t>8w</t>
  </si>
  <si>
    <r>
      <t>可以入场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满足普通收缩幅度收窄形态，应寻找有利身位入场</t>
    </r>
    <r>
      <rPr>
        <sz val="10"/>
        <rFont val="Helvetica Neue Regular"/>
        <charset val="134"/>
      </rPr>
      <t>)</t>
    </r>
  </si>
  <si>
    <t>603396.SH</t>
  </si>
  <si>
    <t>金辰股份</t>
  </si>
  <si>
    <t>14w</t>
  </si>
  <si>
    <t>605020.SH</t>
  </si>
  <si>
    <t>永和股份</t>
  </si>
  <si>
    <t>600096.SH</t>
  </si>
  <si>
    <t>云天化</t>
  </si>
  <si>
    <t>600860.SH</t>
  </si>
  <si>
    <t>京城股份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</si>
  <si>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3w)</t>
    </r>
  </si>
  <si>
    <t>002011.SZ</t>
  </si>
  <si>
    <t>盾安环境</t>
  </si>
  <si>
    <t>003043.SZ</t>
  </si>
  <si>
    <t>华亚智能</t>
  </si>
  <si>
    <t>002472.SZ</t>
  </si>
  <si>
    <t>双环传动</t>
  </si>
  <si>
    <t>600696.SH</t>
  </si>
  <si>
    <t>岩石股份</t>
  </si>
  <si>
    <t>002466.SZ</t>
  </si>
  <si>
    <t>天齐锂业</t>
  </si>
  <si>
    <t>001208.SZ</t>
  </si>
  <si>
    <t>华菱线缆</t>
  </si>
  <si>
    <t>601126.SH</t>
  </si>
  <si>
    <t>四方股份</t>
  </si>
  <si>
    <t>000683.SZ</t>
  </si>
  <si>
    <t>远兴能源</t>
  </si>
  <si>
    <t>600338.SH</t>
  </si>
  <si>
    <t>西藏珠峰</t>
  </si>
  <si>
    <t>000537.SZ</t>
  </si>
  <si>
    <t>广宇发展</t>
  </si>
  <si>
    <t>600702.SH</t>
  </si>
  <si>
    <t>舍得酒业</t>
  </si>
  <si>
    <t>603260.SH</t>
  </si>
  <si>
    <t>合盛硅业</t>
  </si>
  <si>
    <t>605499.SH</t>
  </si>
  <si>
    <t>东鹏饮料</t>
  </si>
  <si>
    <t>003038.SZ</t>
  </si>
  <si>
    <t>鑫铂股份</t>
  </si>
  <si>
    <t>600238.SH</t>
  </si>
  <si>
    <t>海南椰岛</t>
  </si>
  <si>
    <t>600141.SH</t>
  </si>
  <si>
    <t>兴发集团</t>
  </si>
  <si>
    <t>002015.SZ</t>
  </si>
  <si>
    <t>协鑫能科</t>
  </si>
  <si>
    <t>000831.SZ</t>
  </si>
  <si>
    <t>五矿稀土</t>
  </si>
  <si>
    <t>000995.SZ</t>
  </si>
  <si>
    <t>皇台酒业</t>
  </si>
  <si>
    <t>002738.SZ</t>
  </si>
  <si>
    <t>中矿资源</t>
  </si>
  <si>
    <t>001215.SZ</t>
  </si>
  <si>
    <t>千味央厨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</si>
  <si>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时间周期太短，不足以洞察未来趋势，应继续观察</t>
    </r>
    <r>
      <rPr>
        <sz val="10"/>
        <rFont val="Helvetica Neue Regular"/>
        <charset val="134"/>
      </rPr>
      <t>)</t>
    </r>
  </si>
  <si>
    <t>600610.SH</t>
  </si>
  <si>
    <t>中毅达</t>
  </si>
  <si>
    <t>601279.SH</t>
  </si>
  <si>
    <t>英利汽车</t>
  </si>
  <si>
    <t>603897.SH</t>
  </si>
  <si>
    <t>长城科技</t>
  </si>
  <si>
    <t>002865.SZ</t>
  </si>
  <si>
    <t>钧达股份</t>
  </si>
  <si>
    <t>000792.SZ</t>
  </si>
  <si>
    <t>盐湖股份</t>
  </si>
  <si>
    <t>605005.SH</t>
  </si>
  <si>
    <t>合兴股份</t>
  </si>
  <si>
    <t>000829.SZ</t>
  </si>
  <si>
    <t>天音控股</t>
  </si>
  <si>
    <t>605011.SH</t>
  </si>
  <si>
    <t>杭州热电</t>
  </si>
  <si>
    <t>002667.SZ</t>
  </si>
  <si>
    <t>鞍重股份</t>
  </si>
  <si>
    <t>003022.SZ</t>
  </si>
  <si>
    <t>联泓新科</t>
  </si>
  <si>
    <t>002922.SZ</t>
  </si>
  <si>
    <t>伊戈尔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</si>
  <si>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收缩幅度不够，应继续观察</t>
    </r>
    <r>
      <rPr>
        <sz val="10"/>
        <rFont val="Helvetica Neue Regular"/>
        <charset val="134"/>
      </rPr>
      <t>2w)</t>
    </r>
  </si>
  <si>
    <t>002453.SZ</t>
  </si>
  <si>
    <t>华软科技</t>
  </si>
  <si>
    <t>603213.SH</t>
  </si>
  <si>
    <t>镇洋发展</t>
  </si>
  <si>
    <r>
      <t>暂不宜入场</t>
    </r>
    <r>
      <rPr>
        <sz val="10"/>
        <rFont val="Helvetica Neue Regular"/>
        <charset val="134"/>
      </rPr>
      <t xml:space="preserve">
(</t>
    </r>
    <r>
      <rPr>
        <sz val="10"/>
        <rFont val="方正书宋_GBK"/>
        <charset val="134"/>
      </rPr>
      <t>时间周期太短，不足以洞察未来趋势</t>
    </r>
    <r>
      <rPr>
        <sz val="10"/>
        <rFont val="Helvetica Neue Regular"/>
        <charset val="134"/>
      </rPr>
      <t>)</t>
    </r>
  </si>
  <si>
    <t>603025.SH</t>
  </si>
  <si>
    <t>大豪科技</t>
  </si>
  <si>
    <r>
      <t>暂不宜入场</t>
    </r>
    <r>
      <rPr>
        <sz val="10"/>
        <rFont val="Helvetica Neue Regular"/>
        <charset val="134"/>
      </rPr>
      <t xml:space="preserve">
(50</t>
    </r>
    <r>
      <rPr>
        <sz val="10"/>
        <rFont val="方正书宋_GBK"/>
        <charset val="134"/>
      </rPr>
      <t>日均线小于</t>
    </r>
    <r>
      <rPr>
        <sz val="10"/>
        <rFont val="Helvetica Neue Regular"/>
        <charset val="134"/>
      </rPr>
      <t>150</t>
    </r>
    <r>
      <rPr>
        <sz val="10"/>
        <rFont val="方正书宋_GBK"/>
        <charset val="134"/>
      </rPr>
      <t>日均线，应继续观察</t>
    </r>
    <r>
      <rPr>
        <sz val="10"/>
        <rFont val="Helvetica Neue Regular"/>
        <charset val="134"/>
      </rPr>
      <t>)</t>
    </r>
  </si>
  <si>
    <t>002585</t>
  </si>
  <si>
    <t>双星新材</t>
  </si>
  <si>
    <t>石英股份</t>
  </si>
  <si>
    <t>明泰铝业</t>
  </si>
  <si>
    <t>特变电工</t>
  </si>
  <si>
    <t>拱东医疗</t>
  </si>
  <si>
    <t>002455</t>
  </si>
  <si>
    <t>百川股份</t>
  </si>
  <si>
    <t>000733</t>
  </si>
  <si>
    <t>振华科技</t>
  </si>
  <si>
    <t>002810</t>
  </si>
  <si>
    <t>山东赫达</t>
  </si>
  <si>
    <t>002531</t>
  </si>
  <si>
    <t>天顺风能</t>
  </si>
  <si>
    <t>盛和资源</t>
  </si>
  <si>
    <t>节能风电</t>
  </si>
  <si>
    <t>金开新能</t>
  </si>
  <si>
    <t>002837</t>
  </si>
  <si>
    <t>英维克</t>
  </si>
  <si>
    <t>000893</t>
  </si>
  <si>
    <t>亚钾国际</t>
  </si>
  <si>
    <t>新天绿能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</si>
</sst>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0">
    <font>
      <sz val="12"/>
      <name val="Calibri"/>
      <charset val="134"/>
    </font>
    <font>
      <sz val="12"/>
      <color theme="1"/>
      <name val="Calibri"/>
      <charset val="134"/>
    </font>
    <font>
      <b/>
      <sz val="9"/>
      <color theme="1"/>
      <name val="宋体"/>
      <charset val="134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sz val="10"/>
      <color rgb="FF000000"/>
      <name val="Helvetica Neue Regular"/>
      <charset val="134"/>
    </font>
    <font>
      <sz val="10"/>
      <color rgb="FF000000"/>
      <name val="方正书宋_GBK"/>
      <charset val="134"/>
    </font>
    <font>
      <sz val="10"/>
      <color indexed="8"/>
      <name val="Helvetica Neue Regular"/>
      <charset val="134"/>
    </font>
    <font>
      <sz val="10"/>
      <color theme="1"/>
      <name val="Helvetica Neue Regular"/>
      <charset val="134"/>
    </font>
    <font>
      <sz val="10"/>
      <color theme="1"/>
      <name val="方正书宋_GBK"/>
      <charset val="134"/>
    </font>
    <font>
      <b/>
      <sz val="10"/>
      <color rgb="FF000000"/>
      <name val="方正书宋_GBK"/>
      <charset val="134"/>
    </font>
    <font>
      <sz val="10"/>
      <name val="Helvetica Neue Regular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b/>
      <sz val="10"/>
      <color indexed="8"/>
      <name val="Helvetica Neue Regular"/>
      <charset val="134"/>
    </font>
    <font>
      <sz val="12"/>
      <name val="方正书宋_GBK"/>
      <charset val="134"/>
    </font>
    <font>
      <sz val="10"/>
      <name val="方正书宋_GBK"/>
      <charset val="134"/>
    </font>
    <font>
      <sz val="10"/>
      <color rgb="FF1E2024"/>
      <name val="Helvetica Neue Regular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Helvetica Neue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0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5" fillId="34" borderId="15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2" fillId="10" borderId="1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2" borderId="11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2" borderId="1" xfId="0" applyFill="1" applyBorder="1"/>
    <xf numFmtId="0" fontId="0" fillId="4" borderId="0" xfId="0" applyFill="1"/>
    <xf numFmtId="49" fontId="0" fillId="0" borderId="0" xfId="0" applyNumberFormat="1"/>
    <xf numFmtId="176" fontId="0" fillId="0" borderId="0" xfId="0" applyNumberFormat="1"/>
    <xf numFmtId="10" fontId="0" fillId="0" borderId="0" xfId="0" applyNumberFormat="1"/>
    <xf numFmtId="49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6" fontId="3" fillId="5" borderId="6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0" fillId="3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176" fontId="10" fillId="3" borderId="7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  <xf numFmtId="176" fontId="8" fillId="3" borderId="1" xfId="0" applyNumberFormat="1" applyFont="1" applyFill="1" applyBorder="1" applyAlignment="1">
      <alignment horizontal="center" vertical="center"/>
    </xf>
    <xf numFmtId="10" fontId="8" fillId="3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vertical="center" wrapText="1"/>
    </xf>
    <xf numFmtId="176" fontId="11" fillId="3" borderId="0" xfId="0" applyNumberFormat="1" applyFont="1" applyFill="1" applyAlignment="1">
      <alignment horizontal="center" vertical="center"/>
    </xf>
    <xf numFmtId="176" fontId="11" fillId="0" borderId="4" xfId="0" applyNumberFormat="1" applyFont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176" fontId="11" fillId="3" borderId="5" xfId="0" applyNumberFormat="1" applyFont="1" applyFill="1" applyBorder="1" applyAlignment="1">
      <alignment horizontal="center" vertical="center"/>
    </xf>
    <xf numFmtId="10" fontId="3" fillId="5" borderId="6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0" fontId="10" fillId="5" borderId="4" xfId="0" applyNumberFormat="1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10" fontId="10" fillId="5" borderId="7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10" fontId="11" fillId="0" borderId="1" xfId="0" applyNumberFormat="1" applyFont="1" applyBorder="1" applyAlignment="1">
      <alignment horizontal="center" vertical="center"/>
    </xf>
    <xf numFmtId="10" fontId="11" fillId="2" borderId="1" xfId="0" applyNumberFormat="1" applyFont="1" applyFill="1" applyBorder="1" applyAlignment="1">
      <alignment horizontal="center" vertical="center"/>
    </xf>
    <xf numFmtId="10" fontId="11" fillId="3" borderId="1" xfId="0" applyNumberFormat="1" applyFont="1" applyFill="1" applyBorder="1" applyAlignment="1">
      <alignment horizontal="center" vertical="center"/>
    </xf>
    <xf numFmtId="10" fontId="8" fillId="3" borderId="1" xfId="0" applyNumberFormat="1" applyFont="1" applyFill="1" applyBorder="1" applyAlignment="1">
      <alignment horizontal="center" vertical="center"/>
    </xf>
    <xf numFmtId="10" fontId="8" fillId="2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4" fillId="5" borderId="4" xfId="0" applyNumberFormat="1" applyFont="1" applyFill="1" applyBorder="1" applyAlignment="1">
      <alignment horizontal="center" vertical="center" wrapText="1"/>
    </xf>
    <xf numFmtId="10" fontId="7" fillId="3" borderId="4" xfId="0" applyNumberFormat="1" applyFont="1" applyFill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14" fillId="3" borderId="1" xfId="0" applyNumberFormat="1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  <xf numFmtId="176" fontId="11" fillId="0" borderId="1" xfId="0" applyNumberFormat="1" applyFont="1" applyBorder="1" applyAlignment="1">
      <alignment horizontal="center" vertical="center"/>
    </xf>
    <xf numFmtId="176" fontId="11" fillId="4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10" fontId="11" fillId="0" borderId="1" xfId="0" applyNumberFormat="1" applyFont="1" applyBorder="1" applyAlignment="1">
      <alignment horizontal="center" vertical="center"/>
    </xf>
    <xf numFmtId="10" fontId="0" fillId="0" borderId="1" xfId="0" applyNumberFormat="1" applyBorder="1"/>
    <xf numFmtId="0" fontId="1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 quotePrefix="1">
      <alignment horizontal="center" vertical="center" wrapText="1"/>
    </xf>
    <xf numFmtId="0" fontId="17" fillId="6" borderId="1" xfId="0" applyFont="1" applyFill="1" applyBorder="1" applyAlignment="1" quotePrefix="1">
      <alignment horizontal="center" vertical="center" wrapText="1"/>
    </xf>
    <xf numFmtId="0" fontId="17" fillId="6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09"/>
  <sheetViews>
    <sheetView tabSelected="1" workbookViewId="0">
      <pane xSplit="2" ySplit="3" topLeftCell="AE64" activePane="bottomRight" state="frozen"/>
      <selection/>
      <selection pane="topRight"/>
      <selection pane="bottomLeft"/>
      <selection pane="bottomRight" activeCell="AH69" sqref="AH69"/>
    </sheetView>
  </sheetViews>
  <sheetFormatPr defaultColWidth="7.94117647058824" defaultRowHeight="14.8"/>
  <cols>
    <col min="1" max="1" width="8.71323529411765" style="7" customWidth="1"/>
    <col min="2" max="2" width="8.71323529411765" customWidth="1"/>
    <col min="3" max="3" width="8.27941176470588" customWidth="1"/>
    <col min="4" max="4" width="10.0073529411765" customWidth="1"/>
    <col min="5" max="5" width="20.7132352941176" customWidth="1"/>
    <col min="6" max="6" width="22.5735294117647" customWidth="1"/>
    <col min="10" max="10" width="7.94117647058824" style="8"/>
    <col min="11" max="11" width="11.5147058823529" customWidth="1"/>
    <col min="12" max="12" width="10.9044117647059" customWidth="1"/>
    <col min="13" max="13" width="13.2352941176471" style="9" customWidth="1"/>
    <col min="34" max="34" width="35.4117647058824" customWidth="1"/>
  </cols>
  <sheetData>
    <row r="1" ht="23.6" spans="1:34">
      <c r="A1" s="10" t="s">
        <v>0</v>
      </c>
      <c r="B1" s="11" t="s">
        <v>1</v>
      </c>
      <c r="C1" s="12" t="s">
        <v>2</v>
      </c>
      <c r="D1" s="13"/>
      <c r="E1" s="13"/>
      <c r="F1" s="13"/>
      <c r="G1" s="13"/>
      <c r="H1" s="13"/>
      <c r="I1" s="13"/>
      <c r="J1" s="49"/>
      <c r="K1" s="13"/>
      <c r="L1" s="13"/>
      <c r="M1" s="67"/>
      <c r="N1" s="68" t="s">
        <v>3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82"/>
      <c r="AE1" s="68"/>
      <c r="AF1" s="68"/>
      <c r="AG1" s="68"/>
      <c r="AH1" s="88" t="s">
        <v>4</v>
      </c>
    </row>
    <row r="2" ht="18.8" spans="1:34">
      <c r="A2" s="10"/>
      <c r="B2" s="11"/>
      <c r="C2" s="14" t="s">
        <v>5</v>
      </c>
      <c r="D2" s="14" t="s">
        <v>6</v>
      </c>
      <c r="E2" s="14" t="s">
        <v>7</v>
      </c>
      <c r="F2" s="40" t="s">
        <v>8</v>
      </c>
      <c r="G2" s="14" t="s">
        <v>9</v>
      </c>
      <c r="H2" s="41" t="s">
        <v>10</v>
      </c>
      <c r="I2" s="50" t="s">
        <v>11</v>
      </c>
      <c r="J2" s="51" t="s">
        <v>12</v>
      </c>
      <c r="K2" s="40" t="s">
        <v>13</v>
      </c>
      <c r="L2" s="40" t="s">
        <v>14</v>
      </c>
      <c r="M2" s="69" t="s">
        <v>15</v>
      </c>
      <c r="N2" s="70" t="s">
        <v>16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40" t="s">
        <v>17</v>
      </c>
      <c r="AH2" s="89"/>
    </row>
    <row r="3" spans="1:34">
      <c r="A3" s="15"/>
      <c r="B3" s="16"/>
      <c r="C3" s="17"/>
      <c r="D3" s="17"/>
      <c r="E3" s="17"/>
      <c r="F3" s="42"/>
      <c r="G3" s="17"/>
      <c r="H3" s="43"/>
      <c r="I3" s="52"/>
      <c r="J3" s="53"/>
      <c r="K3" s="17"/>
      <c r="L3" s="17"/>
      <c r="M3" s="71"/>
      <c r="N3" s="72" t="s">
        <v>18</v>
      </c>
      <c r="O3" s="72" t="s">
        <v>19</v>
      </c>
      <c r="P3" s="72" t="s">
        <v>20</v>
      </c>
      <c r="Q3" s="72" t="s">
        <v>21</v>
      </c>
      <c r="R3" s="72" t="s">
        <v>22</v>
      </c>
      <c r="S3" s="72" t="s">
        <v>23</v>
      </c>
      <c r="T3" s="72" t="s">
        <v>24</v>
      </c>
      <c r="U3" s="72" t="s">
        <v>25</v>
      </c>
      <c r="V3" s="72" t="s">
        <v>26</v>
      </c>
      <c r="W3" s="72" t="s">
        <v>27</v>
      </c>
      <c r="X3" s="72" t="s">
        <v>28</v>
      </c>
      <c r="Y3" s="42" t="s">
        <v>29</v>
      </c>
      <c r="Z3" s="42" t="s">
        <v>30</v>
      </c>
      <c r="AA3" s="42" t="s">
        <v>31</v>
      </c>
      <c r="AB3" s="42" t="s">
        <v>32</v>
      </c>
      <c r="AC3" s="42" t="s">
        <v>33</v>
      </c>
      <c r="AD3" s="83" t="s">
        <v>34</v>
      </c>
      <c r="AE3" s="42" t="s">
        <v>35</v>
      </c>
      <c r="AF3" s="42" t="s">
        <v>36</v>
      </c>
      <c r="AG3" s="90"/>
      <c r="AH3" s="89"/>
    </row>
    <row r="4" ht="38" spans="1:34">
      <c r="A4" s="18" t="s">
        <v>37</v>
      </c>
      <c r="B4" s="19" t="s">
        <v>38</v>
      </c>
      <c r="C4" s="20">
        <v>15.56</v>
      </c>
      <c r="D4" s="20">
        <v>17.84</v>
      </c>
      <c r="E4" s="20">
        <v>24.67</v>
      </c>
      <c r="F4" s="20"/>
      <c r="G4" s="20">
        <v>24.93</v>
      </c>
      <c r="H4" s="20">
        <v>2.55</v>
      </c>
      <c r="I4" s="20">
        <v>35</v>
      </c>
      <c r="J4" s="54">
        <v>18.71</v>
      </c>
      <c r="K4" s="55">
        <f t="shared" ref="K4:K20" si="0">(G4-H4)/H4</f>
        <v>8.77647058823529</v>
      </c>
      <c r="L4" s="55">
        <f t="shared" ref="L4:L20" si="1">(I4-G4)/I4</f>
        <v>0.287714285714286</v>
      </c>
      <c r="M4" s="73">
        <f t="shared" ref="M4:M37" si="2">(I4-J4)/J4</f>
        <v>0.870657402458578</v>
      </c>
      <c r="N4" s="20">
        <v>22.86</v>
      </c>
      <c r="O4" s="20">
        <v>28.67</v>
      </c>
      <c r="P4" s="20">
        <v>24.08</v>
      </c>
      <c r="Q4" s="20"/>
      <c r="R4" s="20"/>
      <c r="S4" s="20"/>
      <c r="T4" s="20"/>
      <c r="U4" s="20"/>
      <c r="V4" s="20"/>
      <c r="W4" s="20"/>
      <c r="X4" s="20"/>
      <c r="Y4" s="20" t="s">
        <v>39</v>
      </c>
      <c r="Z4" s="60">
        <f t="shared" ref="Z4:Z12" si="3">(I4-N4)/I4</f>
        <v>0.346857142857143</v>
      </c>
      <c r="AA4" s="60">
        <f t="shared" ref="AA4:AA8" si="4">(O4-P4)/O4</f>
        <v>0.160097663062435</v>
      </c>
      <c r="AB4" s="55" t="e">
        <f t="shared" ref="AB4:AB8" si="5">(Q4-R4)/Q4</f>
        <v>#DIV/0!</v>
      </c>
      <c r="AC4" s="84" t="e">
        <f t="shared" ref="AC4:AC8" si="6">(S4-T4)/S4</f>
        <v>#DIV/0!</v>
      </c>
      <c r="AD4" s="85"/>
      <c r="AE4" s="20"/>
      <c r="AF4" s="20"/>
      <c r="AG4" s="44"/>
      <c r="AH4" s="91" t="s">
        <v>40</v>
      </c>
    </row>
    <row r="5" ht="38" spans="1:34">
      <c r="A5" s="18" t="s">
        <v>41</v>
      </c>
      <c r="B5" s="19" t="s">
        <v>42</v>
      </c>
      <c r="C5" s="21">
        <v>16.82</v>
      </c>
      <c r="D5" s="21">
        <v>18.67</v>
      </c>
      <c r="E5" s="21">
        <v>22.98</v>
      </c>
      <c r="F5" s="21"/>
      <c r="G5" s="44">
        <v>23.9</v>
      </c>
      <c r="H5" s="44">
        <v>3.38</v>
      </c>
      <c r="I5" s="44">
        <v>32.56</v>
      </c>
      <c r="J5" s="56">
        <v>11.9</v>
      </c>
      <c r="K5" s="55">
        <f t="shared" si="0"/>
        <v>6.07100591715976</v>
      </c>
      <c r="L5" s="55">
        <f t="shared" si="1"/>
        <v>0.265970515970516</v>
      </c>
      <c r="M5" s="73">
        <f t="shared" si="2"/>
        <v>1.73613445378151</v>
      </c>
      <c r="N5" s="44">
        <v>18.48</v>
      </c>
      <c r="O5" s="44">
        <v>25.15</v>
      </c>
      <c r="P5" s="44">
        <v>19</v>
      </c>
      <c r="Q5" s="44">
        <v>27.59</v>
      </c>
      <c r="R5" s="44">
        <v>22.7</v>
      </c>
      <c r="S5" s="44"/>
      <c r="T5" s="44"/>
      <c r="U5" s="44"/>
      <c r="V5" s="44"/>
      <c r="W5" s="44"/>
      <c r="X5" s="44"/>
      <c r="Y5" s="44" t="s">
        <v>43</v>
      </c>
      <c r="Z5" s="60">
        <f t="shared" si="3"/>
        <v>0.432432432432432</v>
      </c>
      <c r="AA5" s="60">
        <f t="shared" si="4"/>
        <v>0.244532803180914</v>
      </c>
      <c r="AB5" s="55">
        <f t="shared" si="5"/>
        <v>0.177238129757158</v>
      </c>
      <c r="AC5" s="44"/>
      <c r="AD5" s="44"/>
      <c r="AE5" s="44"/>
      <c r="AF5" s="44"/>
      <c r="AG5" s="44"/>
      <c r="AH5" s="91" t="s">
        <v>40</v>
      </c>
    </row>
    <row r="6" s="1" customFormat="1" ht="25" spans="1:34">
      <c r="A6" s="22" t="s">
        <v>44</v>
      </c>
      <c r="B6" s="23" t="s">
        <v>45</v>
      </c>
      <c r="C6" s="24">
        <v>175.79</v>
      </c>
      <c r="D6" s="24">
        <v>198.7</v>
      </c>
      <c r="E6" s="24">
        <v>267.26</v>
      </c>
      <c r="F6" s="24"/>
      <c r="G6" s="24">
        <v>287.9</v>
      </c>
      <c r="H6" s="24">
        <v>38.49</v>
      </c>
      <c r="I6" s="24">
        <v>345.99</v>
      </c>
      <c r="J6" s="57">
        <v>197.48</v>
      </c>
      <c r="K6" s="58">
        <f t="shared" si="0"/>
        <v>6.47986489997402</v>
      </c>
      <c r="L6" s="58">
        <f t="shared" si="1"/>
        <v>0.1678950258678</v>
      </c>
      <c r="M6" s="74">
        <f t="shared" si="2"/>
        <v>0.752025521571805</v>
      </c>
      <c r="N6" s="24">
        <v>262.64</v>
      </c>
      <c r="O6" s="24">
        <v>299</v>
      </c>
      <c r="P6" s="24">
        <v>265.8</v>
      </c>
      <c r="Q6" s="24"/>
      <c r="R6" s="24"/>
      <c r="S6" s="24"/>
      <c r="T6" s="24"/>
      <c r="U6" s="24"/>
      <c r="V6" s="24"/>
      <c r="W6" s="24"/>
      <c r="X6" s="24"/>
      <c r="Y6" s="24" t="s">
        <v>39</v>
      </c>
      <c r="Z6" s="62">
        <f t="shared" si="3"/>
        <v>0.240902916269256</v>
      </c>
      <c r="AA6" s="62">
        <f t="shared" si="4"/>
        <v>0.111036789297659</v>
      </c>
      <c r="AB6" s="58" t="e">
        <f t="shared" si="5"/>
        <v>#DIV/0!</v>
      </c>
      <c r="AC6" s="86" t="e">
        <f t="shared" si="6"/>
        <v>#DIV/0!</v>
      </c>
      <c r="AD6" s="58"/>
      <c r="AE6" s="24"/>
      <c r="AF6" s="24"/>
      <c r="AG6" s="92"/>
      <c r="AH6" s="93" t="s">
        <v>46</v>
      </c>
    </row>
    <row r="7" ht="38" spans="1:34">
      <c r="A7" s="18" t="s">
        <v>47</v>
      </c>
      <c r="B7" s="19" t="s">
        <v>48</v>
      </c>
      <c r="C7" s="21">
        <v>60.53</v>
      </c>
      <c r="D7" s="21">
        <v>63.9</v>
      </c>
      <c r="E7" s="21">
        <v>75.29</v>
      </c>
      <c r="F7" s="21"/>
      <c r="G7" s="44">
        <v>86.94</v>
      </c>
      <c r="H7" s="44">
        <v>12.9</v>
      </c>
      <c r="I7" s="44">
        <v>89.99</v>
      </c>
      <c r="J7" s="56">
        <v>56.83</v>
      </c>
      <c r="K7" s="55">
        <f t="shared" si="0"/>
        <v>5.73953488372093</v>
      </c>
      <c r="L7" s="55">
        <f t="shared" si="1"/>
        <v>0.0338926547394155</v>
      </c>
      <c r="M7" s="73">
        <f t="shared" si="2"/>
        <v>0.583494633116312</v>
      </c>
      <c r="N7" s="44">
        <v>81.01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4" t="s">
        <v>49</v>
      </c>
      <c r="Z7" s="60">
        <f t="shared" si="3"/>
        <v>0.0997888654294921</v>
      </c>
      <c r="AA7" s="44"/>
      <c r="AB7" s="44"/>
      <c r="AC7" s="44"/>
      <c r="AD7" s="44"/>
      <c r="AE7" s="44"/>
      <c r="AF7" s="44"/>
      <c r="AG7" s="44"/>
      <c r="AH7" s="91" t="s">
        <v>50</v>
      </c>
    </row>
    <row r="8" s="2" customFormat="1" ht="25" spans="1:34">
      <c r="A8" s="25" t="s">
        <v>51</v>
      </c>
      <c r="B8" s="26" t="s">
        <v>52</v>
      </c>
      <c r="C8" s="27">
        <v>38.63</v>
      </c>
      <c r="D8" s="27">
        <v>44.15</v>
      </c>
      <c r="E8" s="27">
        <v>59.89</v>
      </c>
      <c r="F8" s="27"/>
      <c r="G8" s="27">
        <v>60.42</v>
      </c>
      <c r="H8" s="27">
        <v>7.86</v>
      </c>
      <c r="I8" s="27">
        <v>81.13</v>
      </c>
      <c r="J8" s="54">
        <v>42.2</v>
      </c>
      <c r="K8" s="55">
        <f t="shared" si="0"/>
        <v>6.68702290076336</v>
      </c>
      <c r="L8" s="55">
        <f t="shared" si="1"/>
        <v>0.255269320843091</v>
      </c>
      <c r="M8" s="75">
        <f t="shared" si="2"/>
        <v>0.922511848341232</v>
      </c>
      <c r="N8" s="27">
        <v>54.88</v>
      </c>
      <c r="O8" s="27">
        <v>64.91</v>
      </c>
      <c r="P8" s="27">
        <v>56.6</v>
      </c>
      <c r="Q8" s="27">
        <v>63.5</v>
      </c>
      <c r="R8" s="27">
        <v>57.1</v>
      </c>
      <c r="S8" s="27"/>
      <c r="T8" s="27"/>
      <c r="U8" s="27"/>
      <c r="V8" s="27"/>
      <c r="W8" s="27"/>
      <c r="X8" s="27"/>
      <c r="Y8" s="79" t="s">
        <v>53</v>
      </c>
      <c r="Z8" s="60">
        <f t="shared" si="3"/>
        <v>0.323554788610871</v>
      </c>
      <c r="AA8" s="60">
        <f t="shared" si="4"/>
        <v>0.128023417038977</v>
      </c>
      <c r="AB8" s="55">
        <f t="shared" si="5"/>
        <v>0.100787401574803</v>
      </c>
      <c r="AC8" s="84" t="e">
        <f t="shared" si="6"/>
        <v>#DIV/0!</v>
      </c>
      <c r="AD8" s="55"/>
      <c r="AE8" s="27"/>
      <c r="AF8" s="27"/>
      <c r="AG8" s="80"/>
      <c r="AH8" s="94" t="s">
        <v>54</v>
      </c>
    </row>
    <row r="9" ht="38" spans="1:34">
      <c r="A9" s="18" t="s">
        <v>55</v>
      </c>
      <c r="B9" s="19" t="s">
        <v>56</v>
      </c>
      <c r="C9" s="21">
        <v>15.18</v>
      </c>
      <c r="D9" s="21">
        <v>16.99</v>
      </c>
      <c r="E9" s="21">
        <v>23.96</v>
      </c>
      <c r="F9" s="21"/>
      <c r="G9" s="44">
        <v>30.27</v>
      </c>
      <c r="H9" s="44">
        <v>4.96</v>
      </c>
      <c r="I9" s="44">
        <v>35.2</v>
      </c>
      <c r="J9" s="56">
        <v>17.1</v>
      </c>
      <c r="K9" s="55">
        <f t="shared" si="0"/>
        <v>5.10282258064516</v>
      </c>
      <c r="L9" s="55">
        <f t="shared" si="1"/>
        <v>0.140056818181818</v>
      </c>
      <c r="M9" s="73">
        <f t="shared" si="2"/>
        <v>1.05847953216374</v>
      </c>
      <c r="N9" s="44">
        <v>29.3</v>
      </c>
      <c r="O9" s="44"/>
      <c r="P9" s="44"/>
      <c r="Q9" s="44"/>
      <c r="R9" s="44"/>
      <c r="S9" s="44"/>
      <c r="T9" s="44"/>
      <c r="U9" s="44"/>
      <c r="V9" s="44"/>
      <c r="W9" s="44"/>
      <c r="X9" s="44"/>
      <c r="Y9" s="44" t="s">
        <v>49</v>
      </c>
      <c r="Z9" s="60">
        <f t="shared" si="3"/>
        <v>0.167613636363636</v>
      </c>
      <c r="AA9" s="44"/>
      <c r="AB9" s="44"/>
      <c r="AC9" s="44"/>
      <c r="AD9" s="44"/>
      <c r="AE9" s="44"/>
      <c r="AF9" s="44"/>
      <c r="AG9" s="44"/>
      <c r="AH9" s="91" t="s">
        <v>50</v>
      </c>
    </row>
    <row r="10" ht="38" spans="1:34">
      <c r="A10" s="18" t="s">
        <v>57</v>
      </c>
      <c r="B10" s="19" t="s">
        <v>58</v>
      </c>
      <c r="C10" s="20">
        <v>78.97</v>
      </c>
      <c r="D10" s="20">
        <v>79.84</v>
      </c>
      <c r="E10" s="20">
        <v>81.17</v>
      </c>
      <c r="F10" s="20"/>
      <c r="G10" s="20">
        <v>83.72</v>
      </c>
      <c r="H10" s="20">
        <v>15.67</v>
      </c>
      <c r="I10" s="20">
        <v>114.9</v>
      </c>
      <c r="J10" s="54">
        <v>86.92</v>
      </c>
      <c r="K10" s="55">
        <f t="shared" si="0"/>
        <v>4.34269304403318</v>
      </c>
      <c r="L10" s="55">
        <f t="shared" si="1"/>
        <v>0.271366405570061</v>
      </c>
      <c r="M10" s="73">
        <f t="shared" si="2"/>
        <v>0.321905200184077</v>
      </c>
      <c r="N10" s="20">
        <v>66.69</v>
      </c>
      <c r="O10" s="20">
        <v>74.69</v>
      </c>
      <c r="P10" s="20">
        <v>67.5</v>
      </c>
      <c r="Q10" s="20">
        <v>92.99</v>
      </c>
      <c r="R10" s="20">
        <v>79.3</v>
      </c>
      <c r="S10" s="20">
        <v>93.5</v>
      </c>
      <c r="T10" s="20">
        <v>80.31</v>
      </c>
      <c r="U10" s="20"/>
      <c r="V10" s="20"/>
      <c r="W10" s="20"/>
      <c r="X10" s="20"/>
      <c r="Y10" s="20" t="s">
        <v>59</v>
      </c>
      <c r="Z10" s="60">
        <f t="shared" si="3"/>
        <v>0.419582245430809</v>
      </c>
      <c r="AA10" s="60">
        <f t="shared" ref="AA10:AA17" si="7">(O10-P10)/O10</f>
        <v>0.0962645601820859</v>
      </c>
      <c r="AB10" s="55">
        <f t="shared" ref="AB10:AB17" si="8">(Q10-R10)/Q10</f>
        <v>0.147220131196903</v>
      </c>
      <c r="AC10" s="84">
        <f>(S10-T10)/S10</f>
        <v>0.141069518716578</v>
      </c>
      <c r="AD10" s="85"/>
      <c r="AE10" s="20"/>
      <c r="AF10" s="20"/>
      <c r="AG10" s="44"/>
      <c r="AH10" s="91" t="s">
        <v>40</v>
      </c>
    </row>
    <row r="11" s="2" customFormat="1" ht="38" spans="1:34">
      <c r="A11" s="25" t="s">
        <v>60</v>
      </c>
      <c r="B11" s="26" t="s">
        <v>61</v>
      </c>
      <c r="C11" s="27">
        <v>26.22</v>
      </c>
      <c r="D11" s="27">
        <v>29.2</v>
      </c>
      <c r="E11" s="27">
        <v>43.92</v>
      </c>
      <c r="F11" s="27"/>
      <c r="G11" s="27">
        <v>53.52</v>
      </c>
      <c r="H11" s="27">
        <v>10.28</v>
      </c>
      <c r="I11" s="27">
        <v>61.58</v>
      </c>
      <c r="J11" s="54">
        <v>16.94</v>
      </c>
      <c r="K11" s="55">
        <f t="shared" si="0"/>
        <v>4.20622568093385</v>
      </c>
      <c r="L11" s="55">
        <f t="shared" si="1"/>
        <v>0.130886651510231</v>
      </c>
      <c r="M11" s="75">
        <f t="shared" si="2"/>
        <v>2.63518299881936</v>
      </c>
      <c r="N11" s="27">
        <v>47.97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79" t="s">
        <v>62</v>
      </c>
      <c r="Z11" s="60">
        <f t="shared" si="3"/>
        <v>0.221013316011692</v>
      </c>
      <c r="AA11" s="60" t="e">
        <f t="shared" si="7"/>
        <v>#DIV/0!</v>
      </c>
      <c r="AB11" s="55" t="e">
        <f t="shared" si="8"/>
        <v>#DIV/0!</v>
      </c>
      <c r="AC11" s="27"/>
      <c r="AD11" s="55"/>
      <c r="AE11" s="27"/>
      <c r="AF11" s="27"/>
      <c r="AG11" s="80"/>
      <c r="AH11" s="94" t="s">
        <v>63</v>
      </c>
    </row>
    <row r="12" s="3" customFormat="1" ht="38" spans="1:34">
      <c r="A12" s="28" t="s">
        <v>64</v>
      </c>
      <c r="B12" s="29" t="s">
        <v>65</v>
      </c>
      <c r="C12" s="30">
        <v>17.38</v>
      </c>
      <c r="D12" s="30">
        <v>19.53</v>
      </c>
      <c r="E12" s="30">
        <v>26.83</v>
      </c>
      <c r="F12" s="30"/>
      <c r="G12" s="45">
        <v>29.61</v>
      </c>
      <c r="H12" s="45">
        <v>6.02</v>
      </c>
      <c r="I12" s="45">
        <v>33.99</v>
      </c>
      <c r="J12" s="59">
        <v>16.76</v>
      </c>
      <c r="K12" s="60">
        <f t="shared" si="0"/>
        <v>3.91860465116279</v>
      </c>
      <c r="L12" s="60">
        <f t="shared" si="1"/>
        <v>0.128861429832304</v>
      </c>
      <c r="M12" s="76">
        <f t="shared" si="2"/>
        <v>1.02804295942721</v>
      </c>
      <c r="N12" s="45">
        <v>27.06</v>
      </c>
      <c r="O12" s="45">
        <v>32.89</v>
      </c>
      <c r="P12" s="45">
        <v>27.1</v>
      </c>
      <c r="Q12" s="45">
        <v>33.33</v>
      </c>
      <c r="R12" s="45">
        <v>28.92</v>
      </c>
      <c r="S12" s="45"/>
      <c r="T12" s="45"/>
      <c r="U12" s="45"/>
      <c r="V12" s="45"/>
      <c r="W12" s="45"/>
      <c r="X12" s="45"/>
      <c r="Y12" s="45" t="s">
        <v>66</v>
      </c>
      <c r="Z12" s="60">
        <f t="shared" si="3"/>
        <v>0.203883495145631</v>
      </c>
      <c r="AA12" s="60">
        <f t="shared" si="7"/>
        <v>0.176041349954393</v>
      </c>
      <c r="AB12" s="60">
        <f t="shared" si="8"/>
        <v>0.132313231323132</v>
      </c>
      <c r="AC12" s="45"/>
      <c r="AD12" s="45"/>
      <c r="AE12" s="45"/>
      <c r="AF12" s="45"/>
      <c r="AG12" s="45"/>
      <c r="AH12" s="29" t="s">
        <v>67</v>
      </c>
    </row>
    <row r="13" ht="38" spans="1:34">
      <c r="A13" s="18" t="s">
        <v>68</v>
      </c>
      <c r="B13" s="19" t="s">
        <v>69</v>
      </c>
      <c r="C13" s="21">
        <v>22.79</v>
      </c>
      <c r="D13" s="21">
        <v>24.13</v>
      </c>
      <c r="E13" s="21">
        <v>25.56</v>
      </c>
      <c r="F13" s="21"/>
      <c r="G13" s="44">
        <v>27.46</v>
      </c>
      <c r="H13" s="44">
        <v>5.46</v>
      </c>
      <c r="I13" s="44">
        <v>46.33</v>
      </c>
      <c r="J13" s="56">
        <v>5.46</v>
      </c>
      <c r="K13" s="60">
        <f t="shared" si="0"/>
        <v>4.02930402930403</v>
      </c>
      <c r="L13" s="60">
        <f t="shared" si="1"/>
        <v>0.407295488884092</v>
      </c>
      <c r="M13" s="76">
        <f t="shared" si="2"/>
        <v>7.48534798534798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60"/>
      <c r="AA13" s="60" t="e">
        <f t="shared" si="7"/>
        <v>#DIV/0!</v>
      </c>
      <c r="AB13" s="55" t="e">
        <f t="shared" si="8"/>
        <v>#DIV/0!</v>
      </c>
      <c r="AC13" s="44"/>
      <c r="AD13" s="44"/>
      <c r="AE13" s="44"/>
      <c r="AF13" s="44"/>
      <c r="AG13" s="44"/>
      <c r="AH13" s="91" t="s">
        <v>70</v>
      </c>
    </row>
    <row r="14" ht="38" spans="1:34">
      <c r="A14" s="18" t="s">
        <v>71</v>
      </c>
      <c r="B14" s="19" t="s">
        <v>72</v>
      </c>
      <c r="C14" s="21">
        <v>20.53</v>
      </c>
      <c r="D14" s="21">
        <v>23.65</v>
      </c>
      <c r="E14" s="21">
        <v>37.48</v>
      </c>
      <c r="F14" s="21"/>
      <c r="G14" s="44">
        <v>43.9</v>
      </c>
      <c r="H14" s="44">
        <v>6.65</v>
      </c>
      <c r="I14" s="44">
        <v>53.77</v>
      </c>
      <c r="J14" s="56">
        <v>20.55</v>
      </c>
      <c r="K14" s="60">
        <f t="shared" si="0"/>
        <v>5.6015037593985</v>
      </c>
      <c r="L14" s="60">
        <f t="shared" si="1"/>
        <v>0.183559605728101</v>
      </c>
      <c r="M14" s="76">
        <f t="shared" si="2"/>
        <v>1.61654501216545</v>
      </c>
      <c r="N14" s="44">
        <v>40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 t="s">
        <v>49</v>
      </c>
      <c r="Z14" s="60">
        <f t="shared" ref="Z14:Z29" si="9">(I14-N14)/I14</f>
        <v>0.256090756927655</v>
      </c>
      <c r="AA14" s="60" t="e">
        <f t="shared" si="7"/>
        <v>#DIV/0!</v>
      </c>
      <c r="AB14" s="55" t="e">
        <f t="shared" si="8"/>
        <v>#DIV/0!</v>
      </c>
      <c r="AC14" s="44"/>
      <c r="AD14" s="44"/>
      <c r="AE14" s="44"/>
      <c r="AF14" s="44"/>
      <c r="AG14" s="44"/>
      <c r="AH14" s="91" t="s">
        <v>50</v>
      </c>
    </row>
    <row r="15" ht="25" spans="1:34">
      <c r="A15" s="18" t="s">
        <v>73</v>
      </c>
      <c r="B15" s="19" t="s">
        <v>74</v>
      </c>
      <c r="C15" s="21"/>
      <c r="D15" s="21"/>
      <c r="E15" s="21"/>
      <c r="F15" s="21"/>
      <c r="G15" s="44"/>
      <c r="H15" s="44"/>
      <c r="I15" s="44"/>
      <c r="J15" s="56"/>
      <c r="K15" s="60" t="e">
        <f t="shared" si="0"/>
        <v>#DIV/0!</v>
      </c>
      <c r="L15" s="60" t="e">
        <f t="shared" si="1"/>
        <v>#DIV/0!</v>
      </c>
      <c r="M15" s="76" t="e">
        <f t="shared" si="2"/>
        <v>#DIV/0!</v>
      </c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60" t="e">
        <f t="shared" si="9"/>
        <v>#DIV/0!</v>
      </c>
      <c r="AA15" s="60" t="e">
        <f t="shared" si="7"/>
        <v>#DIV/0!</v>
      </c>
      <c r="AB15" s="55" t="e">
        <f t="shared" si="8"/>
        <v>#DIV/0!</v>
      </c>
      <c r="AC15" s="44"/>
      <c r="AD15" s="44"/>
      <c r="AE15" s="44"/>
      <c r="AF15" s="44"/>
      <c r="AG15" s="44"/>
      <c r="AH15" s="91" t="s">
        <v>75</v>
      </c>
    </row>
    <row r="16" s="4" customFormat="1" ht="25" spans="1:34">
      <c r="A16" s="31" t="s">
        <v>76</v>
      </c>
      <c r="B16" s="32" t="s">
        <v>77</v>
      </c>
      <c r="C16" s="33">
        <v>35.16</v>
      </c>
      <c r="D16" s="33">
        <v>38.7</v>
      </c>
      <c r="E16" s="33">
        <v>46.42</v>
      </c>
      <c r="F16" s="33"/>
      <c r="G16" s="46">
        <v>46.67</v>
      </c>
      <c r="H16" s="46">
        <v>7.63</v>
      </c>
      <c r="I16" s="46">
        <v>54.93</v>
      </c>
      <c r="J16" s="61">
        <v>40.37</v>
      </c>
      <c r="K16" s="62">
        <f t="shared" si="0"/>
        <v>5.11664482306684</v>
      </c>
      <c r="L16" s="62">
        <f t="shared" si="1"/>
        <v>0.150373202257418</v>
      </c>
      <c r="M16" s="77">
        <f t="shared" si="2"/>
        <v>0.360663859301462</v>
      </c>
      <c r="N16" s="46">
        <v>43.95</v>
      </c>
      <c r="O16" s="46">
        <v>51.15</v>
      </c>
      <c r="P16" s="46">
        <v>46.61</v>
      </c>
      <c r="Q16" s="46"/>
      <c r="R16" s="46"/>
      <c r="S16" s="46"/>
      <c r="T16" s="46"/>
      <c r="U16" s="46"/>
      <c r="V16" s="46"/>
      <c r="W16" s="46"/>
      <c r="X16" s="46"/>
      <c r="Y16" s="46" t="s">
        <v>66</v>
      </c>
      <c r="Z16" s="62">
        <f t="shared" si="9"/>
        <v>0.199890770070999</v>
      </c>
      <c r="AA16" s="62">
        <f t="shared" si="7"/>
        <v>0.0887585532746823</v>
      </c>
      <c r="AB16" s="58" t="e">
        <f t="shared" si="8"/>
        <v>#DIV/0!</v>
      </c>
      <c r="AC16" s="46"/>
      <c r="AD16" s="46"/>
      <c r="AE16" s="46"/>
      <c r="AF16" s="46"/>
      <c r="AG16" s="46"/>
      <c r="AH16" s="32" t="s">
        <v>78</v>
      </c>
    </row>
    <row r="17" ht="25" spans="1:34">
      <c r="A17" s="18" t="s">
        <v>79</v>
      </c>
      <c r="B17" s="19" t="s">
        <v>80</v>
      </c>
      <c r="C17" s="21">
        <v>71.53</v>
      </c>
      <c r="D17" s="21">
        <v>73.89</v>
      </c>
      <c r="E17" s="21">
        <v>77.09</v>
      </c>
      <c r="F17" s="21"/>
      <c r="G17" s="44">
        <v>78.3</v>
      </c>
      <c r="H17" s="44">
        <v>37.92</v>
      </c>
      <c r="I17" s="44">
        <v>98.17</v>
      </c>
      <c r="J17" s="56">
        <v>77</v>
      </c>
      <c r="K17" s="60">
        <f t="shared" si="0"/>
        <v>1.06487341772152</v>
      </c>
      <c r="L17" s="60">
        <f t="shared" si="1"/>
        <v>0.20240399307324</v>
      </c>
      <c r="M17" s="76">
        <f t="shared" si="2"/>
        <v>0.274935064935065</v>
      </c>
      <c r="N17" s="44">
        <v>62.5</v>
      </c>
      <c r="O17" s="44">
        <v>82.67</v>
      </c>
      <c r="P17" s="44">
        <v>71.08</v>
      </c>
      <c r="Q17" s="44">
        <v>86.68</v>
      </c>
      <c r="R17" s="44">
        <v>74.33</v>
      </c>
      <c r="S17" s="44"/>
      <c r="T17" s="44"/>
      <c r="U17" s="44"/>
      <c r="V17" s="44"/>
      <c r="W17" s="44"/>
      <c r="X17" s="44"/>
      <c r="Y17" s="44" t="s">
        <v>81</v>
      </c>
      <c r="Z17" s="60">
        <f t="shared" si="9"/>
        <v>0.363349292044413</v>
      </c>
      <c r="AA17" s="60">
        <f t="shared" si="7"/>
        <v>0.140195959840329</v>
      </c>
      <c r="AB17" s="55">
        <f t="shared" si="8"/>
        <v>0.142478080295339</v>
      </c>
      <c r="AC17" s="44"/>
      <c r="AD17" s="44"/>
      <c r="AE17" s="44"/>
      <c r="AF17" s="44"/>
      <c r="AG17" s="44"/>
      <c r="AH17" s="91" t="s">
        <v>46</v>
      </c>
    </row>
    <row r="18" ht="25" spans="1:34">
      <c r="A18" s="18" t="s">
        <v>82</v>
      </c>
      <c r="B18" s="19" t="s">
        <v>83</v>
      </c>
      <c r="C18" s="21">
        <v>30.69</v>
      </c>
      <c r="D18" s="21">
        <v>32.19</v>
      </c>
      <c r="E18" s="21">
        <v>32.15</v>
      </c>
      <c r="F18" s="21"/>
      <c r="G18" s="44"/>
      <c r="H18" s="44"/>
      <c r="I18" s="44"/>
      <c r="J18" s="56"/>
      <c r="K18" s="60" t="e">
        <f t="shared" si="0"/>
        <v>#DIV/0!</v>
      </c>
      <c r="L18" s="60" t="e">
        <f t="shared" si="1"/>
        <v>#DIV/0!</v>
      </c>
      <c r="M18" s="76" t="e">
        <f t="shared" si="2"/>
        <v>#DIV/0!</v>
      </c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60" t="e">
        <f t="shared" si="9"/>
        <v>#DIV/0!</v>
      </c>
      <c r="AA18" s="60" t="e">
        <f t="shared" ref="AA18:AA25" si="10">(O18-P18)/O18</f>
        <v>#DIV/0!</v>
      </c>
      <c r="AB18" s="55" t="e">
        <f t="shared" ref="AB18:AB25" si="11">(Q18-R18)/Q18</f>
        <v>#DIV/0!</v>
      </c>
      <c r="AC18" s="44"/>
      <c r="AD18" s="44"/>
      <c r="AE18" s="44"/>
      <c r="AF18" s="44"/>
      <c r="AG18" s="44"/>
      <c r="AH18" s="91" t="s">
        <v>84</v>
      </c>
    </row>
    <row r="19" ht="38" spans="1:34">
      <c r="A19" s="18" t="s">
        <v>85</v>
      </c>
      <c r="B19" s="19" t="s">
        <v>86</v>
      </c>
      <c r="C19" s="21">
        <v>16.77</v>
      </c>
      <c r="D19" s="21">
        <v>17.98</v>
      </c>
      <c r="E19" s="21">
        <v>21.36</v>
      </c>
      <c r="F19" s="21"/>
      <c r="G19" s="44">
        <v>25.22</v>
      </c>
      <c r="H19" s="44">
        <v>7.63</v>
      </c>
      <c r="I19" s="44">
        <v>26.78</v>
      </c>
      <c r="J19" s="56">
        <v>19.08</v>
      </c>
      <c r="K19" s="60">
        <f t="shared" si="0"/>
        <v>2.30537352555701</v>
      </c>
      <c r="L19" s="60">
        <f t="shared" si="1"/>
        <v>0.0582524271844661</v>
      </c>
      <c r="M19" s="76">
        <f t="shared" si="2"/>
        <v>0.403563941299791</v>
      </c>
      <c r="N19" s="44">
        <v>22.2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 t="s">
        <v>62</v>
      </c>
      <c r="Z19" s="60">
        <f t="shared" si="9"/>
        <v>0.171023151605676</v>
      </c>
      <c r="AA19" s="60" t="e">
        <f t="shared" si="10"/>
        <v>#DIV/0!</v>
      </c>
      <c r="AB19" s="55" t="e">
        <f t="shared" si="11"/>
        <v>#DIV/0!</v>
      </c>
      <c r="AC19" s="44"/>
      <c r="AD19" s="44"/>
      <c r="AE19" s="44"/>
      <c r="AF19" s="44"/>
      <c r="AG19" s="44"/>
      <c r="AH19" s="91" t="s">
        <v>63</v>
      </c>
    </row>
    <row r="20" ht="38" spans="1:34">
      <c r="A20" s="18" t="s">
        <v>87</v>
      </c>
      <c r="B20" s="19" t="s">
        <v>88</v>
      </c>
      <c r="C20" s="21">
        <v>85.08</v>
      </c>
      <c r="D20" s="21">
        <v>92.22</v>
      </c>
      <c r="E20" s="21">
        <v>115.23</v>
      </c>
      <c r="F20" s="21"/>
      <c r="G20" s="44">
        <v>136.1</v>
      </c>
      <c r="H20" s="44">
        <v>37.67</v>
      </c>
      <c r="I20" s="44">
        <v>146.5</v>
      </c>
      <c r="J20" s="56">
        <v>92.03</v>
      </c>
      <c r="K20" s="60">
        <f t="shared" si="0"/>
        <v>2.6129546057871</v>
      </c>
      <c r="L20" s="60">
        <f t="shared" si="1"/>
        <v>0.0709897610921502</v>
      </c>
      <c r="M20" s="76">
        <f t="shared" si="2"/>
        <v>0.591872215581875</v>
      </c>
      <c r="N20" s="44">
        <v>126.88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 t="s">
        <v>49</v>
      </c>
      <c r="Z20" s="60">
        <f t="shared" si="9"/>
        <v>0.133924914675768</v>
      </c>
      <c r="AA20" s="60" t="e">
        <f t="shared" si="10"/>
        <v>#DIV/0!</v>
      </c>
      <c r="AB20" s="55" t="e">
        <f t="shared" si="11"/>
        <v>#DIV/0!</v>
      </c>
      <c r="AC20" s="44"/>
      <c r="AD20" s="44"/>
      <c r="AE20" s="44"/>
      <c r="AF20" s="44"/>
      <c r="AG20" s="44"/>
      <c r="AH20" s="91" t="s">
        <v>50</v>
      </c>
    </row>
    <row r="21" ht="25" spans="1:34">
      <c r="A21" s="18" t="s">
        <v>89</v>
      </c>
      <c r="B21" s="19" t="s">
        <v>90</v>
      </c>
      <c r="C21" s="21"/>
      <c r="D21" s="21"/>
      <c r="E21" s="21"/>
      <c r="F21" s="19" t="s">
        <v>91</v>
      </c>
      <c r="G21" s="44"/>
      <c r="H21" s="44"/>
      <c r="I21" s="44"/>
      <c r="J21" s="56"/>
      <c r="K21" s="44"/>
      <c r="L21" s="44"/>
      <c r="M21" s="76" t="e">
        <f t="shared" si="2"/>
        <v>#DIV/0!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60" t="e">
        <f t="shared" si="9"/>
        <v>#DIV/0!</v>
      </c>
      <c r="AA21" s="60" t="e">
        <f t="shared" si="10"/>
        <v>#DIV/0!</v>
      </c>
      <c r="AB21" s="55" t="e">
        <f t="shared" si="11"/>
        <v>#DIV/0!</v>
      </c>
      <c r="AC21" s="44"/>
      <c r="AD21" s="44"/>
      <c r="AE21" s="44"/>
      <c r="AF21" s="44"/>
      <c r="AG21" s="44"/>
      <c r="AH21" s="91" t="s">
        <v>92</v>
      </c>
    </row>
    <row r="22" ht="25" spans="1:34">
      <c r="A22" s="18" t="s">
        <v>93</v>
      </c>
      <c r="B22" s="19" t="s">
        <v>94</v>
      </c>
      <c r="C22" s="21"/>
      <c r="D22" s="21"/>
      <c r="E22" s="21"/>
      <c r="F22" s="21"/>
      <c r="G22" s="44"/>
      <c r="H22" s="44"/>
      <c r="I22" s="44"/>
      <c r="J22" s="56"/>
      <c r="K22" s="44"/>
      <c r="L22" s="44"/>
      <c r="M22" s="76" t="e">
        <f t="shared" si="2"/>
        <v>#DIV/0!</v>
      </c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60" t="e">
        <f t="shared" si="9"/>
        <v>#DIV/0!</v>
      </c>
      <c r="AA22" s="60" t="e">
        <f t="shared" si="10"/>
        <v>#DIV/0!</v>
      </c>
      <c r="AB22" s="55" t="e">
        <f t="shared" si="11"/>
        <v>#DIV/0!</v>
      </c>
      <c r="AC22" s="44"/>
      <c r="AD22" s="44"/>
      <c r="AE22" s="44"/>
      <c r="AF22" s="44"/>
      <c r="AG22" s="44"/>
      <c r="AH22" s="91" t="s">
        <v>95</v>
      </c>
    </row>
    <row r="23" ht="25" spans="1:34">
      <c r="A23" s="18" t="s">
        <v>96</v>
      </c>
      <c r="B23" s="19" t="s">
        <v>97</v>
      </c>
      <c r="C23" s="21"/>
      <c r="D23" s="21"/>
      <c r="E23" s="21"/>
      <c r="F23" s="21"/>
      <c r="G23" s="44"/>
      <c r="H23" s="44"/>
      <c r="I23" s="44"/>
      <c r="J23" s="56"/>
      <c r="K23" s="44"/>
      <c r="L23" s="44"/>
      <c r="M23" s="76" t="e">
        <f t="shared" si="2"/>
        <v>#DIV/0!</v>
      </c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60" t="e">
        <f t="shared" si="9"/>
        <v>#DIV/0!</v>
      </c>
      <c r="AA23" s="60" t="e">
        <f t="shared" si="10"/>
        <v>#DIV/0!</v>
      </c>
      <c r="AB23" s="55" t="e">
        <f t="shared" si="11"/>
        <v>#DIV/0!</v>
      </c>
      <c r="AC23" s="44"/>
      <c r="AD23" s="44"/>
      <c r="AE23" s="44"/>
      <c r="AF23" s="44"/>
      <c r="AG23" s="44"/>
      <c r="AH23" s="91" t="s">
        <v>95</v>
      </c>
    </row>
    <row r="24" ht="25" spans="1:34">
      <c r="A24" s="18" t="s">
        <v>98</v>
      </c>
      <c r="B24" s="19" t="s">
        <v>99</v>
      </c>
      <c r="C24" s="21"/>
      <c r="D24" s="21"/>
      <c r="E24" s="21"/>
      <c r="F24" s="21"/>
      <c r="G24" s="44"/>
      <c r="H24" s="44"/>
      <c r="I24" s="44"/>
      <c r="J24" s="56"/>
      <c r="K24" s="44"/>
      <c r="L24" s="44"/>
      <c r="M24" s="76" t="e">
        <f t="shared" si="2"/>
        <v>#DIV/0!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60" t="e">
        <f t="shared" si="9"/>
        <v>#DIV/0!</v>
      </c>
      <c r="AA24" s="60" t="e">
        <f t="shared" si="10"/>
        <v>#DIV/0!</v>
      </c>
      <c r="AB24" s="55" t="e">
        <f t="shared" si="11"/>
        <v>#DIV/0!</v>
      </c>
      <c r="AC24" s="44"/>
      <c r="AD24" s="44"/>
      <c r="AE24" s="44"/>
      <c r="AF24" s="44"/>
      <c r="AG24" s="44"/>
      <c r="AH24" s="91" t="s">
        <v>95</v>
      </c>
    </row>
    <row r="25" ht="25" spans="1:34">
      <c r="A25" s="18" t="s">
        <v>100</v>
      </c>
      <c r="B25" s="19" t="s">
        <v>101</v>
      </c>
      <c r="C25" s="27">
        <v>38.23</v>
      </c>
      <c r="D25" s="27">
        <v>41.46</v>
      </c>
      <c r="E25" s="27">
        <v>49.82</v>
      </c>
      <c r="F25" s="27"/>
      <c r="G25" s="27">
        <v>52.3</v>
      </c>
      <c r="H25" s="27">
        <v>9.87</v>
      </c>
      <c r="I25" s="27">
        <v>62.1</v>
      </c>
      <c r="J25" s="63">
        <v>33.07</v>
      </c>
      <c r="K25" s="55">
        <f>(G25-H25)/H25</f>
        <v>4.29888551165147</v>
      </c>
      <c r="L25" s="55">
        <f>(I25-G25)/I25</f>
        <v>0.15780998389694</v>
      </c>
      <c r="M25" s="76">
        <f t="shared" si="2"/>
        <v>0.877834895675839</v>
      </c>
      <c r="N25" s="27">
        <v>40.92</v>
      </c>
      <c r="O25" s="27">
        <v>55</v>
      </c>
      <c r="P25" s="27">
        <v>43.54</v>
      </c>
      <c r="Q25" s="27">
        <v>57.34</v>
      </c>
      <c r="R25" s="27">
        <v>49.81</v>
      </c>
      <c r="S25" s="78"/>
      <c r="T25" s="78"/>
      <c r="U25" s="27"/>
      <c r="V25" s="27"/>
      <c r="W25" s="27"/>
      <c r="X25" s="27"/>
      <c r="Y25" s="79" t="s">
        <v>102</v>
      </c>
      <c r="Z25" s="60">
        <f t="shared" si="9"/>
        <v>0.341062801932367</v>
      </c>
      <c r="AA25" s="60">
        <f t="shared" si="10"/>
        <v>0.208363636363636</v>
      </c>
      <c r="AB25" s="55">
        <f t="shared" si="11"/>
        <v>0.131321939309383</v>
      </c>
      <c r="AC25" s="55"/>
      <c r="AD25" s="55"/>
      <c r="AE25" s="87"/>
      <c r="AF25" s="27"/>
      <c r="AG25" s="44"/>
      <c r="AH25" s="91" t="s">
        <v>46</v>
      </c>
    </row>
    <row r="26" ht="25" spans="1:34">
      <c r="A26" s="18" t="s">
        <v>103</v>
      </c>
      <c r="B26" s="19" t="s">
        <v>104</v>
      </c>
      <c r="C26" s="21">
        <v>22.8</v>
      </c>
      <c r="D26" s="21">
        <v>24.27</v>
      </c>
      <c r="E26" s="21">
        <v>27.76</v>
      </c>
      <c r="F26" s="21"/>
      <c r="G26" s="44"/>
      <c r="H26" s="44"/>
      <c r="I26" s="44"/>
      <c r="J26" s="56"/>
      <c r="K26" s="44"/>
      <c r="L26" s="44"/>
      <c r="M26" s="76" t="e">
        <f t="shared" si="2"/>
        <v>#DIV/0!</v>
      </c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60" t="e">
        <f t="shared" si="9"/>
        <v>#DIV/0!</v>
      </c>
      <c r="AA26" s="78"/>
      <c r="AB26" s="78"/>
      <c r="AC26" s="78"/>
      <c r="AD26" s="78"/>
      <c r="AE26" s="78"/>
      <c r="AF26" s="44"/>
      <c r="AG26" s="44"/>
      <c r="AH26" s="91" t="s">
        <v>105</v>
      </c>
    </row>
    <row r="27" ht="25" spans="1:34">
      <c r="A27" s="34" t="s">
        <v>106</v>
      </c>
      <c r="B27" s="35" t="s">
        <v>107</v>
      </c>
      <c r="C27" s="36"/>
      <c r="D27" s="36"/>
      <c r="E27" s="36"/>
      <c r="F27" s="36"/>
      <c r="G27" s="47"/>
      <c r="H27" s="47"/>
      <c r="I27" s="47"/>
      <c r="J27" s="64"/>
      <c r="K27" s="47"/>
      <c r="L27" s="47"/>
      <c r="M27" s="76" t="e">
        <f t="shared" si="2"/>
        <v>#DIV/0!</v>
      </c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60" t="e">
        <f t="shared" si="9"/>
        <v>#DIV/0!</v>
      </c>
      <c r="AA27" s="47"/>
      <c r="AB27" s="47"/>
      <c r="AC27" s="47"/>
      <c r="AD27" s="47"/>
      <c r="AE27" s="47"/>
      <c r="AF27" s="47"/>
      <c r="AG27" s="47"/>
      <c r="AH27" s="95" t="s">
        <v>95</v>
      </c>
    </row>
    <row r="28" s="5" customFormat="1" ht="25" spans="1:34">
      <c r="A28" s="22" t="s">
        <v>108</v>
      </c>
      <c r="B28" s="23" t="s">
        <v>109</v>
      </c>
      <c r="C28" s="24">
        <v>11.65</v>
      </c>
      <c r="D28" s="24">
        <v>12.71</v>
      </c>
      <c r="E28" s="24">
        <v>15.58</v>
      </c>
      <c r="F28" s="24"/>
      <c r="G28" s="24">
        <v>16.78</v>
      </c>
      <c r="H28" s="24">
        <v>4.21</v>
      </c>
      <c r="I28" s="24">
        <v>19.7</v>
      </c>
      <c r="J28" s="65">
        <v>9.74</v>
      </c>
      <c r="K28" s="58">
        <f t="shared" ref="K28:K37" si="12">(G28-H28)/H28</f>
        <v>2.98574821852732</v>
      </c>
      <c r="L28" s="58">
        <f t="shared" ref="L28:L37" si="13">(I28-G28)/I28</f>
        <v>0.148223350253807</v>
      </c>
      <c r="M28" s="77">
        <f t="shared" si="2"/>
        <v>1.02258726899384</v>
      </c>
      <c r="N28" s="24">
        <v>14.23</v>
      </c>
      <c r="O28" s="24">
        <v>17.33</v>
      </c>
      <c r="P28" s="24">
        <v>14.91</v>
      </c>
      <c r="Q28" s="24">
        <v>18.08</v>
      </c>
      <c r="R28" s="24">
        <v>15.01</v>
      </c>
      <c r="S28" s="24">
        <v>17.19</v>
      </c>
      <c r="T28" s="24">
        <v>15.5</v>
      </c>
      <c r="U28" s="24"/>
      <c r="V28" s="24"/>
      <c r="W28" s="24"/>
      <c r="X28" s="24"/>
      <c r="Y28" s="24" t="s">
        <v>110</v>
      </c>
      <c r="Z28" s="62">
        <f t="shared" si="9"/>
        <v>0.277664974619289</v>
      </c>
      <c r="AA28" s="58">
        <f>(O28-P28)/O28</f>
        <v>0.139642238892095</v>
      </c>
      <c r="AB28" s="58">
        <f>(Q28-R28)/Q28</f>
        <v>0.169800884955752</v>
      </c>
      <c r="AC28" s="58">
        <f>(S28-T28)/S28</f>
        <v>0.0983129726585225</v>
      </c>
      <c r="AD28" s="58" t="e">
        <f>(U28-V28)/U28</f>
        <v>#DIV/0!</v>
      </c>
      <c r="AE28" s="24"/>
      <c r="AF28" s="24"/>
      <c r="AG28" s="92"/>
      <c r="AH28" s="93" t="s">
        <v>111</v>
      </c>
    </row>
    <row r="29" s="2" customFormat="1" ht="25" spans="1:34">
      <c r="A29" s="37" t="s">
        <v>112</v>
      </c>
      <c r="B29" s="38" t="s">
        <v>113</v>
      </c>
      <c r="C29" s="39">
        <v>97.03</v>
      </c>
      <c r="D29" s="39">
        <v>107.6</v>
      </c>
      <c r="E29" s="39">
        <v>133.2</v>
      </c>
      <c r="F29" s="39"/>
      <c r="G29" s="48">
        <v>148.1</v>
      </c>
      <c r="H29" s="48">
        <v>27.86</v>
      </c>
      <c r="I29" s="48">
        <v>201.3</v>
      </c>
      <c r="J29" s="66">
        <v>47.2</v>
      </c>
      <c r="K29" s="55">
        <f t="shared" si="12"/>
        <v>4.31586503948313</v>
      </c>
      <c r="L29" s="55">
        <f t="shared" si="13"/>
        <v>0.26428216592151</v>
      </c>
      <c r="M29" s="76">
        <f t="shared" si="2"/>
        <v>3.26483050847458</v>
      </c>
      <c r="N29" s="48">
        <v>112</v>
      </c>
      <c r="O29" s="48">
        <v>151.99</v>
      </c>
      <c r="P29" s="48">
        <v>113.88</v>
      </c>
      <c r="Q29" s="48">
        <v>143.17</v>
      </c>
      <c r="R29" s="48">
        <v>120</v>
      </c>
      <c r="S29" s="48">
        <v>139.85</v>
      </c>
      <c r="T29" s="48">
        <v>123</v>
      </c>
      <c r="U29" s="48">
        <v>151.99</v>
      </c>
      <c r="V29" s="48">
        <v>132.58</v>
      </c>
      <c r="W29" s="48"/>
      <c r="X29" s="48"/>
      <c r="Y29" s="48" t="s">
        <v>114</v>
      </c>
      <c r="Z29" s="60">
        <f t="shared" si="9"/>
        <v>0.443616492796821</v>
      </c>
      <c r="AA29" s="55">
        <f>(O29-P29)/O29</f>
        <v>0.250740180275018</v>
      </c>
      <c r="AB29" s="55">
        <f>(Q29-R29)/Q29</f>
        <v>0.161835580079626</v>
      </c>
      <c r="AC29" s="55">
        <f>(S29-T29)/S29</f>
        <v>0.120486235252056</v>
      </c>
      <c r="AD29" s="55">
        <f>(U29-V29)/U29</f>
        <v>0.127705770116455</v>
      </c>
      <c r="AE29" s="48"/>
      <c r="AF29" s="48"/>
      <c r="AG29" s="48"/>
      <c r="AH29" s="96" t="s">
        <v>46</v>
      </c>
    </row>
    <row r="30" ht="25" spans="1:34">
      <c r="A30" s="18" t="s">
        <v>115</v>
      </c>
      <c r="B30" s="19" t="s">
        <v>116</v>
      </c>
      <c r="C30" s="21"/>
      <c r="D30" s="21"/>
      <c r="E30" s="21"/>
      <c r="F30" s="21"/>
      <c r="G30" s="44"/>
      <c r="H30" s="44"/>
      <c r="I30" s="44"/>
      <c r="J30" s="56"/>
      <c r="K30" s="55" t="e">
        <f t="shared" si="12"/>
        <v>#DIV/0!</v>
      </c>
      <c r="L30" s="55" t="e">
        <f t="shared" si="13"/>
        <v>#DIV/0!</v>
      </c>
      <c r="M30" s="76" t="e">
        <f t="shared" si="2"/>
        <v>#DIV/0!</v>
      </c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60" t="e">
        <f t="shared" ref="Z30:Z37" si="14">(I30-N30)/I30</f>
        <v>#DIV/0!</v>
      </c>
      <c r="AA30" s="55" t="e">
        <f t="shared" ref="AA30:AA37" si="15">(O30-P30)/O30</f>
        <v>#DIV/0!</v>
      </c>
      <c r="AB30" s="55" t="e">
        <f t="shared" ref="AB30:AB60" si="16">(Q30-R30)/Q30</f>
        <v>#DIV/0!</v>
      </c>
      <c r="AC30" s="44"/>
      <c r="AD30" s="44"/>
      <c r="AE30" s="44"/>
      <c r="AF30" s="44"/>
      <c r="AG30" s="44"/>
      <c r="AH30" s="91" t="s">
        <v>95</v>
      </c>
    </row>
    <row r="31" ht="25" spans="1:34">
      <c r="A31" s="18" t="s">
        <v>117</v>
      </c>
      <c r="B31" s="19" t="s">
        <v>118</v>
      </c>
      <c r="C31" s="21">
        <v>18.54</v>
      </c>
      <c r="D31" s="21">
        <v>20.31</v>
      </c>
      <c r="E31" s="21">
        <v>24.4</v>
      </c>
      <c r="F31" s="21"/>
      <c r="G31" s="44">
        <v>23.06</v>
      </c>
      <c r="H31" s="44"/>
      <c r="I31" s="44"/>
      <c r="J31" s="56"/>
      <c r="K31" s="55" t="e">
        <f t="shared" si="12"/>
        <v>#DIV/0!</v>
      </c>
      <c r="L31" s="55" t="e">
        <f t="shared" si="13"/>
        <v>#DIV/0!</v>
      </c>
      <c r="M31" s="76" t="e">
        <f t="shared" si="2"/>
        <v>#DIV/0!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60" t="e">
        <f t="shared" si="14"/>
        <v>#DIV/0!</v>
      </c>
      <c r="AA31" s="55" t="e">
        <f t="shared" si="15"/>
        <v>#DIV/0!</v>
      </c>
      <c r="AB31" s="55" t="e">
        <f t="shared" si="16"/>
        <v>#DIV/0!</v>
      </c>
      <c r="AC31" s="44"/>
      <c r="AD31" s="44"/>
      <c r="AE31" s="44"/>
      <c r="AF31" s="44"/>
      <c r="AG31" s="44"/>
      <c r="AH31" s="91" t="s">
        <v>105</v>
      </c>
    </row>
    <row r="32" ht="38" spans="1:34">
      <c r="A32" s="18" t="s">
        <v>119</v>
      </c>
      <c r="B32" s="19" t="s">
        <v>120</v>
      </c>
      <c r="C32" s="21"/>
      <c r="D32" s="21"/>
      <c r="E32" s="21"/>
      <c r="F32" s="21"/>
      <c r="G32" s="44"/>
      <c r="H32" s="44"/>
      <c r="I32" s="44"/>
      <c r="J32" s="56"/>
      <c r="K32" s="55" t="e">
        <f t="shared" si="12"/>
        <v>#DIV/0!</v>
      </c>
      <c r="L32" s="55" t="e">
        <f t="shared" si="13"/>
        <v>#DIV/0!</v>
      </c>
      <c r="M32" s="76" t="e">
        <f t="shared" si="2"/>
        <v>#DIV/0!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60" t="e">
        <f t="shared" si="14"/>
        <v>#DIV/0!</v>
      </c>
      <c r="AA32" s="55" t="e">
        <f t="shared" si="15"/>
        <v>#DIV/0!</v>
      </c>
      <c r="AB32" s="55" t="e">
        <f t="shared" si="16"/>
        <v>#DIV/0!</v>
      </c>
      <c r="AC32" s="44"/>
      <c r="AD32" s="44"/>
      <c r="AE32" s="44"/>
      <c r="AF32" s="44"/>
      <c r="AG32" s="44"/>
      <c r="AH32" s="91" t="s">
        <v>121</v>
      </c>
    </row>
    <row r="33" ht="38" spans="1:34">
      <c r="A33" s="18" t="s">
        <v>122</v>
      </c>
      <c r="B33" s="19" t="s">
        <v>123</v>
      </c>
      <c r="C33" s="21"/>
      <c r="D33" s="21"/>
      <c r="E33" s="21"/>
      <c r="F33" s="21"/>
      <c r="G33" s="44"/>
      <c r="H33" s="44"/>
      <c r="I33" s="44"/>
      <c r="J33" s="56"/>
      <c r="K33" s="55" t="e">
        <f t="shared" si="12"/>
        <v>#DIV/0!</v>
      </c>
      <c r="L33" s="55" t="e">
        <f t="shared" si="13"/>
        <v>#DIV/0!</v>
      </c>
      <c r="M33" s="76" t="e">
        <f t="shared" si="2"/>
        <v>#DIV/0!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60" t="e">
        <f t="shared" si="14"/>
        <v>#DIV/0!</v>
      </c>
      <c r="AA33" s="55" t="e">
        <f t="shared" si="15"/>
        <v>#DIV/0!</v>
      </c>
      <c r="AB33" s="55" t="e">
        <f t="shared" si="16"/>
        <v>#DIV/0!</v>
      </c>
      <c r="AC33" s="44"/>
      <c r="AD33" s="44"/>
      <c r="AE33" s="44"/>
      <c r="AF33" s="44"/>
      <c r="AG33" s="44"/>
      <c r="AH33" s="91" t="s">
        <v>50</v>
      </c>
    </row>
    <row r="34" ht="38" spans="1:34">
      <c r="A34" s="18" t="s">
        <v>124</v>
      </c>
      <c r="B34" s="19" t="s">
        <v>125</v>
      </c>
      <c r="C34" s="21">
        <v>58.83</v>
      </c>
      <c r="D34" s="21">
        <v>63</v>
      </c>
      <c r="E34" s="21">
        <v>76.45</v>
      </c>
      <c r="F34" s="21"/>
      <c r="G34" s="44">
        <v>86.57</v>
      </c>
      <c r="H34" s="44">
        <v>23.77</v>
      </c>
      <c r="I34" s="44">
        <v>101.88</v>
      </c>
      <c r="J34" s="56">
        <v>52.51</v>
      </c>
      <c r="K34" s="55">
        <f t="shared" si="12"/>
        <v>2.64198569625578</v>
      </c>
      <c r="L34" s="55">
        <f t="shared" si="13"/>
        <v>0.150274833137024</v>
      </c>
      <c r="M34" s="76">
        <f t="shared" si="2"/>
        <v>0.940201866311179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 t="s">
        <v>49</v>
      </c>
      <c r="Z34" s="60">
        <f t="shared" si="14"/>
        <v>1</v>
      </c>
      <c r="AA34" s="55" t="e">
        <f t="shared" si="15"/>
        <v>#DIV/0!</v>
      </c>
      <c r="AB34" s="55" t="e">
        <f t="shared" si="16"/>
        <v>#DIV/0!</v>
      </c>
      <c r="AC34" s="44"/>
      <c r="AD34" s="44"/>
      <c r="AE34" s="44"/>
      <c r="AF34" s="44"/>
      <c r="AG34" s="44"/>
      <c r="AH34" s="91" t="s">
        <v>50</v>
      </c>
    </row>
    <row r="35" ht="38" spans="1:34">
      <c r="A35" s="18" t="s">
        <v>126</v>
      </c>
      <c r="B35" s="19" t="s">
        <v>127</v>
      </c>
      <c r="C35" s="21"/>
      <c r="D35" s="21"/>
      <c r="E35" s="21"/>
      <c r="F35" s="21"/>
      <c r="G35" s="44"/>
      <c r="H35" s="44"/>
      <c r="I35" s="44"/>
      <c r="J35" s="56"/>
      <c r="K35" s="55" t="e">
        <f t="shared" si="12"/>
        <v>#DIV/0!</v>
      </c>
      <c r="L35" s="55" t="e">
        <f t="shared" si="13"/>
        <v>#DIV/0!</v>
      </c>
      <c r="M35" s="76" t="e">
        <f t="shared" si="2"/>
        <v>#DIV/0!</v>
      </c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60" t="e">
        <f t="shared" si="14"/>
        <v>#DIV/0!</v>
      </c>
      <c r="AA35" s="55" t="e">
        <f t="shared" si="15"/>
        <v>#DIV/0!</v>
      </c>
      <c r="AB35" s="55" t="e">
        <f t="shared" si="16"/>
        <v>#DIV/0!</v>
      </c>
      <c r="AC35" s="44"/>
      <c r="AD35" s="44"/>
      <c r="AE35" s="44"/>
      <c r="AF35" s="44"/>
      <c r="AG35" s="44"/>
      <c r="AH35" s="91" t="s">
        <v>63</v>
      </c>
    </row>
    <row r="36" ht="25" spans="1:34">
      <c r="A36" s="18" t="s">
        <v>128</v>
      </c>
      <c r="B36" s="19" t="s">
        <v>129</v>
      </c>
      <c r="C36" s="21"/>
      <c r="D36" s="21"/>
      <c r="E36" s="21"/>
      <c r="F36" s="21"/>
      <c r="G36" s="44"/>
      <c r="H36" s="44"/>
      <c r="I36" s="44"/>
      <c r="J36" s="56"/>
      <c r="K36" s="55" t="e">
        <f t="shared" si="12"/>
        <v>#DIV/0!</v>
      </c>
      <c r="L36" s="55" t="e">
        <f t="shared" si="13"/>
        <v>#DIV/0!</v>
      </c>
      <c r="M36" s="76" t="e">
        <f t="shared" si="2"/>
        <v>#DIV/0!</v>
      </c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60" t="e">
        <f t="shared" si="14"/>
        <v>#DIV/0!</v>
      </c>
      <c r="AA36" s="55" t="e">
        <f t="shared" si="15"/>
        <v>#DIV/0!</v>
      </c>
      <c r="AB36" s="55" t="e">
        <f t="shared" si="16"/>
        <v>#DIV/0!</v>
      </c>
      <c r="AC36" s="44"/>
      <c r="AD36" s="44"/>
      <c r="AE36" s="44"/>
      <c r="AF36" s="44"/>
      <c r="AG36" s="44"/>
      <c r="AH36" s="91" t="s">
        <v>95</v>
      </c>
    </row>
    <row r="37" ht="25" spans="1:34">
      <c r="A37" s="18" t="s">
        <v>130</v>
      </c>
      <c r="B37" s="19" t="s">
        <v>131</v>
      </c>
      <c r="C37" s="21">
        <v>85.78</v>
      </c>
      <c r="D37" s="21">
        <v>91.73</v>
      </c>
      <c r="E37" s="21">
        <v>106.47</v>
      </c>
      <c r="F37" s="21"/>
      <c r="G37" s="44">
        <v>110.59</v>
      </c>
      <c r="H37" s="44">
        <v>32.99</v>
      </c>
      <c r="I37" s="44">
        <v>143.17</v>
      </c>
      <c r="J37" s="56">
        <v>62.02</v>
      </c>
      <c r="K37" s="55">
        <f t="shared" si="12"/>
        <v>2.35222794786299</v>
      </c>
      <c r="L37" s="55">
        <f t="shared" si="13"/>
        <v>0.227561640008382</v>
      </c>
      <c r="M37" s="76">
        <f t="shared" si="2"/>
        <v>1.30844888745566</v>
      </c>
      <c r="N37" s="44">
        <v>88.65</v>
      </c>
      <c r="O37" s="44">
        <v>109.45</v>
      </c>
      <c r="P37" s="44">
        <v>92.04</v>
      </c>
      <c r="Q37" s="44"/>
      <c r="R37" s="44"/>
      <c r="S37" s="44"/>
      <c r="T37" s="44"/>
      <c r="U37" s="44"/>
      <c r="V37" s="44"/>
      <c r="W37" s="44"/>
      <c r="X37" s="44"/>
      <c r="Y37" s="44" t="s">
        <v>81</v>
      </c>
      <c r="Z37" s="60">
        <f t="shared" si="14"/>
        <v>0.380806034783823</v>
      </c>
      <c r="AA37" s="55">
        <f t="shared" si="15"/>
        <v>0.159068067610781</v>
      </c>
      <c r="AB37" s="55" t="e">
        <f t="shared" si="16"/>
        <v>#DIV/0!</v>
      </c>
      <c r="AC37" s="44"/>
      <c r="AD37" s="44"/>
      <c r="AE37" s="44"/>
      <c r="AF37" s="44"/>
      <c r="AG37" s="44"/>
      <c r="AH37" s="91" t="s">
        <v>46</v>
      </c>
    </row>
    <row r="38" ht="25" spans="1:34">
      <c r="A38" s="18" t="s">
        <v>132</v>
      </c>
      <c r="B38" s="19" t="s">
        <v>133</v>
      </c>
      <c r="C38" s="21"/>
      <c r="D38" s="21"/>
      <c r="E38" s="21"/>
      <c r="F38" s="21"/>
      <c r="G38" s="44"/>
      <c r="H38" s="44"/>
      <c r="I38" s="44"/>
      <c r="J38" s="56"/>
      <c r="K38" s="55" t="e">
        <f t="shared" ref="K38:K60" si="17">(G38-H38)/H38</f>
        <v>#DIV/0!</v>
      </c>
      <c r="L38" s="55" t="e">
        <f t="shared" ref="L38:L60" si="18">(I38-G38)/I38</f>
        <v>#DIV/0!</v>
      </c>
      <c r="M38" s="76" t="e">
        <f t="shared" ref="M38:M47" si="19">(I38-J38)/J38</f>
        <v>#DIV/0!</v>
      </c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80"/>
      <c r="AA38" s="55" t="e">
        <f t="shared" ref="AA38:AA64" si="20">(O38-P38)/O38</f>
        <v>#DIV/0!</v>
      </c>
      <c r="AB38" s="55" t="e">
        <f t="shared" si="16"/>
        <v>#DIV/0!</v>
      </c>
      <c r="AC38" s="44"/>
      <c r="AD38" s="44"/>
      <c r="AE38" s="44"/>
      <c r="AF38" s="44"/>
      <c r="AG38" s="44"/>
      <c r="AH38" s="91" t="s">
        <v>95</v>
      </c>
    </row>
    <row r="39" ht="38" spans="1:34">
      <c r="A39" s="18" t="s">
        <v>134</v>
      </c>
      <c r="B39" s="19" t="s">
        <v>135</v>
      </c>
      <c r="C39" s="21"/>
      <c r="D39" s="21"/>
      <c r="E39" s="21"/>
      <c r="F39" s="21"/>
      <c r="G39" s="44"/>
      <c r="H39" s="44"/>
      <c r="I39" s="44"/>
      <c r="J39" s="56"/>
      <c r="K39" s="55" t="e">
        <f t="shared" si="17"/>
        <v>#DIV/0!</v>
      </c>
      <c r="L39" s="55" t="e">
        <f t="shared" si="18"/>
        <v>#DIV/0!</v>
      </c>
      <c r="M39" s="76" t="e">
        <f t="shared" si="19"/>
        <v>#DIV/0!</v>
      </c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80"/>
      <c r="AA39" s="55" t="e">
        <f t="shared" si="20"/>
        <v>#DIV/0!</v>
      </c>
      <c r="AB39" s="55" t="e">
        <f t="shared" si="16"/>
        <v>#DIV/0!</v>
      </c>
      <c r="AC39" s="44"/>
      <c r="AD39" s="44"/>
      <c r="AE39" s="44"/>
      <c r="AF39" s="44"/>
      <c r="AG39" s="44"/>
      <c r="AH39" s="91" t="s">
        <v>50</v>
      </c>
    </row>
    <row r="40" ht="25" spans="1:34">
      <c r="A40" s="18" t="s">
        <v>136</v>
      </c>
      <c r="B40" s="19" t="s">
        <v>137</v>
      </c>
      <c r="C40" s="21"/>
      <c r="D40" s="21"/>
      <c r="E40" s="21"/>
      <c r="F40" s="21"/>
      <c r="G40" s="44"/>
      <c r="H40" s="44"/>
      <c r="I40" s="44"/>
      <c r="J40" s="56"/>
      <c r="K40" s="55" t="e">
        <f t="shared" si="17"/>
        <v>#DIV/0!</v>
      </c>
      <c r="L40" s="55" t="e">
        <f t="shared" si="18"/>
        <v>#DIV/0!</v>
      </c>
      <c r="M40" s="76" t="e">
        <f t="shared" si="19"/>
        <v>#DIV/0!</v>
      </c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80"/>
      <c r="AA40" s="55" t="e">
        <f t="shared" si="20"/>
        <v>#DIV/0!</v>
      </c>
      <c r="AB40" s="55" t="e">
        <f t="shared" si="16"/>
        <v>#DIV/0!</v>
      </c>
      <c r="AC40" s="44"/>
      <c r="AD40" s="44"/>
      <c r="AE40" s="44"/>
      <c r="AF40" s="44"/>
      <c r="AG40" s="44"/>
      <c r="AH40" s="91" t="s">
        <v>95</v>
      </c>
    </row>
    <row r="41" ht="25" spans="1:34">
      <c r="A41" s="18" t="s">
        <v>138</v>
      </c>
      <c r="B41" s="19" t="s">
        <v>139</v>
      </c>
      <c r="C41" s="21"/>
      <c r="D41" s="21"/>
      <c r="E41" s="21"/>
      <c r="F41" s="21"/>
      <c r="G41" s="44"/>
      <c r="H41" s="44"/>
      <c r="I41" s="44"/>
      <c r="J41" s="56"/>
      <c r="K41" s="55" t="e">
        <f t="shared" si="17"/>
        <v>#DIV/0!</v>
      </c>
      <c r="L41" s="55" t="e">
        <f t="shared" si="18"/>
        <v>#DIV/0!</v>
      </c>
      <c r="M41" s="76" t="e">
        <f t="shared" si="19"/>
        <v>#DIV/0!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80"/>
      <c r="AA41" s="55" t="e">
        <f t="shared" si="20"/>
        <v>#DIV/0!</v>
      </c>
      <c r="AB41" s="55" t="e">
        <f t="shared" si="16"/>
        <v>#DIV/0!</v>
      </c>
      <c r="AC41" s="44"/>
      <c r="AD41" s="44"/>
      <c r="AE41" s="44"/>
      <c r="AF41" s="44"/>
      <c r="AG41" s="44"/>
      <c r="AH41" s="91" t="s">
        <v>95</v>
      </c>
    </row>
    <row r="42" ht="38" spans="1:34">
      <c r="A42" s="18" t="s">
        <v>140</v>
      </c>
      <c r="B42" s="19" t="s">
        <v>141</v>
      </c>
      <c r="C42" s="21"/>
      <c r="D42" s="21"/>
      <c r="E42" s="21"/>
      <c r="F42" s="21"/>
      <c r="G42" s="44"/>
      <c r="H42" s="44"/>
      <c r="I42" s="44"/>
      <c r="J42" s="56"/>
      <c r="K42" s="55" t="e">
        <f t="shared" si="17"/>
        <v>#DIV/0!</v>
      </c>
      <c r="L42" s="55" t="e">
        <f t="shared" si="18"/>
        <v>#DIV/0!</v>
      </c>
      <c r="M42" s="76" t="e">
        <f t="shared" si="19"/>
        <v>#DIV/0!</v>
      </c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80"/>
      <c r="AA42" s="55" t="e">
        <f t="shared" si="20"/>
        <v>#DIV/0!</v>
      </c>
      <c r="AB42" s="55" t="e">
        <f t="shared" si="16"/>
        <v>#DIV/0!</v>
      </c>
      <c r="AC42" s="44"/>
      <c r="AD42" s="44"/>
      <c r="AE42" s="44"/>
      <c r="AF42" s="44"/>
      <c r="AG42" s="44"/>
      <c r="AH42" s="91" t="s">
        <v>121</v>
      </c>
    </row>
    <row r="43" ht="25" spans="1:34">
      <c r="A43" s="18" t="s">
        <v>142</v>
      </c>
      <c r="B43" s="19" t="s">
        <v>143</v>
      </c>
      <c r="C43" s="21"/>
      <c r="D43" s="21"/>
      <c r="E43" s="21"/>
      <c r="F43" s="21"/>
      <c r="G43" s="44"/>
      <c r="H43" s="44"/>
      <c r="I43" s="44"/>
      <c r="J43" s="56"/>
      <c r="K43" s="55" t="e">
        <f t="shared" si="17"/>
        <v>#DIV/0!</v>
      </c>
      <c r="L43" s="55" t="e">
        <f t="shared" si="18"/>
        <v>#DIV/0!</v>
      </c>
      <c r="M43" s="76" t="e">
        <f t="shared" si="19"/>
        <v>#DIV/0!</v>
      </c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80"/>
      <c r="AA43" s="55" t="e">
        <f t="shared" si="20"/>
        <v>#DIV/0!</v>
      </c>
      <c r="AB43" s="55" t="e">
        <f t="shared" si="16"/>
        <v>#DIV/0!</v>
      </c>
      <c r="AC43" s="44"/>
      <c r="AD43" s="44"/>
      <c r="AE43" s="44"/>
      <c r="AF43" s="44"/>
      <c r="AG43" s="44"/>
      <c r="AH43" s="91" t="s">
        <v>95</v>
      </c>
    </row>
    <row r="44" ht="25" spans="1:34">
      <c r="A44" s="18" t="s">
        <v>144</v>
      </c>
      <c r="B44" s="19" t="s">
        <v>145</v>
      </c>
      <c r="C44" s="21"/>
      <c r="D44" s="21"/>
      <c r="E44" s="21"/>
      <c r="F44" s="21"/>
      <c r="G44" s="44"/>
      <c r="H44" s="44"/>
      <c r="I44" s="44"/>
      <c r="J44" s="56"/>
      <c r="K44" s="55" t="e">
        <f t="shared" si="17"/>
        <v>#DIV/0!</v>
      </c>
      <c r="L44" s="55" t="e">
        <f t="shared" si="18"/>
        <v>#DIV/0!</v>
      </c>
      <c r="M44" s="76" t="e">
        <f t="shared" si="19"/>
        <v>#DIV/0!</v>
      </c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80"/>
      <c r="AA44" s="55" t="e">
        <f t="shared" si="20"/>
        <v>#DIV/0!</v>
      </c>
      <c r="AB44" s="55" t="e">
        <f t="shared" si="16"/>
        <v>#DIV/0!</v>
      </c>
      <c r="AC44" s="44"/>
      <c r="AD44" s="44"/>
      <c r="AE44" s="44"/>
      <c r="AF44" s="44"/>
      <c r="AG44" s="44"/>
      <c r="AH44" s="91" t="s">
        <v>95</v>
      </c>
    </row>
    <row r="45" ht="25" spans="1:34">
      <c r="A45" s="18" t="s">
        <v>146</v>
      </c>
      <c r="B45" s="19" t="s">
        <v>147</v>
      </c>
      <c r="C45" s="21"/>
      <c r="D45" s="21"/>
      <c r="E45" s="21"/>
      <c r="F45" s="21"/>
      <c r="G45" s="44"/>
      <c r="H45" s="44"/>
      <c r="I45" s="44"/>
      <c r="J45" s="56"/>
      <c r="K45" s="55" t="e">
        <f t="shared" si="17"/>
        <v>#DIV/0!</v>
      </c>
      <c r="L45" s="55" t="e">
        <f t="shared" si="18"/>
        <v>#DIV/0!</v>
      </c>
      <c r="M45" s="76" t="e">
        <f t="shared" si="19"/>
        <v>#DIV/0!</v>
      </c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80"/>
      <c r="AA45" s="55" t="e">
        <f t="shared" si="20"/>
        <v>#DIV/0!</v>
      </c>
      <c r="AB45" s="55" t="e">
        <f t="shared" si="16"/>
        <v>#DIV/0!</v>
      </c>
      <c r="AC45" s="44"/>
      <c r="AD45" s="44"/>
      <c r="AE45" s="44"/>
      <c r="AF45" s="44"/>
      <c r="AG45" s="44"/>
      <c r="AH45" s="91" t="s">
        <v>95</v>
      </c>
    </row>
    <row r="46" ht="38" spans="1:34">
      <c r="A46" s="18" t="s">
        <v>148</v>
      </c>
      <c r="B46" s="19" t="s">
        <v>149</v>
      </c>
      <c r="C46" s="21"/>
      <c r="D46" s="21"/>
      <c r="E46" s="21"/>
      <c r="F46" s="21"/>
      <c r="G46" s="44"/>
      <c r="H46" s="44"/>
      <c r="I46" s="44"/>
      <c r="J46" s="56"/>
      <c r="K46" s="55" t="e">
        <f t="shared" si="17"/>
        <v>#DIV/0!</v>
      </c>
      <c r="L46" s="55" t="e">
        <f t="shared" si="18"/>
        <v>#DIV/0!</v>
      </c>
      <c r="M46" s="76" t="e">
        <f t="shared" si="19"/>
        <v>#DIV/0!</v>
      </c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80"/>
      <c r="AA46" s="55" t="e">
        <f t="shared" si="20"/>
        <v>#DIV/0!</v>
      </c>
      <c r="AB46" s="55" t="e">
        <f t="shared" si="16"/>
        <v>#DIV/0!</v>
      </c>
      <c r="AC46" s="44"/>
      <c r="AD46" s="44"/>
      <c r="AE46" s="44"/>
      <c r="AF46" s="44"/>
      <c r="AG46" s="44"/>
      <c r="AH46" s="91" t="s">
        <v>121</v>
      </c>
    </row>
    <row r="47" ht="25" spans="1:34">
      <c r="A47" s="18" t="s">
        <v>150</v>
      </c>
      <c r="B47" s="19" t="s">
        <v>151</v>
      </c>
      <c r="C47" s="21"/>
      <c r="D47" s="21"/>
      <c r="E47" s="21"/>
      <c r="F47" s="21"/>
      <c r="G47" s="44"/>
      <c r="H47" s="44"/>
      <c r="I47" s="44"/>
      <c r="J47" s="56"/>
      <c r="K47" s="55" t="e">
        <f t="shared" si="17"/>
        <v>#DIV/0!</v>
      </c>
      <c r="L47" s="55" t="e">
        <f t="shared" si="18"/>
        <v>#DIV/0!</v>
      </c>
      <c r="M47" s="76" t="e">
        <f t="shared" si="19"/>
        <v>#DIV/0!</v>
      </c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80"/>
      <c r="AA47" s="55" t="e">
        <f t="shared" si="20"/>
        <v>#DIV/0!</v>
      </c>
      <c r="AB47" s="55" t="e">
        <f t="shared" si="16"/>
        <v>#DIV/0!</v>
      </c>
      <c r="AC47" s="44"/>
      <c r="AD47" s="44"/>
      <c r="AE47" s="44"/>
      <c r="AF47" s="44"/>
      <c r="AG47" s="44"/>
      <c r="AH47" s="91" t="s">
        <v>95</v>
      </c>
    </row>
    <row r="48" ht="25" spans="1:34">
      <c r="A48" s="18" t="s">
        <v>152</v>
      </c>
      <c r="B48" s="19" t="s">
        <v>153</v>
      </c>
      <c r="C48" s="21"/>
      <c r="D48" s="21"/>
      <c r="E48" s="21"/>
      <c r="F48" s="21"/>
      <c r="G48" s="44"/>
      <c r="H48" s="44"/>
      <c r="I48" s="44"/>
      <c r="J48" s="56"/>
      <c r="K48" s="55" t="e">
        <f t="shared" si="17"/>
        <v>#DIV/0!</v>
      </c>
      <c r="L48" s="55" t="e">
        <f t="shared" si="18"/>
        <v>#DIV/0!</v>
      </c>
      <c r="M48" s="76" t="e">
        <f t="shared" ref="M48:M60" si="21">(I48-J48)/J48</f>
        <v>#DIV/0!</v>
      </c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80"/>
      <c r="AA48" s="55" t="e">
        <f t="shared" si="20"/>
        <v>#DIV/0!</v>
      </c>
      <c r="AB48" s="55" t="e">
        <f t="shared" si="16"/>
        <v>#DIV/0!</v>
      </c>
      <c r="AC48" s="44"/>
      <c r="AD48" s="44"/>
      <c r="AE48" s="44"/>
      <c r="AF48" s="44"/>
      <c r="AG48" s="44"/>
      <c r="AH48" s="91" t="s">
        <v>95</v>
      </c>
    </row>
    <row r="49" ht="38" spans="1:34">
      <c r="A49" s="18" t="s">
        <v>154</v>
      </c>
      <c r="B49" s="19" t="s">
        <v>155</v>
      </c>
      <c r="C49" s="21"/>
      <c r="D49" s="21"/>
      <c r="E49" s="21"/>
      <c r="F49" s="21"/>
      <c r="G49" s="44"/>
      <c r="H49" s="44"/>
      <c r="I49" s="44"/>
      <c r="J49" s="56"/>
      <c r="K49" s="55" t="e">
        <f t="shared" si="17"/>
        <v>#DIV/0!</v>
      </c>
      <c r="L49" s="55" t="e">
        <f t="shared" si="18"/>
        <v>#DIV/0!</v>
      </c>
      <c r="M49" s="76" t="e">
        <f t="shared" si="21"/>
        <v>#DIV/0!</v>
      </c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80"/>
      <c r="AA49" s="55" t="e">
        <f t="shared" si="20"/>
        <v>#DIV/0!</v>
      </c>
      <c r="AB49" s="55" t="e">
        <f t="shared" si="16"/>
        <v>#DIV/0!</v>
      </c>
      <c r="AC49" s="44"/>
      <c r="AD49" s="44"/>
      <c r="AE49" s="44"/>
      <c r="AF49" s="44"/>
      <c r="AG49" s="44"/>
      <c r="AH49" s="91" t="s">
        <v>121</v>
      </c>
    </row>
    <row r="50" ht="25" spans="1:34">
      <c r="A50" s="18" t="s">
        <v>156</v>
      </c>
      <c r="B50" s="19" t="s">
        <v>157</v>
      </c>
      <c r="C50" s="21"/>
      <c r="D50" s="21"/>
      <c r="E50" s="21"/>
      <c r="F50" s="21"/>
      <c r="G50" s="44"/>
      <c r="H50" s="44"/>
      <c r="I50" s="44"/>
      <c r="J50" s="56"/>
      <c r="K50" s="55" t="e">
        <f t="shared" si="17"/>
        <v>#DIV/0!</v>
      </c>
      <c r="L50" s="55" t="e">
        <f t="shared" si="18"/>
        <v>#DIV/0!</v>
      </c>
      <c r="M50" s="76" t="e">
        <f t="shared" si="21"/>
        <v>#DIV/0!</v>
      </c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80"/>
      <c r="AA50" s="55" t="e">
        <f t="shared" si="20"/>
        <v>#DIV/0!</v>
      </c>
      <c r="AB50" s="55" t="e">
        <f t="shared" si="16"/>
        <v>#DIV/0!</v>
      </c>
      <c r="AC50" s="44"/>
      <c r="AD50" s="44"/>
      <c r="AE50" s="44"/>
      <c r="AF50" s="44"/>
      <c r="AG50" s="44"/>
      <c r="AH50" s="91" t="s">
        <v>95</v>
      </c>
    </row>
    <row r="51" ht="25" spans="1:34">
      <c r="A51" s="18" t="s">
        <v>158</v>
      </c>
      <c r="B51" s="19" t="s">
        <v>159</v>
      </c>
      <c r="C51" s="21"/>
      <c r="D51" s="21"/>
      <c r="E51" s="21"/>
      <c r="F51" s="21"/>
      <c r="G51" s="44"/>
      <c r="H51" s="44"/>
      <c r="I51" s="44"/>
      <c r="J51" s="56"/>
      <c r="K51" s="55" t="e">
        <f t="shared" si="17"/>
        <v>#DIV/0!</v>
      </c>
      <c r="L51" s="55" t="e">
        <f t="shared" si="18"/>
        <v>#DIV/0!</v>
      </c>
      <c r="M51" s="76" t="e">
        <f t="shared" si="21"/>
        <v>#DIV/0!</v>
      </c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80"/>
      <c r="AA51" s="55" t="e">
        <f t="shared" si="20"/>
        <v>#DIV/0!</v>
      </c>
      <c r="AB51" s="55" t="e">
        <f t="shared" si="16"/>
        <v>#DIV/0!</v>
      </c>
      <c r="AC51" s="44"/>
      <c r="AD51" s="44"/>
      <c r="AE51" s="44"/>
      <c r="AF51" s="44"/>
      <c r="AG51" s="44"/>
      <c r="AH51" s="91" t="s">
        <v>95</v>
      </c>
    </row>
    <row r="52" ht="25" spans="1:34">
      <c r="A52" s="18" t="s">
        <v>160</v>
      </c>
      <c r="B52" s="19" t="s">
        <v>161</v>
      </c>
      <c r="C52" s="21"/>
      <c r="D52" s="21"/>
      <c r="E52" s="21"/>
      <c r="F52" s="21"/>
      <c r="G52" s="44"/>
      <c r="H52" s="44"/>
      <c r="I52" s="44"/>
      <c r="J52" s="56"/>
      <c r="K52" s="55" t="e">
        <f t="shared" si="17"/>
        <v>#DIV/0!</v>
      </c>
      <c r="L52" s="55" t="e">
        <f t="shared" si="18"/>
        <v>#DIV/0!</v>
      </c>
      <c r="M52" s="76" t="e">
        <f t="shared" si="21"/>
        <v>#DIV/0!</v>
      </c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80"/>
      <c r="AA52" s="55" t="e">
        <f t="shared" si="20"/>
        <v>#DIV/0!</v>
      </c>
      <c r="AB52" s="55" t="e">
        <f t="shared" si="16"/>
        <v>#DIV/0!</v>
      </c>
      <c r="AC52" s="44"/>
      <c r="AD52" s="44"/>
      <c r="AE52" s="44"/>
      <c r="AF52" s="44"/>
      <c r="AG52" s="44"/>
      <c r="AH52" s="91" t="s">
        <v>95</v>
      </c>
    </row>
    <row r="53" ht="25" spans="1:34">
      <c r="A53" s="18" t="s">
        <v>162</v>
      </c>
      <c r="B53" s="19" t="s">
        <v>163</v>
      </c>
      <c r="C53" s="21"/>
      <c r="D53" s="21"/>
      <c r="E53" s="21"/>
      <c r="F53" s="21"/>
      <c r="G53" s="44"/>
      <c r="H53" s="44"/>
      <c r="I53" s="44"/>
      <c r="J53" s="56"/>
      <c r="K53" s="55" t="e">
        <f t="shared" si="17"/>
        <v>#DIV/0!</v>
      </c>
      <c r="L53" s="55" t="e">
        <f t="shared" si="18"/>
        <v>#DIV/0!</v>
      </c>
      <c r="M53" s="76" t="e">
        <f t="shared" si="21"/>
        <v>#DIV/0!</v>
      </c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80"/>
      <c r="AA53" s="55" t="e">
        <f t="shared" si="20"/>
        <v>#DIV/0!</v>
      </c>
      <c r="AB53" s="55" t="e">
        <f t="shared" si="16"/>
        <v>#DIV/0!</v>
      </c>
      <c r="AC53" s="44"/>
      <c r="AD53" s="44"/>
      <c r="AE53" s="44"/>
      <c r="AF53" s="44"/>
      <c r="AG53" s="44"/>
      <c r="AH53" s="91" t="s">
        <v>164</v>
      </c>
    </row>
    <row r="54" ht="25" spans="1:34">
      <c r="A54" s="18" t="s">
        <v>165</v>
      </c>
      <c r="B54" s="19" t="s">
        <v>166</v>
      </c>
      <c r="C54" s="21"/>
      <c r="D54" s="21"/>
      <c r="E54" s="21"/>
      <c r="F54" s="21"/>
      <c r="G54" s="44"/>
      <c r="H54" s="44"/>
      <c r="I54" s="44"/>
      <c r="J54" s="56"/>
      <c r="K54" s="55" t="e">
        <f t="shared" si="17"/>
        <v>#DIV/0!</v>
      </c>
      <c r="L54" s="55" t="e">
        <f t="shared" si="18"/>
        <v>#DIV/0!</v>
      </c>
      <c r="M54" s="76" t="e">
        <f t="shared" si="21"/>
        <v>#DIV/0!</v>
      </c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80"/>
      <c r="AA54" s="55" t="e">
        <f t="shared" si="20"/>
        <v>#DIV/0!</v>
      </c>
      <c r="AB54" s="55" t="e">
        <f t="shared" si="16"/>
        <v>#DIV/0!</v>
      </c>
      <c r="AC54" s="44"/>
      <c r="AD54" s="44"/>
      <c r="AE54" s="44"/>
      <c r="AF54" s="44"/>
      <c r="AG54" s="44"/>
      <c r="AH54" s="91" t="s">
        <v>92</v>
      </c>
    </row>
    <row r="55" ht="38" spans="1:34">
      <c r="A55" s="18" t="s">
        <v>167</v>
      </c>
      <c r="B55" s="19" t="s">
        <v>168</v>
      </c>
      <c r="C55" s="21">
        <v>7.48</v>
      </c>
      <c r="D55" s="21">
        <v>7.86</v>
      </c>
      <c r="E55" s="21">
        <v>8.19</v>
      </c>
      <c r="F55" s="21"/>
      <c r="G55" s="44">
        <v>8.22</v>
      </c>
      <c r="H55" s="44">
        <v>2.48</v>
      </c>
      <c r="I55" s="44">
        <v>15.35</v>
      </c>
      <c r="J55" s="56">
        <v>2.48</v>
      </c>
      <c r="K55" s="55">
        <f t="shared" si="17"/>
        <v>2.31451612903226</v>
      </c>
      <c r="L55" s="55">
        <f t="shared" si="18"/>
        <v>0.464495114006515</v>
      </c>
      <c r="M55" s="76">
        <f t="shared" si="21"/>
        <v>5.18951612903226</v>
      </c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80"/>
      <c r="AA55" s="55" t="e">
        <f t="shared" si="20"/>
        <v>#DIV/0!</v>
      </c>
      <c r="AB55" s="55" t="e">
        <f t="shared" si="16"/>
        <v>#DIV/0!</v>
      </c>
      <c r="AC55" s="44"/>
      <c r="AD55" s="44"/>
      <c r="AE55" s="44"/>
      <c r="AF55" s="44"/>
      <c r="AG55" s="44"/>
      <c r="AH55" s="91" t="s">
        <v>70</v>
      </c>
    </row>
    <row r="56" ht="38" spans="1:34">
      <c r="A56" s="18" t="s">
        <v>169</v>
      </c>
      <c r="B56" s="19" t="s">
        <v>170</v>
      </c>
      <c r="C56" s="21"/>
      <c r="D56" s="21"/>
      <c r="E56" s="21"/>
      <c r="F56" s="21"/>
      <c r="G56" s="44"/>
      <c r="H56" s="44"/>
      <c r="I56" s="44"/>
      <c r="J56" s="56"/>
      <c r="K56" s="55" t="e">
        <f t="shared" si="17"/>
        <v>#DIV/0!</v>
      </c>
      <c r="L56" s="55" t="e">
        <f t="shared" si="18"/>
        <v>#DIV/0!</v>
      </c>
      <c r="M56" s="76" t="e">
        <f t="shared" si="21"/>
        <v>#DIV/0!</v>
      </c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80"/>
      <c r="AA56" s="55" t="e">
        <f t="shared" si="20"/>
        <v>#DIV/0!</v>
      </c>
      <c r="AB56" s="55" t="e">
        <f t="shared" si="16"/>
        <v>#DIV/0!</v>
      </c>
      <c r="AC56" s="44"/>
      <c r="AD56" s="44"/>
      <c r="AE56" s="44"/>
      <c r="AF56" s="44"/>
      <c r="AG56" s="44"/>
      <c r="AH56" s="91" t="s">
        <v>50</v>
      </c>
    </row>
    <row r="57" ht="38" spans="1:34">
      <c r="A57" s="18" t="s">
        <v>171</v>
      </c>
      <c r="B57" s="19" t="s">
        <v>172</v>
      </c>
      <c r="C57" s="21"/>
      <c r="D57" s="21"/>
      <c r="E57" s="21"/>
      <c r="F57" s="21"/>
      <c r="G57" s="44"/>
      <c r="H57" s="44"/>
      <c r="I57" s="44"/>
      <c r="J57" s="56"/>
      <c r="K57" s="55" t="e">
        <f t="shared" si="17"/>
        <v>#DIV/0!</v>
      </c>
      <c r="L57" s="55" t="e">
        <f t="shared" si="18"/>
        <v>#DIV/0!</v>
      </c>
      <c r="M57" s="76" t="e">
        <f t="shared" si="21"/>
        <v>#DIV/0!</v>
      </c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80"/>
      <c r="AA57" s="55" t="e">
        <f t="shared" si="20"/>
        <v>#DIV/0!</v>
      </c>
      <c r="AB57" s="55" t="e">
        <f t="shared" si="16"/>
        <v>#DIV/0!</v>
      </c>
      <c r="AC57" s="44"/>
      <c r="AD57" s="44"/>
      <c r="AE57" s="44"/>
      <c r="AF57" s="44"/>
      <c r="AG57" s="44"/>
      <c r="AH57" s="91" t="s">
        <v>50</v>
      </c>
    </row>
    <row r="58" ht="25" spans="1:34">
      <c r="A58" s="18" t="s">
        <v>173</v>
      </c>
      <c r="B58" s="19" t="s">
        <v>174</v>
      </c>
      <c r="C58" s="21"/>
      <c r="D58" s="21"/>
      <c r="E58" s="21"/>
      <c r="F58" s="21"/>
      <c r="G58" s="44"/>
      <c r="H58" s="44"/>
      <c r="I58" s="44"/>
      <c r="J58" s="56"/>
      <c r="K58" s="55" t="e">
        <f t="shared" si="17"/>
        <v>#DIV/0!</v>
      </c>
      <c r="L58" s="55" t="e">
        <f t="shared" si="18"/>
        <v>#DIV/0!</v>
      </c>
      <c r="M58" s="76" t="e">
        <f t="shared" si="21"/>
        <v>#DIV/0!</v>
      </c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80"/>
      <c r="AA58" s="55" t="e">
        <f t="shared" si="20"/>
        <v>#DIV/0!</v>
      </c>
      <c r="AB58" s="55" t="e">
        <f t="shared" si="16"/>
        <v>#DIV/0!</v>
      </c>
      <c r="AC58" s="44"/>
      <c r="AD58" s="44"/>
      <c r="AE58" s="44"/>
      <c r="AF58" s="44"/>
      <c r="AG58" s="44"/>
      <c r="AH58" s="91" t="s">
        <v>95</v>
      </c>
    </row>
    <row r="59" ht="38" spans="1:34">
      <c r="A59" s="18" t="s">
        <v>175</v>
      </c>
      <c r="B59" s="19" t="s">
        <v>176</v>
      </c>
      <c r="C59" s="21"/>
      <c r="D59" s="21"/>
      <c r="E59" s="21"/>
      <c r="F59" s="21"/>
      <c r="G59" s="44"/>
      <c r="H59" s="44"/>
      <c r="I59" s="44"/>
      <c r="J59" s="56"/>
      <c r="K59" s="55" t="e">
        <f t="shared" si="17"/>
        <v>#DIV/0!</v>
      </c>
      <c r="L59" s="55" t="e">
        <f t="shared" si="18"/>
        <v>#DIV/0!</v>
      </c>
      <c r="M59" s="76" t="e">
        <f t="shared" si="21"/>
        <v>#DIV/0!</v>
      </c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80"/>
      <c r="AA59" s="55" t="e">
        <f t="shared" si="20"/>
        <v>#DIV/0!</v>
      </c>
      <c r="AB59" s="55" t="e">
        <f t="shared" si="16"/>
        <v>#DIV/0!</v>
      </c>
      <c r="AC59" s="44"/>
      <c r="AD59" s="44"/>
      <c r="AE59" s="44"/>
      <c r="AF59" s="44"/>
      <c r="AG59" s="44"/>
      <c r="AH59" s="91" t="s">
        <v>50</v>
      </c>
    </row>
    <row r="60" ht="25" spans="1:34">
      <c r="A60" s="18" t="s">
        <v>177</v>
      </c>
      <c r="B60" s="19" t="s">
        <v>178</v>
      </c>
      <c r="C60" s="21">
        <v>14.81</v>
      </c>
      <c r="D60" s="21">
        <v>16.47</v>
      </c>
      <c r="E60" s="21">
        <v>21.53</v>
      </c>
      <c r="F60" s="21"/>
      <c r="G60" s="44">
        <v>21.93</v>
      </c>
      <c r="H60" s="44">
        <v>5.43</v>
      </c>
      <c r="I60" s="44">
        <v>27.85</v>
      </c>
      <c r="J60" s="56">
        <v>8.37</v>
      </c>
      <c r="K60" s="55">
        <f t="shared" si="17"/>
        <v>3.03867403314917</v>
      </c>
      <c r="L60" s="55">
        <f t="shared" si="18"/>
        <v>0.212567324955117</v>
      </c>
      <c r="M60" s="76">
        <f t="shared" si="21"/>
        <v>2.3273596176822</v>
      </c>
      <c r="N60" s="44">
        <v>14.53</v>
      </c>
      <c r="O60" s="44">
        <v>22.8</v>
      </c>
      <c r="P60" s="44">
        <v>20.6</v>
      </c>
      <c r="Q60" s="44">
        <v>24.45</v>
      </c>
      <c r="R60" s="44">
        <v>21.2</v>
      </c>
      <c r="S60" s="44"/>
      <c r="T60" s="44"/>
      <c r="U60" s="44"/>
      <c r="V60" s="44"/>
      <c r="W60" s="44"/>
      <c r="X60" s="44"/>
      <c r="Y60" s="44" t="s">
        <v>102</v>
      </c>
      <c r="Z60" s="60">
        <f>(I60-N60)/I60</f>
        <v>0.478276481149013</v>
      </c>
      <c r="AA60" s="55">
        <f t="shared" si="20"/>
        <v>0.0964912280701754</v>
      </c>
      <c r="AB60" s="55">
        <f t="shared" si="16"/>
        <v>0.132924335378323</v>
      </c>
      <c r="AC60" s="44"/>
      <c r="AD60" s="44"/>
      <c r="AE60" s="44"/>
      <c r="AF60" s="44"/>
      <c r="AG60" s="44"/>
      <c r="AH60" s="91" t="s">
        <v>46</v>
      </c>
    </row>
    <row r="61" ht="25" spans="1:34">
      <c r="A61" s="18" t="s">
        <v>179</v>
      </c>
      <c r="B61" s="19" t="s">
        <v>180</v>
      </c>
      <c r="C61" s="21"/>
      <c r="D61" s="21"/>
      <c r="E61" s="21"/>
      <c r="F61" s="21"/>
      <c r="G61" s="44"/>
      <c r="H61" s="44"/>
      <c r="I61" s="44"/>
      <c r="J61" s="56"/>
      <c r="K61" s="44"/>
      <c r="L61" s="44"/>
      <c r="M61" s="76" t="e">
        <f t="shared" ref="M61:M68" si="22">(I61-J61)/J61</f>
        <v>#DIV/0!</v>
      </c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60" t="e">
        <f>(I61-N61)/I61</f>
        <v>#DIV/0!</v>
      </c>
      <c r="AA61" s="55" t="e">
        <f t="shared" si="20"/>
        <v>#DIV/0!</v>
      </c>
      <c r="AB61" s="44"/>
      <c r="AC61" s="44"/>
      <c r="AD61" s="44"/>
      <c r="AE61" s="44"/>
      <c r="AF61" s="44"/>
      <c r="AG61" s="44"/>
      <c r="AH61" s="91" t="s">
        <v>95</v>
      </c>
    </row>
    <row r="62" ht="25" spans="1:34">
      <c r="A62" s="18" t="s">
        <v>181</v>
      </c>
      <c r="B62" s="19" t="s">
        <v>182</v>
      </c>
      <c r="C62" s="21"/>
      <c r="D62" s="21"/>
      <c r="E62" s="21"/>
      <c r="F62" s="21"/>
      <c r="G62" s="44"/>
      <c r="H62" s="44"/>
      <c r="I62" s="44"/>
      <c r="J62" s="56"/>
      <c r="K62" s="44"/>
      <c r="L62" s="44"/>
      <c r="M62" s="76" t="e">
        <f t="shared" si="22"/>
        <v>#DIV/0!</v>
      </c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60" t="e">
        <f>(I62-N62)/I62</f>
        <v>#DIV/0!</v>
      </c>
      <c r="AA62" s="55" t="e">
        <f t="shared" si="20"/>
        <v>#DIV/0!</v>
      </c>
      <c r="AB62" s="44"/>
      <c r="AC62" s="44"/>
      <c r="AD62" s="44"/>
      <c r="AE62" s="44"/>
      <c r="AF62" s="44"/>
      <c r="AG62" s="44"/>
      <c r="AH62" s="91" t="s">
        <v>95</v>
      </c>
    </row>
    <row r="63" ht="25" spans="1:34">
      <c r="A63" s="18" t="s">
        <v>183</v>
      </c>
      <c r="B63" s="19" t="s">
        <v>184</v>
      </c>
      <c r="C63" s="21"/>
      <c r="D63" s="21"/>
      <c r="E63" s="21"/>
      <c r="F63" s="21"/>
      <c r="G63" s="44"/>
      <c r="H63" s="44"/>
      <c r="I63" s="44"/>
      <c r="J63" s="56"/>
      <c r="K63" s="44"/>
      <c r="L63" s="44"/>
      <c r="M63" s="76" t="e">
        <f t="shared" si="22"/>
        <v>#DIV/0!</v>
      </c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60" t="e">
        <f>(I63-N63)/I63</f>
        <v>#DIV/0!</v>
      </c>
      <c r="AA63" s="55" t="e">
        <f t="shared" si="20"/>
        <v>#DIV/0!</v>
      </c>
      <c r="AB63" s="44"/>
      <c r="AC63" s="44"/>
      <c r="AD63" s="44"/>
      <c r="AE63" s="44"/>
      <c r="AF63" s="44"/>
      <c r="AG63" s="44"/>
      <c r="AH63" s="91" t="s">
        <v>92</v>
      </c>
    </row>
    <row r="64" ht="25" spans="1:34">
      <c r="A64" s="18" t="s">
        <v>185</v>
      </c>
      <c r="B64" s="19" t="s">
        <v>186</v>
      </c>
      <c r="C64" s="20">
        <v>15.34</v>
      </c>
      <c r="D64" s="20">
        <v>16.94</v>
      </c>
      <c r="E64" s="20">
        <v>22.72</v>
      </c>
      <c r="F64" s="20"/>
      <c r="G64" s="20">
        <v>26.06</v>
      </c>
      <c r="H64" s="20">
        <v>6.68</v>
      </c>
      <c r="I64" s="20">
        <v>31.05</v>
      </c>
      <c r="J64" s="54"/>
      <c r="K64" s="55">
        <f>(G64-H64)/H64</f>
        <v>2.90119760479042</v>
      </c>
      <c r="L64" s="55">
        <f>(I64-G64)/I64</f>
        <v>0.160708534621578</v>
      </c>
      <c r="M64" s="76" t="e">
        <f t="shared" si="22"/>
        <v>#DIV/0!</v>
      </c>
      <c r="N64" s="20">
        <v>21.3</v>
      </c>
      <c r="O64" s="20">
        <v>28.82</v>
      </c>
      <c r="P64" s="20">
        <v>23.75</v>
      </c>
      <c r="Q64" s="20"/>
      <c r="R64" s="20"/>
      <c r="S64" s="20"/>
      <c r="T64" s="20"/>
      <c r="U64" s="20"/>
      <c r="V64" s="20"/>
      <c r="W64" s="20"/>
      <c r="X64" s="20"/>
      <c r="Y64" s="81" t="s">
        <v>39</v>
      </c>
      <c r="Z64" s="60">
        <f>(I64-N64)/I64</f>
        <v>0.314009661835749</v>
      </c>
      <c r="AA64" s="55">
        <f t="shared" si="20"/>
        <v>0.175919500346981</v>
      </c>
      <c r="AB64" s="20"/>
      <c r="AC64" s="20"/>
      <c r="AD64" s="85"/>
      <c r="AE64" s="20"/>
      <c r="AF64" s="20"/>
      <c r="AG64" s="44"/>
      <c r="AH64" s="91" t="s">
        <v>187</v>
      </c>
    </row>
    <row r="65" ht="38" spans="1:34">
      <c r="A65" s="18" t="s">
        <v>188</v>
      </c>
      <c r="B65" s="19" t="s">
        <v>189</v>
      </c>
      <c r="C65" s="21"/>
      <c r="D65" s="21"/>
      <c r="E65" s="21"/>
      <c r="F65" s="21"/>
      <c r="G65" s="44"/>
      <c r="H65" s="44"/>
      <c r="I65" s="44"/>
      <c r="J65" s="56"/>
      <c r="K65" s="55" t="e">
        <f>(G65-H65)/H65</f>
        <v>#DIV/0!</v>
      </c>
      <c r="L65" s="55" t="e">
        <f>(I65-G65)/I65</f>
        <v>#DIV/0!</v>
      </c>
      <c r="M65" s="76" t="e">
        <f t="shared" si="22"/>
        <v>#DIV/0!</v>
      </c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60" t="e">
        <f>(I65-N65)/I65</f>
        <v>#DIV/0!</v>
      </c>
      <c r="AA65" s="55" t="e">
        <f>(O65-P65)/O65</f>
        <v>#DIV/0!</v>
      </c>
      <c r="AB65" s="44"/>
      <c r="AC65" s="44"/>
      <c r="AD65" s="44"/>
      <c r="AE65" s="44"/>
      <c r="AF65" s="44"/>
      <c r="AG65" s="44"/>
      <c r="AH65" s="91" t="s">
        <v>50</v>
      </c>
    </row>
    <row r="66" ht="25" spans="1:34">
      <c r="A66" s="18" t="s">
        <v>190</v>
      </c>
      <c r="B66" s="19" t="s">
        <v>191</v>
      </c>
      <c r="C66" s="21"/>
      <c r="D66" s="21"/>
      <c r="E66" s="21"/>
      <c r="F66" s="21"/>
      <c r="G66" s="44"/>
      <c r="H66" s="44"/>
      <c r="I66" s="44"/>
      <c r="J66" s="56"/>
      <c r="K66" s="55" t="e">
        <f>(G66-H66)/H66</f>
        <v>#DIV/0!</v>
      </c>
      <c r="L66" s="55" t="e">
        <f>(I66-G66)/I66</f>
        <v>#DIV/0!</v>
      </c>
      <c r="M66" s="76" t="e">
        <f t="shared" si="22"/>
        <v>#DIV/0!</v>
      </c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60" t="e">
        <f>(I66-N66)/I66</f>
        <v>#DIV/0!</v>
      </c>
      <c r="AA66" s="55" t="e">
        <f>(O66-P66)/O66</f>
        <v>#DIV/0!</v>
      </c>
      <c r="AB66" s="44"/>
      <c r="AC66" s="44"/>
      <c r="AD66" s="44"/>
      <c r="AE66" s="44"/>
      <c r="AF66" s="44"/>
      <c r="AG66" s="44"/>
      <c r="AH66" s="91" t="s">
        <v>192</v>
      </c>
    </row>
    <row r="67" ht="25" spans="1:34">
      <c r="A67" s="18" t="s">
        <v>193</v>
      </c>
      <c r="B67" s="19" t="s">
        <v>194</v>
      </c>
      <c r="C67" s="21"/>
      <c r="D67" s="21"/>
      <c r="E67" s="21"/>
      <c r="F67" s="21"/>
      <c r="G67" s="44"/>
      <c r="H67" s="44"/>
      <c r="I67" s="44"/>
      <c r="J67" s="56"/>
      <c r="K67" s="55" t="e">
        <f>(G67-H67)/H67</f>
        <v>#DIV/0!</v>
      </c>
      <c r="L67" s="55" t="e">
        <f>(I67-G67)/I67</f>
        <v>#DIV/0!</v>
      </c>
      <c r="M67" s="76" t="e">
        <f t="shared" si="22"/>
        <v>#DIV/0!</v>
      </c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60" t="e">
        <f>(I67-N67)/I67</f>
        <v>#DIV/0!</v>
      </c>
      <c r="AA67" s="55" t="e">
        <f>(O67-P67)/O67</f>
        <v>#DIV/0!</v>
      </c>
      <c r="AB67" s="44"/>
      <c r="AC67" s="44"/>
      <c r="AD67" s="44"/>
      <c r="AE67" s="44"/>
      <c r="AF67" s="44"/>
      <c r="AG67" s="44"/>
      <c r="AH67" s="91" t="s">
        <v>195</v>
      </c>
    </row>
    <row r="68" ht="25" spans="1:34">
      <c r="A68" s="114" t="s">
        <v>196</v>
      </c>
      <c r="B68" s="98" t="s">
        <v>197</v>
      </c>
      <c r="C68" s="99">
        <v>20.66</v>
      </c>
      <c r="D68" s="99">
        <v>22.31</v>
      </c>
      <c r="E68" s="99">
        <v>26</v>
      </c>
      <c r="F68" s="99"/>
      <c r="G68" s="99">
        <v>26.69</v>
      </c>
      <c r="H68" s="99">
        <v>8.43</v>
      </c>
      <c r="I68" s="99">
        <v>30.1</v>
      </c>
      <c r="J68" s="107">
        <v>20.66</v>
      </c>
      <c r="K68" s="55">
        <f>(G68-H68)/H68</f>
        <v>2.16607354685647</v>
      </c>
      <c r="L68" s="55">
        <f>(I68-G68)/I68</f>
        <v>0.11328903654485</v>
      </c>
      <c r="M68" s="76">
        <f t="shared" si="22"/>
        <v>0.456921587608906</v>
      </c>
      <c r="N68" s="99">
        <v>21.96</v>
      </c>
      <c r="O68" s="99">
        <v>29.7</v>
      </c>
      <c r="P68" s="99">
        <v>25.3</v>
      </c>
      <c r="Q68" s="99"/>
      <c r="R68" s="99"/>
      <c r="S68" s="99"/>
      <c r="T68" s="99"/>
      <c r="U68" s="99"/>
      <c r="V68" s="99"/>
      <c r="W68" s="99"/>
      <c r="X68" s="99"/>
      <c r="Y68" s="99" t="s">
        <v>43</v>
      </c>
      <c r="Z68" s="60">
        <f>(I68-N68)/I68</f>
        <v>0.270431893687708</v>
      </c>
      <c r="AA68" s="55">
        <f>(O68-P68)/O68</f>
        <v>0.148148148148148</v>
      </c>
      <c r="AB68" s="99"/>
      <c r="AC68" s="99"/>
      <c r="AD68" s="99"/>
      <c r="AE68" s="99"/>
      <c r="AF68" s="99"/>
      <c r="AG68" s="99"/>
      <c r="AH68" s="112" t="s">
        <v>46</v>
      </c>
    </row>
    <row r="69" s="6" customFormat="1" ht="25" spans="1:34">
      <c r="A69" s="100">
        <v>603688</v>
      </c>
      <c r="B69" s="101" t="s">
        <v>198</v>
      </c>
      <c r="C69" s="102">
        <v>37.35</v>
      </c>
      <c r="D69" s="102">
        <v>41.16</v>
      </c>
      <c r="E69" s="102">
        <v>54.38</v>
      </c>
      <c r="F69" s="102"/>
      <c r="G69" s="102">
        <v>61.12</v>
      </c>
      <c r="H69" s="102">
        <v>16.19</v>
      </c>
      <c r="I69" s="102">
        <v>66.06</v>
      </c>
      <c r="J69" s="108">
        <v>40.56</v>
      </c>
      <c r="K69" s="58">
        <f>(G69-H69)/H69</f>
        <v>2.775169857937</v>
      </c>
      <c r="L69" s="58">
        <f>(I69-G69)/I69</f>
        <v>0.0747805025734182</v>
      </c>
      <c r="M69" s="77">
        <f>(I69-J69)/J69</f>
        <v>0.628698224852071</v>
      </c>
      <c r="N69" s="102">
        <v>57.2</v>
      </c>
      <c r="O69" s="102">
        <v>62.78</v>
      </c>
      <c r="P69" s="102">
        <v>57.45</v>
      </c>
      <c r="Q69" s="102">
        <v>64.3</v>
      </c>
      <c r="R69" s="102">
        <v>58.23</v>
      </c>
      <c r="S69" s="102"/>
      <c r="T69" s="102"/>
      <c r="U69" s="102"/>
      <c r="V69" s="102"/>
      <c r="W69" s="102"/>
      <c r="X69" s="102"/>
      <c r="Y69" s="102" t="s">
        <v>66</v>
      </c>
      <c r="Z69" s="62">
        <f>(I69-N69)/I69</f>
        <v>0.134120496518317</v>
      </c>
      <c r="AA69" s="58">
        <f>(O69-P69)/O69</f>
        <v>0.0848996495699267</v>
      </c>
      <c r="AB69" s="102"/>
      <c r="AC69" s="102"/>
      <c r="AD69" s="102"/>
      <c r="AE69" s="102"/>
      <c r="AF69" s="102"/>
      <c r="AG69" s="102"/>
      <c r="AH69" s="113" t="s">
        <v>111</v>
      </c>
    </row>
    <row r="70" spans="1:34">
      <c r="A70" s="103">
        <v>601677</v>
      </c>
      <c r="B70" s="98" t="s">
        <v>199</v>
      </c>
      <c r="C70" s="99"/>
      <c r="D70" s="99"/>
      <c r="E70" s="99"/>
      <c r="F70" s="99"/>
      <c r="G70" s="99"/>
      <c r="H70" s="99"/>
      <c r="I70" s="99"/>
      <c r="J70" s="107"/>
      <c r="K70" s="99"/>
      <c r="L70" s="99"/>
      <c r="M70" s="110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</row>
    <row r="71" spans="1:34">
      <c r="A71" s="103">
        <v>600089</v>
      </c>
      <c r="B71" s="98" t="s">
        <v>200</v>
      </c>
      <c r="C71" s="99"/>
      <c r="D71" s="99"/>
      <c r="E71" s="99"/>
      <c r="F71" s="99"/>
      <c r="G71" s="99"/>
      <c r="H71" s="99"/>
      <c r="I71" s="99"/>
      <c r="J71" s="107"/>
      <c r="K71" s="99"/>
      <c r="L71" s="99"/>
      <c r="M71" s="110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</row>
    <row r="72" spans="1:34">
      <c r="A72" s="103">
        <v>605369</v>
      </c>
      <c r="B72" s="98" t="s">
        <v>201</v>
      </c>
      <c r="C72" s="99"/>
      <c r="D72" s="99"/>
      <c r="E72" s="99"/>
      <c r="F72" s="99"/>
      <c r="G72" s="99"/>
      <c r="H72" s="99"/>
      <c r="I72" s="99"/>
      <c r="J72" s="107"/>
      <c r="K72" s="99"/>
      <c r="L72" s="99"/>
      <c r="M72" s="110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</row>
    <row r="73" spans="1:34">
      <c r="A73" s="115" t="s">
        <v>202</v>
      </c>
      <c r="B73" s="98" t="s">
        <v>203</v>
      </c>
      <c r="C73" s="99"/>
      <c r="D73" s="99"/>
      <c r="E73" s="99"/>
      <c r="F73" s="99"/>
      <c r="G73" s="99"/>
      <c r="H73" s="99"/>
      <c r="I73" s="99"/>
      <c r="J73" s="107"/>
      <c r="K73" s="99"/>
      <c r="L73" s="99"/>
      <c r="M73" s="110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</row>
    <row r="74" spans="1:34">
      <c r="A74" s="116" t="s">
        <v>204</v>
      </c>
      <c r="B74" s="98" t="s">
        <v>205</v>
      </c>
      <c r="C74" s="99"/>
      <c r="D74" s="99"/>
      <c r="E74" s="99"/>
      <c r="F74" s="99"/>
      <c r="G74" s="99"/>
      <c r="H74" s="99"/>
      <c r="I74" s="99"/>
      <c r="J74" s="107"/>
      <c r="K74" s="99"/>
      <c r="L74" s="99"/>
      <c r="M74" s="110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</row>
    <row r="75" spans="1:34">
      <c r="A75" s="116" t="s">
        <v>206</v>
      </c>
      <c r="B75" s="98" t="s">
        <v>207</v>
      </c>
      <c r="C75" s="99"/>
      <c r="D75" s="99"/>
      <c r="E75" s="99"/>
      <c r="F75" s="99"/>
      <c r="G75" s="99"/>
      <c r="H75" s="99"/>
      <c r="I75" s="99"/>
      <c r="J75" s="107"/>
      <c r="K75" s="99"/>
      <c r="L75" s="99"/>
      <c r="M75" s="110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</row>
    <row r="76" spans="1:34">
      <c r="A76" s="116" t="s">
        <v>208</v>
      </c>
      <c r="B76" s="98" t="s">
        <v>209</v>
      </c>
      <c r="C76" s="99"/>
      <c r="D76" s="99"/>
      <c r="E76" s="99"/>
      <c r="F76" s="99"/>
      <c r="G76" s="99"/>
      <c r="H76" s="99"/>
      <c r="I76" s="99"/>
      <c r="J76" s="107"/>
      <c r="K76" s="99"/>
      <c r="L76" s="99"/>
      <c r="M76" s="110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</row>
    <row r="77" spans="1:34">
      <c r="A77" s="103">
        <v>600392</v>
      </c>
      <c r="B77" s="98" t="s">
        <v>210</v>
      </c>
      <c r="C77" s="99"/>
      <c r="D77" s="99"/>
      <c r="E77" s="99"/>
      <c r="F77" s="99"/>
      <c r="G77" s="99"/>
      <c r="H77" s="99"/>
      <c r="I77" s="99"/>
      <c r="J77" s="107"/>
      <c r="K77" s="99"/>
      <c r="L77" s="99"/>
      <c r="M77" s="110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</row>
    <row r="78" spans="1:34">
      <c r="A78" s="103">
        <v>601016</v>
      </c>
      <c r="B78" s="98" t="s">
        <v>211</v>
      </c>
      <c r="C78" s="99"/>
      <c r="D78" s="99"/>
      <c r="E78" s="99"/>
      <c r="F78" s="99"/>
      <c r="G78" s="99"/>
      <c r="H78" s="99"/>
      <c r="I78" s="99"/>
      <c r="J78" s="107"/>
      <c r="K78" s="99"/>
      <c r="L78" s="99"/>
      <c r="M78" s="110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</row>
    <row r="79" spans="1:34">
      <c r="A79" s="103">
        <v>600821</v>
      </c>
      <c r="B79" s="98" t="s">
        <v>212</v>
      </c>
      <c r="C79" s="99"/>
      <c r="D79" s="99"/>
      <c r="E79" s="99"/>
      <c r="F79" s="99"/>
      <c r="G79" s="99"/>
      <c r="H79" s="99"/>
      <c r="I79" s="99"/>
      <c r="J79" s="107"/>
      <c r="K79" s="99"/>
      <c r="L79" s="99"/>
      <c r="M79" s="110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</row>
    <row r="80" spans="1:34">
      <c r="A80" s="116" t="s">
        <v>213</v>
      </c>
      <c r="B80" s="98" t="s">
        <v>214</v>
      </c>
      <c r="C80" s="99"/>
      <c r="D80" s="99"/>
      <c r="E80" s="99"/>
      <c r="F80" s="99"/>
      <c r="G80" s="99"/>
      <c r="H80" s="99"/>
      <c r="I80" s="99"/>
      <c r="J80" s="107"/>
      <c r="K80" s="99"/>
      <c r="L80" s="99"/>
      <c r="M80" s="110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</row>
    <row r="81" spans="1:34">
      <c r="A81" s="115" t="s">
        <v>215</v>
      </c>
      <c r="B81" s="98" t="s">
        <v>216</v>
      </c>
      <c r="C81" s="99"/>
      <c r="D81" s="99"/>
      <c r="E81" s="99"/>
      <c r="F81" s="99"/>
      <c r="G81" s="99"/>
      <c r="H81" s="99"/>
      <c r="I81" s="99"/>
      <c r="J81" s="107"/>
      <c r="K81" s="99"/>
      <c r="L81" s="99"/>
      <c r="M81" s="110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</row>
    <row r="82" spans="1:34">
      <c r="A82" s="103">
        <v>600956</v>
      </c>
      <c r="B82" s="98" t="s">
        <v>217</v>
      </c>
      <c r="C82" s="99"/>
      <c r="D82" s="99"/>
      <c r="E82" s="99"/>
      <c r="F82" s="99"/>
      <c r="G82" s="99"/>
      <c r="H82" s="99"/>
      <c r="I82" s="99"/>
      <c r="J82" s="107"/>
      <c r="K82" s="99"/>
      <c r="L82" s="99"/>
      <c r="M82" s="110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</row>
    <row r="83" spans="1:34">
      <c r="A83" s="105"/>
      <c r="B83" s="106"/>
      <c r="C83" s="106"/>
      <c r="D83" s="106"/>
      <c r="E83" s="106"/>
      <c r="F83" s="106"/>
      <c r="G83" s="106"/>
      <c r="H83" s="106"/>
      <c r="I83" s="106"/>
      <c r="J83" s="109"/>
      <c r="K83" s="106"/>
      <c r="L83" s="106"/>
      <c r="M83" s="111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</row>
    <row r="84" spans="1:34">
      <c r="A84" s="105"/>
      <c r="B84" s="106"/>
      <c r="C84" s="106"/>
      <c r="D84" s="106"/>
      <c r="E84" s="106"/>
      <c r="F84" s="106"/>
      <c r="G84" s="106"/>
      <c r="H84" s="106"/>
      <c r="I84" s="106"/>
      <c r="J84" s="109"/>
      <c r="K84" s="106"/>
      <c r="L84" s="106"/>
      <c r="M84" s="111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</row>
    <row r="85" spans="1:34">
      <c r="A85" s="105"/>
      <c r="B85" s="106"/>
      <c r="C85" s="106"/>
      <c r="D85" s="106"/>
      <c r="E85" s="106"/>
      <c r="F85" s="106"/>
      <c r="G85" s="106"/>
      <c r="H85" s="106"/>
      <c r="I85" s="106"/>
      <c r="J85" s="109"/>
      <c r="K85" s="106"/>
      <c r="L85" s="106"/>
      <c r="M85" s="111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</row>
    <row r="86" spans="1:34">
      <c r="A86" s="105"/>
      <c r="B86" s="106"/>
      <c r="C86" s="106"/>
      <c r="D86" s="106"/>
      <c r="E86" s="106"/>
      <c r="F86" s="106"/>
      <c r="G86" s="106"/>
      <c r="H86" s="106"/>
      <c r="I86" s="106"/>
      <c r="J86" s="109"/>
      <c r="K86" s="106"/>
      <c r="L86" s="106"/>
      <c r="M86" s="111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</row>
    <row r="87" spans="1:34">
      <c r="A87" s="105"/>
      <c r="B87" s="106"/>
      <c r="C87" s="106"/>
      <c r="D87" s="106"/>
      <c r="E87" s="106"/>
      <c r="F87" s="106"/>
      <c r="G87" s="106"/>
      <c r="H87" s="106"/>
      <c r="I87" s="106"/>
      <c r="J87" s="109"/>
      <c r="K87" s="106"/>
      <c r="L87" s="106"/>
      <c r="M87" s="111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</row>
    <row r="88" spans="1:34">
      <c r="A88" s="105"/>
      <c r="B88" s="106"/>
      <c r="C88" s="106"/>
      <c r="D88" s="106"/>
      <c r="E88" s="106"/>
      <c r="F88" s="106"/>
      <c r="G88" s="106"/>
      <c r="H88" s="106"/>
      <c r="I88" s="106"/>
      <c r="J88" s="109"/>
      <c r="K88" s="106"/>
      <c r="L88" s="106"/>
      <c r="M88" s="111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</row>
    <row r="89" spans="1:34">
      <c r="A89" s="105"/>
      <c r="B89" s="106"/>
      <c r="C89" s="106"/>
      <c r="D89" s="106"/>
      <c r="E89" s="106"/>
      <c r="F89" s="106"/>
      <c r="G89" s="106"/>
      <c r="H89" s="106"/>
      <c r="I89" s="106"/>
      <c r="J89" s="109"/>
      <c r="K89" s="106"/>
      <c r="L89" s="106"/>
      <c r="M89" s="111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</row>
    <row r="90" spans="1:34">
      <c r="A90" s="105"/>
      <c r="B90" s="106"/>
      <c r="C90" s="106"/>
      <c r="D90" s="106"/>
      <c r="E90" s="106"/>
      <c r="F90" s="106"/>
      <c r="G90" s="106"/>
      <c r="H90" s="106"/>
      <c r="I90" s="106"/>
      <c r="J90" s="109"/>
      <c r="K90" s="106"/>
      <c r="L90" s="106"/>
      <c r="M90" s="111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</row>
    <row r="91" spans="1:34">
      <c r="A91" s="105"/>
      <c r="B91" s="106"/>
      <c r="C91" s="106"/>
      <c r="D91" s="106"/>
      <c r="E91" s="106"/>
      <c r="F91" s="106"/>
      <c r="G91" s="106"/>
      <c r="H91" s="106"/>
      <c r="I91" s="106"/>
      <c r="J91" s="109"/>
      <c r="K91" s="106"/>
      <c r="L91" s="106"/>
      <c r="M91" s="111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</row>
    <row r="92" spans="1:34">
      <c r="A92" s="105"/>
      <c r="B92" s="106"/>
      <c r="C92" s="106"/>
      <c r="D92" s="106"/>
      <c r="E92" s="106"/>
      <c r="F92" s="106"/>
      <c r="G92" s="106"/>
      <c r="H92" s="106"/>
      <c r="I92" s="106"/>
      <c r="J92" s="109"/>
      <c r="K92" s="106"/>
      <c r="L92" s="106"/>
      <c r="M92" s="111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</row>
    <row r="93" spans="1:34">
      <c r="A93" s="105"/>
      <c r="B93" s="106"/>
      <c r="C93" s="106"/>
      <c r="D93" s="106"/>
      <c r="E93" s="106"/>
      <c r="F93" s="106"/>
      <c r="G93" s="106"/>
      <c r="H93" s="106"/>
      <c r="I93" s="106"/>
      <c r="J93" s="109"/>
      <c r="K93" s="106"/>
      <c r="L93" s="106"/>
      <c r="M93" s="111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</row>
    <row r="94" spans="1:34">
      <c r="A94" s="105"/>
      <c r="B94" s="106"/>
      <c r="C94" s="106"/>
      <c r="D94" s="106"/>
      <c r="E94" s="106"/>
      <c r="F94" s="106"/>
      <c r="G94" s="106"/>
      <c r="H94" s="106"/>
      <c r="I94" s="106"/>
      <c r="J94" s="109"/>
      <c r="K94" s="106"/>
      <c r="L94" s="106"/>
      <c r="M94" s="111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</row>
    <row r="95" spans="1:34">
      <c r="A95" s="105"/>
      <c r="B95" s="106"/>
      <c r="C95" s="106"/>
      <c r="D95" s="106"/>
      <c r="E95" s="106"/>
      <c r="F95" s="106"/>
      <c r="G95" s="106"/>
      <c r="H95" s="106"/>
      <c r="I95" s="106"/>
      <c r="J95" s="109"/>
      <c r="K95" s="106"/>
      <c r="L95" s="106"/>
      <c r="M95" s="111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</row>
    <row r="96" spans="1:34">
      <c r="A96" s="105"/>
      <c r="B96" s="106"/>
      <c r="C96" s="106"/>
      <c r="D96" s="106"/>
      <c r="E96" s="106"/>
      <c r="F96" s="106"/>
      <c r="G96" s="106"/>
      <c r="H96" s="106"/>
      <c r="I96" s="106"/>
      <c r="J96" s="109"/>
      <c r="K96" s="106"/>
      <c r="L96" s="106"/>
      <c r="M96" s="111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</row>
    <row r="97" spans="1:34">
      <c r="A97" s="105"/>
      <c r="B97" s="106"/>
      <c r="C97" s="106"/>
      <c r="D97" s="106"/>
      <c r="E97" s="106"/>
      <c r="F97" s="106"/>
      <c r="G97" s="106"/>
      <c r="H97" s="106"/>
      <c r="I97" s="106"/>
      <c r="J97" s="109"/>
      <c r="K97" s="106"/>
      <c r="L97" s="106"/>
      <c r="M97" s="111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</row>
    <row r="98" spans="1:34">
      <c r="A98" s="105"/>
      <c r="B98" s="106"/>
      <c r="C98" s="106"/>
      <c r="D98" s="106"/>
      <c r="E98" s="106"/>
      <c r="F98" s="106"/>
      <c r="G98" s="106"/>
      <c r="H98" s="106"/>
      <c r="I98" s="106"/>
      <c r="J98" s="109"/>
      <c r="K98" s="106"/>
      <c r="L98" s="106"/>
      <c r="M98" s="111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</row>
    <row r="99" spans="1:34">
      <c r="A99" s="105"/>
      <c r="B99" s="106"/>
      <c r="C99" s="106"/>
      <c r="D99" s="106"/>
      <c r="E99" s="106"/>
      <c r="F99" s="106"/>
      <c r="G99" s="106"/>
      <c r="H99" s="106"/>
      <c r="I99" s="106"/>
      <c r="J99" s="109"/>
      <c r="K99" s="106"/>
      <c r="L99" s="106"/>
      <c r="M99" s="111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</row>
    <row r="100" spans="1:34">
      <c r="A100" s="105"/>
      <c r="B100" s="106"/>
      <c r="C100" s="106"/>
      <c r="D100" s="106"/>
      <c r="E100" s="106"/>
      <c r="F100" s="106"/>
      <c r="G100" s="106"/>
      <c r="H100" s="106"/>
      <c r="I100" s="106"/>
      <c r="J100" s="109"/>
      <c r="K100" s="106"/>
      <c r="L100" s="106"/>
      <c r="M100" s="111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</row>
    <row r="101" spans="1:34">
      <c r="A101" s="105"/>
      <c r="B101" s="106"/>
      <c r="C101" s="106"/>
      <c r="D101" s="106"/>
      <c r="E101" s="106"/>
      <c r="F101" s="106"/>
      <c r="G101" s="106"/>
      <c r="H101" s="106"/>
      <c r="I101" s="106"/>
      <c r="J101" s="109"/>
      <c r="K101" s="106"/>
      <c r="L101" s="106"/>
      <c r="M101" s="111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</row>
    <row r="102" spans="1:34">
      <c r="A102" s="105"/>
      <c r="B102" s="106"/>
      <c r="C102" s="106"/>
      <c r="D102" s="106"/>
      <c r="E102" s="106"/>
      <c r="F102" s="106"/>
      <c r="G102" s="106"/>
      <c r="H102" s="106"/>
      <c r="I102" s="106"/>
      <c r="J102" s="109"/>
      <c r="K102" s="106"/>
      <c r="L102" s="106"/>
      <c r="M102" s="111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</row>
    <row r="103" spans="1:34">
      <c r="A103" s="105"/>
      <c r="B103" s="106"/>
      <c r="C103" s="106"/>
      <c r="D103" s="106"/>
      <c r="E103" s="106"/>
      <c r="F103" s="106"/>
      <c r="G103" s="106"/>
      <c r="H103" s="106"/>
      <c r="I103" s="106"/>
      <c r="J103" s="109"/>
      <c r="K103" s="106"/>
      <c r="L103" s="106"/>
      <c r="M103" s="111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  <c r="AH103" s="106"/>
    </row>
    <row r="104" spans="1:34">
      <c r="A104" s="105"/>
      <c r="B104" s="106"/>
      <c r="C104" s="106"/>
      <c r="D104" s="106"/>
      <c r="E104" s="106"/>
      <c r="F104" s="106"/>
      <c r="G104" s="106"/>
      <c r="H104" s="106"/>
      <c r="I104" s="106"/>
      <c r="J104" s="109"/>
      <c r="K104" s="106"/>
      <c r="L104" s="106"/>
      <c r="M104" s="111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</row>
    <row r="105" spans="1:34">
      <c r="A105" s="105"/>
      <c r="B105" s="106"/>
      <c r="C105" s="106"/>
      <c r="D105" s="106"/>
      <c r="E105" s="106"/>
      <c r="F105" s="106"/>
      <c r="G105" s="106"/>
      <c r="H105" s="106"/>
      <c r="I105" s="106"/>
      <c r="J105" s="109"/>
      <c r="K105" s="106"/>
      <c r="L105" s="106"/>
      <c r="M105" s="111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</row>
    <row r="106" spans="1:34">
      <c r="A106" s="105"/>
      <c r="B106" s="106"/>
      <c r="C106" s="106"/>
      <c r="D106" s="106"/>
      <c r="E106" s="106"/>
      <c r="F106" s="106"/>
      <c r="G106" s="106"/>
      <c r="H106" s="106"/>
      <c r="I106" s="106"/>
      <c r="J106" s="109"/>
      <c r="K106" s="106"/>
      <c r="L106" s="106"/>
      <c r="M106" s="111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</row>
    <row r="107" spans="1:34">
      <c r="A107" s="105"/>
      <c r="B107" s="106"/>
      <c r="C107" s="106"/>
      <c r="D107" s="106"/>
      <c r="E107" s="106"/>
      <c r="F107" s="106"/>
      <c r="G107" s="106"/>
      <c r="H107" s="106"/>
      <c r="I107" s="106"/>
      <c r="J107" s="109"/>
      <c r="K107" s="106"/>
      <c r="L107" s="106"/>
      <c r="M107" s="111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  <c r="AH107" s="106"/>
    </row>
    <row r="108" spans="1:34">
      <c r="A108" s="105"/>
      <c r="B108" s="106"/>
      <c r="C108" s="106"/>
      <c r="D108" s="106"/>
      <c r="E108" s="106"/>
      <c r="F108" s="106"/>
      <c r="G108" s="106"/>
      <c r="H108" s="106"/>
      <c r="I108" s="106"/>
      <c r="J108" s="109"/>
      <c r="K108" s="106"/>
      <c r="L108" s="106"/>
      <c r="M108" s="111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</row>
    <row r="109" spans="1:34">
      <c r="A109" s="105"/>
      <c r="B109" s="106"/>
      <c r="C109" s="106"/>
      <c r="D109" s="106"/>
      <c r="E109" s="106"/>
      <c r="F109" s="106"/>
      <c r="G109" s="106"/>
      <c r="H109" s="106"/>
      <c r="I109" s="106"/>
      <c r="J109" s="109"/>
      <c r="K109" s="106"/>
      <c r="L109" s="106"/>
      <c r="M109" s="111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</row>
    <row r="110" spans="1:34">
      <c r="A110" s="105"/>
      <c r="B110" s="106"/>
      <c r="C110" s="106"/>
      <c r="D110" s="106"/>
      <c r="E110" s="106"/>
      <c r="F110" s="106"/>
      <c r="G110" s="106"/>
      <c r="H110" s="106"/>
      <c r="I110" s="106"/>
      <c r="J110" s="109"/>
      <c r="K110" s="106"/>
      <c r="L110" s="106"/>
      <c r="M110" s="111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  <c r="AH110" s="106"/>
    </row>
    <row r="111" spans="1:34">
      <c r="A111" s="105"/>
      <c r="B111" s="106"/>
      <c r="C111" s="106"/>
      <c r="D111" s="106"/>
      <c r="E111" s="106"/>
      <c r="F111" s="106"/>
      <c r="G111" s="106"/>
      <c r="H111" s="106"/>
      <c r="I111" s="106"/>
      <c r="J111" s="109"/>
      <c r="K111" s="106"/>
      <c r="L111" s="106"/>
      <c r="M111" s="111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</row>
    <row r="112" spans="1:34">
      <c r="A112" s="105"/>
      <c r="B112" s="106"/>
      <c r="C112" s="106"/>
      <c r="D112" s="106"/>
      <c r="E112" s="106"/>
      <c r="F112" s="106"/>
      <c r="G112" s="106"/>
      <c r="H112" s="106"/>
      <c r="I112" s="106"/>
      <c r="J112" s="109"/>
      <c r="K112" s="106"/>
      <c r="L112" s="106"/>
      <c r="M112" s="111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</row>
    <row r="113" spans="1:34">
      <c r="A113" s="105"/>
      <c r="B113" s="106"/>
      <c r="C113" s="106"/>
      <c r="D113" s="106"/>
      <c r="E113" s="106"/>
      <c r="F113" s="106"/>
      <c r="G113" s="106"/>
      <c r="H113" s="106"/>
      <c r="I113" s="106"/>
      <c r="J113" s="109"/>
      <c r="K113" s="106"/>
      <c r="L113" s="106"/>
      <c r="M113" s="111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</row>
    <row r="114" spans="1:34">
      <c r="A114" s="105"/>
      <c r="B114" s="106"/>
      <c r="C114" s="106"/>
      <c r="D114" s="106"/>
      <c r="E114" s="106"/>
      <c r="F114" s="106"/>
      <c r="G114" s="106"/>
      <c r="H114" s="106"/>
      <c r="I114" s="106"/>
      <c r="J114" s="109"/>
      <c r="K114" s="106"/>
      <c r="L114" s="106"/>
      <c r="M114" s="111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</row>
    <row r="115" spans="1:34">
      <c r="A115" s="105"/>
      <c r="B115" s="106"/>
      <c r="C115" s="106"/>
      <c r="D115" s="106"/>
      <c r="E115" s="106"/>
      <c r="F115" s="106"/>
      <c r="G115" s="106"/>
      <c r="H115" s="106"/>
      <c r="I115" s="106"/>
      <c r="J115" s="109"/>
      <c r="K115" s="106"/>
      <c r="L115" s="106"/>
      <c r="M115" s="111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</row>
    <row r="116" spans="1:34">
      <c r="A116" s="105"/>
      <c r="B116" s="106"/>
      <c r="C116" s="106"/>
      <c r="D116" s="106"/>
      <c r="E116" s="106"/>
      <c r="F116" s="106"/>
      <c r="G116" s="106"/>
      <c r="H116" s="106"/>
      <c r="I116" s="106"/>
      <c r="J116" s="109"/>
      <c r="K116" s="106"/>
      <c r="L116" s="106"/>
      <c r="M116" s="111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</row>
    <row r="117" spans="1:34">
      <c r="A117" s="105"/>
      <c r="B117" s="106"/>
      <c r="C117" s="106"/>
      <c r="D117" s="106"/>
      <c r="E117" s="106"/>
      <c r="F117" s="106"/>
      <c r="G117" s="106"/>
      <c r="H117" s="106"/>
      <c r="I117" s="106"/>
      <c r="J117" s="109"/>
      <c r="K117" s="106"/>
      <c r="L117" s="106"/>
      <c r="M117" s="111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</row>
    <row r="118" spans="1:34">
      <c r="A118" s="105"/>
      <c r="B118" s="106"/>
      <c r="C118" s="106"/>
      <c r="D118" s="106"/>
      <c r="E118" s="106"/>
      <c r="F118" s="106"/>
      <c r="G118" s="106"/>
      <c r="H118" s="106"/>
      <c r="I118" s="106"/>
      <c r="J118" s="109"/>
      <c r="K118" s="106"/>
      <c r="L118" s="106"/>
      <c r="M118" s="111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</row>
    <row r="119" spans="1:34">
      <c r="A119" s="105"/>
      <c r="B119" s="106"/>
      <c r="C119" s="106"/>
      <c r="D119" s="106"/>
      <c r="E119" s="106"/>
      <c r="F119" s="106"/>
      <c r="G119" s="106"/>
      <c r="H119" s="106"/>
      <c r="I119" s="106"/>
      <c r="J119" s="109"/>
      <c r="K119" s="106"/>
      <c r="L119" s="106"/>
      <c r="M119" s="111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</row>
    <row r="120" spans="1:34">
      <c r="A120" s="105"/>
      <c r="B120" s="106"/>
      <c r="C120" s="106"/>
      <c r="D120" s="106"/>
      <c r="E120" s="106"/>
      <c r="F120" s="106"/>
      <c r="G120" s="106"/>
      <c r="H120" s="106"/>
      <c r="I120" s="106"/>
      <c r="J120" s="109"/>
      <c r="K120" s="106"/>
      <c r="L120" s="106"/>
      <c r="M120" s="111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</row>
    <row r="121" spans="1:34">
      <c r="A121" s="105"/>
      <c r="B121" s="106"/>
      <c r="C121" s="106"/>
      <c r="D121" s="106"/>
      <c r="E121" s="106"/>
      <c r="F121" s="106"/>
      <c r="G121" s="106"/>
      <c r="H121" s="106"/>
      <c r="I121" s="106"/>
      <c r="J121" s="109"/>
      <c r="K121" s="106"/>
      <c r="L121" s="106"/>
      <c r="M121" s="111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</row>
    <row r="122" spans="1:34">
      <c r="A122" s="105"/>
      <c r="B122" s="106"/>
      <c r="C122" s="106"/>
      <c r="D122" s="106"/>
      <c r="E122" s="106"/>
      <c r="F122" s="106"/>
      <c r="G122" s="106"/>
      <c r="H122" s="106"/>
      <c r="I122" s="106"/>
      <c r="J122" s="109"/>
      <c r="K122" s="106"/>
      <c r="L122" s="106"/>
      <c r="M122" s="111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</row>
    <row r="123" spans="1:34">
      <c r="A123" s="105"/>
      <c r="B123" s="106"/>
      <c r="C123" s="106"/>
      <c r="D123" s="106"/>
      <c r="E123" s="106"/>
      <c r="F123" s="106"/>
      <c r="G123" s="106"/>
      <c r="H123" s="106"/>
      <c r="I123" s="106"/>
      <c r="J123" s="109"/>
      <c r="K123" s="106"/>
      <c r="L123" s="106"/>
      <c r="M123" s="111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</row>
    <row r="124" spans="1:34">
      <c r="A124" s="105"/>
      <c r="B124" s="106"/>
      <c r="C124" s="106"/>
      <c r="D124" s="106"/>
      <c r="E124" s="106"/>
      <c r="F124" s="106"/>
      <c r="G124" s="106"/>
      <c r="H124" s="106"/>
      <c r="I124" s="106"/>
      <c r="J124" s="109"/>
      <c r="K124" s="106"/>
      <c r="L124" s="106"/>
      <c r="M124" s="111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</row>
    <row r="125" spans="1:34">
      <c r="A125" s="105"/>
      <c r="B125" s="106"/>
      <c r="C125" s="106"/>
      <c r="D125" s="106"/>
      <c r="E125" s="106"/>
      <c r="F125" s="106"/>
      <c r="G125" s="106"/>
      <c r="H125" s="106"/>
      <c r="I125" s="106"/>
      <c r="J125" s="109"/>
      <c r="K125" s="106"/>
      <c r="L125" s="106"/>
      <c r="M125" s="111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</row>
    <row r="126" spans="1:34">
      <c r="A126" s="105"/>
      <c r="B126" s="106"/>
      <c r="C126" s="106"/>
      <c r="D126" s="106"/>
      <c r="E126" s="106"/>
      <c r="F126" s="106"/>
      <c r="G126" s="106"/>
      <c r="H126" s="106"/>
      <c r="I126" s="106"/>
      <c r="J126" s="109"/>
      <c r="K126" s="106"/>
      <c r="L126" s="106"/>
      <c r="M126" s="111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</row>
    <row r="127" spans="1:34">
      <c r="A127" s="105"/>
      <c r="B127" s="106"/>
      <c r="C127" s="106"/>
      <c r="D127" s="106"/>
      <c r="E127" s="106"/>
      <c r="F127" s="106"/>
      <c r="G127" s="106"/>
      <c r="H127" s="106"/>
      <c r="I127" s="106"/>
      <c r="J127" s="109"/>
      <c r="K127" s="106"/>
      <c r="L127" s="106"/>
      <c r="M127" s="111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</row>
    <row r="128" spans="1:34">
      <c r="A128" s="105"/>
      <c r="B128" s="106"/>
      <c r="C128" s="106"/>
      <c r="D128" s="106"/>
      <c r="E128" s="106"/>
      <c r="F128" s="106"/>
      <c r="G128" s="106"/>
      <c r="H128" s="106"/>
      <c r="I128" s="106"/>
      <c r="J128" s="109"/>
      <c r="K128" s="106"/>
      <c r="L128" s="106"/>
      <c r="M128" s="111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</row>
    <row r="129" spans="1:34">
      <c r="A129" s="105"/>
      <c r="B129" s="106"/>
      <c r="C129" s="106"/>
      <c r="D129" s="106"/>
      <c r="E129" s="106"/>
      <c r="F129" s="106"/>
      <c r="G129" s="106"/>
      <c r="H129" s="106"/>
      <c r="I129" s="106"/>
      <c r="J129" s="109"/>
      <c r="K129" s="106"/>
      <c r="L129" s="106"/>
      <c r="M129" s="111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</row>
    <row r="130" spans="1:34">
      <c r="A130" s="105"/>
      <c r="B130" s="106"/>
      <c r="C130" s="106"/>
      <c r="D130" s="106"/>
      <c r="E130" s="106"/>
      <c r="F130" s="106"/>
      <c r="G130" s="106"/>
      <c r="H130" s="106"/>
      <c r="I130" s="106"/>
      <c r="J130" s="109"/>
      <c r="K130" s="106"/>
      <c r="L130" s="106"/>
      <c r="M130" s="111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  <c r="AH130" s="106"/>
    </row>
    <row r="131" spans="1:34">
      <c r="A131" s="105"/>
      <c r="B131" s="106"/>
      <c r="C131" s="106"/>
      <c r="D131" s="106"/>
      <c r="E131" s="106"/>
      <c r="F131" s="106"/>
      <c r="G131" s="106"/>
      <c r="H131" s="106"/>
      <c r="I131" s="106"/>
      <c r="J131" s="109"/>
      <c r="K131" s="106"/>
      <c r="L131" s="106"/>
      <c r="M131" s="111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</row>
    <row r="132" spans="1:34">
      <c r="A132" s="105"/>
      <c r="B132" s="106"/>
      <c r="C132" s="106"/>
      <c r="D132" s="106"/>
      <c r="E132" s="106"/>
      <c r="F132" s="106"/>
      <c r="G132" s="106"/>
      <c r="H132" s="106"/>
      <c r="I132" s="106"/>
      <c r="J132" s="109"/>
      <c r="K132" s="106"/>
      <c r="L132" s="106"/>
      <c r="M132" s="111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</row>
    <row r="133" spans="1:34">
      <c r="A133" s="105"/>
      <c r="B133" s="106"/>
      <c r="C133" s="106"/>
      <c r="D133" s="106"/>
      <c r="E133" s="106"/>
      <c r="F133" s="106"/>
      <c r="G133" s="106"/>
      <c r="H133" s="106"/>
      <c r="I133" s="106"/>
      <c r="J133" s="109"/>
      <c r="K133" s="106"/>
      <c r="L133" s="106"/>
      <c r="M133" s="111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</row>
    <row r="134" spans="1:34">
      <c r="A134" s="105"/>
      <c r="B134" s="106"/>
      <c r="C134" s="106"/>
      <c r="D134" s="106"/>
      <c r="E134" s="106"/>
      <c r="F134" s="106"/>
      <c r="G134" s="106"/>
      <c r="H134" s="106"/>
      <c r="I134" s="106"/>
      <c r="J134" s="109"/>
      <c r="K134" s="106"/>
      <c r="L134" s="106"/>
      <c r="M134" s="111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</row>
    <row r="135" spans="1:34">
      <c r="A135" s="105"/>
      <c r="B135" s="106"/>
      <c r="C135" s="106"/>
      <c r="D135" s="106"/>
      <c r="E135" s="106"/>
      <c r="F135" s="106"/>
      <c r="G135" s="106"/>
      <c r="H135" s="106"/>
      <c r="I135" s="106"/>
      <c r="J135" s="109"/>
      <c r="K135" s="106"/>
      <c r="L135" s="106"/>
      <c r="M135" s="111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  <c r="AH135" s="106"/>
    </row>
    <row r="136" spans="1:34">
      <c r="A136" s="105"/>
      <c r="B136" s="106"/>
      <c r="C136" s="106"/>
      <c r="D136" s="106"/>
      <c r="E136" s="106"/>
      <c r="F136" s="106"/>
      <c r="G136" s="106"/>
      <c r="H136" s="106"/>
      <c r="I136" s="106"/>
      <c r="J136" s="109"/>
      <c r="K136" s="106"/>
      <c r="L136" s="106"/>
      <c r="M136" s="111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</row>
    <row r="137" spans="1:34">
      <c r="A137" s="105"/>
      <c r="B137" s="106"/>
      <c r="C137" s="106"/>
      <c r="D137" s="106"/>
      <c r="E137" s="106"/>
      <c r="F137" s="106"/>
      <c r="G137" s="106"/>
      <c r="H137" s="106"/>
      <c r="I137" s="106"/>
      <c r="J137" s="109"/>
      <c r="K137" s="106"/>
      <c r="L137" s="106"/>
      <c r="M137" s="111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  <c r="AG137" s="106"/>
      <c r="AH137" s="106"/>
    </row>
    <row r="138" spans="1:34">
      <c r="A138" s="105"/>
      <c r="B138" s="106"/>
      <c r="C138" s="106"/>
      <c r="D138" s="106"/>
      <c r="E138" s="106"/>
      <c r="F138" s="106"/>
      <c r="G138" s="106"/>
      <c r="H138" s="106"/>
      <c r="I138" s="106"/>
      <c r="J138" s="109"/>
      <c r="K138" s="106"/>
      <c r="L138" s="106"/>
      <c r="M138" s="111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  <c r="AG138" s="106"/>
      <c r="AH138" s="106"/>
    </row>
    <row r="139" spans="1:34">
      <c r="A139" s="105"/>
      <c r="B139" s="106"/>
      <c r="C139" s="106"/>
      <c r="D139" s="106"/>
      <c r="E139" s="106"/>
      <c r="F139" s="106"/>
      <c r="G139" s="106"/>
      <c r="H139" s="106"/>
      <c r="I139" s="106"/>
      <c r="J139" s="109"/>
      <c r="K139" s="106"/>
      <c r="L139" s="106"/>
      <c r="M139" s="111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</row>
    <row r="140" spans="1:34">
      <c r="A140" s="105"/>
      <c r="B140" s="106"/>
      <c r="C140" s="106"/>
      <c r="D140" s="106"/>
      <c r="E140" s="106"/>
      <c r="F140" s="106"/>
      <c r="G140" s="106"/>
      <c r="H140" s="106"/>
      <c r="I140" s="106"/>
      <c r="J140" s="109"/>
      <c r="K140" s="106"/>
      <c r="L140" s="106"/>
      <c r="M140" s="111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</row>
    <row r="141" spans="1:34">
      <c r="A141" s="105"/>
      <c r="B141" s="106"/>
      <c r="C141" s="106"/>
      <c r="D141" s="106"/>
      <c r="E141" s="106"/>
      <c r="F141" s="106"/>
      <c r="G141" s="106"/>
      <c r="H141" s="106"/>
      <c r="I141" s="106"/>
      <c r="J141" s="109"/>
      <c r="K141" s="106"/>
      <c r="L141" s="106"/>
      <c r="M141" s="111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  <c r="AG141" s="106"/>
      <c r="AH141" s="106"/>
    </row>
    <row r="142" spans="1:34">
      <c r="A142" s="105"/>
      <c r="B142" s="106"/>
      <c r="C142" s="106"/>
      <c r="D142" s="106"/>
      <c r="E142" s="106"/>
      <c r="F142" s="106"/>
      <c r="G142" s="106"/>
      <c r="H142" s="106"/>
      <c r="I142" s="106"/>
      <c r="J142" s="109"/>
      <c r="K142" s="106"/>
      <c r="L142" s="106"/>
      <c r="M142" s="111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</row>
    <row r="143" spans="1:34">
      <c r="A143" s="105"/>
      <c r="B143" s="106"/>
      <c r="C143" s="106"/>
      <c r="D143" s="106"/>
      <c r="E143" s="106"/>
      <c r="F143" s="106"/>
      <c r="G143" s="106"/>
      <c r="H143" s="106"/>
      <c r="I143" s="106"/>
      <c r="J143" s="109"/>
      <c r="K143" s="106"/>
      <c r="L143" s="106"/>
      <c r="M143" s="111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</row>
    <row r="144" spans="1:34">
      <c r="A144" s="105"/>
      <c r="B144" s="106"/>
      <c r="C144" s="106"/>
      <c r="D144" s="106"/>
      <c r="E144" s="106"/>
      <c r="F144" s="106"/>
      <c r="G144" s="106"/>
      <c r="H144" s="106"/>
      <c r="I144" s="106"/>
      <c r="J144" s="109"/>
      <c r="K144" s="106"/>
      <c r="L144" s="106"/>
      <c r="M144" s="111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</row>
    <row r="145" spans="1:34">
      <c r="A145" s="105"/>
      <c r="B145" s="106"/>
      <c r="C145" s="106"/>
      <c r="D145" s="106"/>
      <c r="E145" s="106"/>
      <c r="F145" s="106"/>
      <c r="G145" s="106"/>
      <c r="H145" s="106"/>
      <c r="I145" s="106"/>
      <c r="J145" s="109"/>
      <c r="K145" s="106"/>
      <c r="L145" s="106"/>
      <c r="M145" s="111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  <c r="AG145" s="106"/>
      <c r="AH145" s="106"/>
    </row>
    <row r="146" spans="1:34">
      <c r="A146" s="105"/>
      <c r="B146" s="106"/>
      <c r="C146" s="106"/>
      <c r="D146" s="106"/>
      <c r="E146" s="106"/>
      <c r="F146" s="106"/>
      <c r="G146" s="106"/>
      <c r="H146" s="106"/>
      <c r="I146" s="106"/>
      <c r="J146" s="109"/>
      <c r="K146" s="106"/>
      <c r="L146" s="106"/>
      <c r="M146" s="111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  <c r="AG146" s="106"/>
      <c r="AH146" s="106"/>
    </row>
    <row r="147" spans="1:34">
      <c r="A147" s="105"/>
      <c r="B147" s="106"/>
      <c r="C147" s="106"/>
      <c r="D147" s="106"/>
      <c r="E147" s="106"/>
      <c r="F147" s="106"/>
      <c r="G147" s="106"/>
      <c r="H147" s="106"/>
      <c r="I147" s="106"/>
      <c r="J147" s="109"/>
      <c r="K147" s="106"/>
      <c r="L147" s="106"/>
      <c r="M147" s="111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</row>
    <row r="148" spans="1:34">
      <c r="A148" s="105"/>
      <c r="B148" s="106"/>
      <c r="C148" s="106"/>
      <c r="D148" s="106"/>
      <c r="E148" s="106"/>
      <c r="F148" s="106"/>
      <c r="G148" s="106"/>
      <c r="H148" s="106"/>
      <c r="I148" s="106"/>
      <c r="J148" s="109"/>
      <c r="K148" s="106"/>
      <c r="L148" s="106"/>
      <c r="M148" s="111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</row>
    <row r="149" spans="1:34">
      <c r="A149" s="105"/>
      <c r="B149" s="106"/>
      <c r="C149" s="106"/>
      <c r="D149" s="106"/>
      <c r="E149" s="106"/>
      <c r="F149" s="106"/>
      <c r="G149" s="106"/>
      <c r="H149" s="106"/>
      <c r="I149" s="106"/>
      <c r="J149" s="109"/>
      <c r="K149" s="106"/>
      <c r="L149" s="106"/>
      <c r="M149" s="111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</row>
    <row r="150" spans="1:34">
      <c r="A150" s="105"/>
      <c r="B150" s="106"/>
      <c r="C150" s="106"/>
      <c r="D150" s="106"/>
      <c r="E150" s="106"/>
      <c r="F150" s="106"/>
      <c r="G150" s="106"/>
      <c r="H150" s="106"/>
      <c r="I150" s="106"/>
      <c r="J150" s="109"/>
      <c r="K150" s="106"/>
      <c r="L150" s="106"/>
      <c r="M150" s="111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</row>
    <row r="151" spans="1:34">
      <c r="A151" s="105"/>
      <c r="B151" s="106"/>
      <c r="C151" s="106"/>
      <c r="D151" s="106"/>
      <c r="E151" s="106"/>
      <c r="F151" s="106"/>
      <c r="G151" s="106"/>
      <c r="H151" s="106"/>
      <c r="I151" s="106"/>
      <c r="J151" s="109"/>
      <c r="K151" s="106"/>
      <c r="L151" s="106"/>
      <c r="M151" s="111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</row>
    <row r="152" spans="1:34">
      <c r="A152" s="105"/>
      <c r="B152" s="106"/>
      <c r="C152" s="106"/>
      <c r="D152" s="106"/>
      <c r="E152" s="106"/>
      <c r="F152" s="106"/>
      <c r="G152" s="106"/>
      <c r="H152" s="106"/>
      <c r="I152" s="106"/>
      <c r="J152" s="109"/>
      <c r="K152" s="106"/>
      <c r="L152" s="106"/>
      <c r="M152" s="111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</row>
    <row r="153" spans="1:34">
      <c r="A153" s="105"/>
      <c r="B153" s="106"/>
      <c r="C153" s="106"/>
      <c r="D153" s="106"/>
      <c r="E153" s="106"/>
      <c r="F153" s="106"/>
      <c r="G153" s="106"/>
      <c r="H153" s="106"/>
      <c r="I153" s="106"/>
      <c r="J153" s="109"/>
      <c r="K153" s="106"/>
      <c r="L153" s="106"/>
      <c r="M153" s="111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</row>
    <row r="154" spans="1:34">
      <c r="A154" s="105"/>
      <c r="B154" s="106"/>
      <c r="C154" s="106"/>
      <c r="D154" s="106"/>
      <c r="E154" s="106"/>
      <c r="F154" s="106"/>
      <c r="G154" s="106"/>
      <c r="H154" s="106"/>
      <c r="I154" s="106"/>
      <c r="J154" s="109"/>
      <c r="K154" s="106"/>
      <c r="L154" s="106"/>
      <c r="M154" s="111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</row>
    <row r="155" spans="1:34">
      <c r="A155" s="105"/>
      <c r="B155" s="106"/>
      <c r="C155" s="106"/>
      <c r="D155" s="106"/>
      <c r="E155" s="106"/>
      <c r="F155" s="106"/>
      <c r="G155" s="106"/>
      <c r="H155" s="106"/>
      <c r="I155" s="106"/>
      <c r="J155" s="109"/>
      <c r="K155" s="106"/>
      <c r="L155" s="106"/>
      <c r="M155" s="111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</row>
    <row r="156" spans="1:34">
      <c r="A156" s="105"/>
      <c r="B156" s="106"/>
      <c r="C156" s="106"/>
      <c r="D156" s="106"/>
      <c r="E156" s="106"/>
      <c r="F156" s="106"/>
      <c r="G156" s="106"/>
      <c r="H156" s="106"/>
      <c r="I156" s="106"/>
      <c r="J156" s="109"/>
      <c r="K156" s="106"/>
      <c r="L156" s="106"/>
      <c r="M156" s="111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</row>
    <row r="157" spans="1:34">
      <c r="A157" s="105"/>
      <c r="B157" s="106"/>
      <c r="C157" s="106"/>
      <c r="D157" s="106"/>
      <c r="E157" s="106"/>
      <c r="F157" s="106"/>
      <c r="G157" s="106"/>
      <c r="H157" s="106"/>
      <c r="I157" s="106"/>
      <c r="J157" s="109"/>
      <c r="K157" s="106"/>
      <c r="L157" s="106"/>
      <c r="M157" s="111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</row>
    <row r="158" spans="1:34">
      <c r="A158" s="105"/>
      <c r="B158" s="106"/>
      <c r="C158" s="106"/>
      <c r="D158" s="106"/>
      <c r="E158" s="106"/>
      <c r="F158" s="106"/>
      <c r="G158" s="106"/>
      <c r="H158" s="106"/>
      <c r="I158" s="106"/>
      <c r="J158" s="109"/>
      <c r="K158" s="106"/>
      <c r="L158" s="106"/>
      <c r="M158" s="111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</row>
    <row r="159" spans="1:34">
      <c r="A159" s="105"/>
      <c r="B159" s="106"/>
      <c r="C159" s="106"/>
      <c r="D159" s="106"/>
      <c r="E159" s="106"/>
      <c r="F159" s="106"/>
      <c r="G159" s="106"/>
      <c r="H159" s="106"/>
      <c r="I159" s="106"/>
      <c r="J159" s="109"/>
      <c r="K159" s="106"/>
      <c r="L159" s="106"/>
      <c r="M159" s="111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</row>
    <row r="160" spans="1:34">
      <c r="A160" s="105"/>
      <c r="B160" s="106"/>
      <c r="C160" s="106"/>
      <c r="D160" s="106"/>
      <c r="E160" s="106"/>
      <c r="F160" s="106"/>
      <c r="G160" s="106"/>
      <c r="H160" s="106"/>
      <c r="I160" s="106"/>
      <c r="J160" s="109"/>
      <c r="K160" s="106"/>
      <c r="L160" s="106"/>
      <c r="M160" s="111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</row>
    <row r="161" spans="1:34">
      <c r="A161" s="105"/>
      <c r="B161" s="106"/>
      <c r="C161" s="106"/>
      <c r="D161" s="106"/>
      <c r="E161" s="106"/>
      <c r="F161" s="106"/>
      <c r="G161" s="106"/>
      <c r="H161" s="106"/>
      <c r="I161" s="106"/>
      <c r="J161" s="109"/>
      <c r="K161" s="106"/>
      <c r="L161" s="106"/>
      <c r="M161" s="111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</row>
    <row r="162" spans="1:34">
      <c r="A162" s="105"/>
      <c r="B162" s="106"/>
      <c r="C162" s="106"/>
      <c r="D162" s="106"/>
      <c r="E162" s="106"/>
      <c r="F162" s="106"/>
      <c r="G162" s="106"/>
      <c r="H162" s="106"/>
      <c r="I162" s="106"/>
      <c r="J162" s="109"/>
      <c r="K162" s="106"/>
      <c r="L162" s="106"/>
      <c r="M162" s="111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</row>
    <row r="163" spans="1:34">
      <c r="A163" s="105"/>
      <c r="B163" s="106"/>
      <c r="C163" s="106"/>
      <c r="D163" s="106"/>
      <c r="E163" s="106"/>
      <c r="F163" s="106"/>
      <c r="G163" s="106"/>
      <c r="H163" s="106"/>
      <c r="I163" s="106"/>
      <c r="J163" s="109"/>
      <c r="K163" s="106"/>
      <c r="L163" s="106"/>
      <c r="M163" s="111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</row>
    <row r="164" spans="1:34">
      <c r="A164" s="105"/>
      <c r="B164" s="106"/>
      <c r="C164" s="106"/>
      <c r="D164" s="106"/>
      <c r="E164" s="106"/>
      <c r="F164" s="106"/>
      <c r="G164" s="106"/>
      <c r="H164" s="106"/>
      <c r="I164" s="106"/>
      <c r="J164" s="109"/>
      <c r="K164" s="106"/>
      <c r="L164" s="106"/>
      <c r="M164" s="111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</row>
    <row r="165" spans="1:34">
      <c r="A165" s="105"/>
      <c r="B165" s="106"/>
      <c r="C165" s="106"/>
      <c r="D165" s="106"/>
      <c r="E165" s="106"/>
      <c r="F165" s="106"/>
      <c r="G165" s="106"/>
      <c r="H165" s="106"/>
      <c r="I165" s="106"/>
      <c r="J165" s="109"/>
      <c r="K165" s="106"/>
      <c r="L165" s="106"/>
      <c r="M165" s="111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  <c r="AG165" s="106"/>
      <c r="AH165" s="106"/>
    </row>
    <row r="166" spans="1:34">
      <c r="A166" s="105"/>
      <c r="B166" s="106"/>
      <c r="C166" s="106"/>
      <c r="D166" s="106"/>
      <c r="E166" s="106"/>
      <c r="F166" s="106"/>
      <c r="G166" s="106"/>
      <c r="H166" s="106"/>
      <c r="I166" s="106"/>
      <c r="J166" s="109"/>
      <c r="K166" s="106"/>
      <c r="L166" s="106"/>
      <c r="M166" s="111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</row>
    <row r="167" spans="1:34">
      <c r="A167" s="105"/>
      <c r="B167" s="106"/>
      <c r="C167" s="106"/>
      <c r="D167" s="106"/>
      <c r="E167" s="106"/>
      <c r="F167" s="106"/>
      <c r="G167" s="106"/>
      <c r="H167" s="106"/>
      <c r="I167" s="106"/>
      <c r="J167" s="109"/>
      <c r="K167" s="106"/>
      <c r="L167" s="106"/>
      <c r="M167" s="111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</row>
    <row r="168" spans="1:34">
      <c r="A168" s="105"/>
      <c r="B168" s="106"/>
      <c r="C168" s="106"/>
      <c r="D168" s="106"/>
      <c r="E168" s="106"/>
      <c r="F168" s="106"/>
      <c r="G168" s="106"/>
      <c r="H168" s="106"/>
      <c r="I168" s="106"/>
      <c r="J168" s="109"/>
      <c r="K168" s="106"/>
      <c r="L168" s="106"/>
      <c r="M168" s="111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</row>
    <row r="169" spans="1:34">
      <c r="A169" s="105"/>
      <c r="B169" s="106"/>
      <c r="C169" s="106"/>
      <c r="D169" s="106"/>
      <c r="E169" s="106"/>
      <c r="F169" s="106"/>
      <c r="G169" s="106"/>
      <c r="H169" s="106"/>
      <c r="I169" s="106"/>
      <c r="J169" s="109"/>
      <c r="K169" s="106"/>
      <c r="L169" s="106"/>
      <c r="M169" s="111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</row>
    <row r="170" spans="1:34">
      <c r="A170" s="105"/>
      <c r="B170" s="106"/>
      <c r="C170" s="106"/>
      <c r="D170" s="106"/>
      <c r="E170" s="106"/>
      <c r="F170" s="106"/>
      <c r="G170" s="106"/>
      <c r="H170" s="106"/>
      <c r="I170" s="106"/>
      <c r="J170" s="109"/>
      <c r="K170" s="106"/>
      <c r="L170" s="106"/>
      <c r="M170" s="111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</row>
    <row r="171" spans="1:34">
      <c r="A171" s="105"/>
      <c r="B171" s="106"/>
      <c r="C171" s="106"/>
      <c r="D171" s="106"/>
      <c r="E171" s="106"/>
      <c r="F171" s="106"/>
      <c r="G171" s="106"/>
      <c r="H171" s="106"/>
      <c r="I171" s="106"/>
      <c r="J171" s="109"/>
      <c r="K171" s="106"/>
      <c r="L171" s="106"/>
      <c r="M171" s="111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</row>
    <row r="172" spans="1:34">
      <c r="A172" s="105"/>
      <c r="B172" s="106"/>
      <c r="C172" s="106"/>
      <c r="D172" s="106"/>
      <c r="E172" s="106"/>
      <c r="F172" s="106"/>
      <c r="G172" s="106"/>
      <c r="H172" s="106"/>
      <c r="I172" s="106"/>
      <c r="J172" s="109"/>
      <c r="K172" s="106"/>
      <c r="L172" s="106"/>
      <c r="M172" s="111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</row>
    <row r="173" spans="1:34">
      <c r="A173" s="105"/>
      <c r="B173" s="106"/>
      <c r="C173" s="106"/>
      <c r="D173" s="106"/>
      <c r="E173" s="106"/>
      <c r="F173" s="106"/>
      <c r="G173" s="106"/>
      <c r="H173" s="106"/>
      <c r="I173" s="106"/>
      <c r="J173" s="109"/>
      <c r="K173" s="106"/>
      <c r="L173" s="106"/>
      <c r="M173" s="111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  <c r="AH173" s="106"/>
    </row>
    <row r="174" spans="1:34">
      <c r="A174" s="105"/>
      <c r="B174" s="106"/>
      <c r="C174" s="106"/>
      <c r="D174" s="106"/>
      <c r="E174" s="106"/>
      <c r="F174" s="106"/>
      <c r="G174" s="106"/>
      <c r="H174" s="106"/>
      <c r="I174" s="106"/>
      <c r="J174" s="109"/>
      <c r="K174" s="106"/>
      <c r="L174" s="106"/>
      <c r="M174" s="111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  <c r="AH174" s="106"/>
    </row>
    <row r="175" spans="1:34">
      <c r="A175" s="105"/>
      <c r="B175" s="106"/>
      <c r="C175" s="106"/>
      <c r="D175" s="106"/>
      <c r="E175" s="106"/>
      <c r="F175" s="106"/>
      <c r="G175" s="106"/>
      <c r="H175" s="106"/>
      <c r="I175" s="106"/>
      <c r="J175" s="109"/>
      <c r="K175" s="106"/>
      <c r="L175" s="106"/>
      <c r="M175" s="111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</row>
    <row r="176" spans="1:34">
      <c r="A176" s="105"/>
      <c r="B176" s="106"/>
      <c r="C176" s="106"/>
      <c r="D176" s="106"/>
      <c r="E176" s="106"/>
      <c r="F176" s="106"/>
      <c r="G176" s="106"/>
      <c r="H176" s="106"/>
      <c r="I176" s="106"/>
      <c r="J176" s="109"/>
      <c r="K176" s="106"/>
      <c r="L176" s="106"/>
      <c r="M176" s="111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</row>
    <row r="177" spans="1:34">
      <c r="A177" s="105"/>
      <c r="B177" s="106"/>
      <c r="C177" s="106"/>
      <c r="D177" s="106"/>
      <c r="E177" s="106"/>
      <c r="F177" s="106"/>
      <c r="G177" s="106"/>
      <c r="H177" s="106"/>
      <c r="I177" s="106"/>
      <c r="J177" s="109"/>
      <c r="K177" s="106"/>
      <c r="L177" s="106"/>
      <c r="M177" s="111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</row>
    <row r="178" spans="1:34">
      <c r="A178" s="105"/>
      <c r="B178" s="106"/>
      <c r="C178" s="106"/>
      <c r="D178" s="106"/>
      <c r="E178" s="106"/>
      <c r="F178" s="106"/>
      <c r="G178" s="106"/>
      <c r="H178" s="106"/>
      <c r="I178" s="106"/>
      <c r="J178" s="109"/>
      <c r="K178" s="106"/>
      <c r="L178" s="106"/>
      <c r="M178" s="111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</row>
    <row r="179" spans="1:34">
      <c r="A179" s="105"/>
      <c r="B179" s="106"/>
      <c r="C179" s="106"/>
      <c r="D179" s="106"/>
      <c r="E179" s="106"/>
      <c r="F179" s="106"/>
      <c r="G179" s="106"/>
      <c r="H179" s="106"/>
      <c r="I179" s="106"/>
      <c r="J179" s="109"/>
      <c r="K179" s="106"/>
      <c r="L179" s="106"/>
      <c r="M179" s="111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</row>
    <row r="180" spans="1:34">
      <c r="A180" s="105"/>
      <c r="B180" s="106"/>
      <c r="C180" s="106"/>
      <c r="D180" s="106"/>
      <c r="E180" s="106"/>
      <c r="F180" s="106"/>
      <c r="G180" s="106"/>
      <c r="H180" s="106"/>
      <c r="I180" s="106"/>
      <c r="J180" s="109"/>
      <c r="K180" s="106"/>
      <c r="L180" s="106"/>
      <c r="M180" s="111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</row>
    <row r="181" spans="1:34">
      <c r="A181" s="105"/>
      <c r="B181" s="106"/>
      <c r="C181" s="106"/>
      <c r="D181" s="106"/>
      <c r="E181" s="106"/>
      <c r="F181" s="106"/>
      <c r="G181" s="106"/>
      <c r="H181" s="106"/>
      <c r="I181" s="106"/>
      <c r="J181" s="109"/>
      <c r="K181" s="106"/>
      <c r="L181" s="106"/>
      <c r="M181" s="111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</row>
    <row r="182" spans="1:34">
      <c r="A182" s="105"/>
      <c r="B182" s="106"/>
      <c r="C182" s="106"/>
      <c r="D182" s="106"/>
      <c r="E182" s="106"/>
      <c r="F182" s="106"/>
      <c r="G182" s="106"/>
      <c r="H182" s="106"/>
      <c r="I182" s="106"/>
      <c r="J182" s="109"/>
      <c r="K182" s="106"/>
      <c r="L182" s="106"/>
      <c r="M182" s="111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</row>
    <row r="183" spans="1:34">
      <c r="A183" s="105"/>
      <c r="B183" s="106"/>
      <c r="C183" s="106"/>
      <c r="D183" s="106"/>
      <c r="E183" s="106"/>
      <c r="F183" s="106"/>
      <c r="G183" s="106"/>
      <c r="H183" s="106"/>
      <c r="I183" s="106"/>
      <c r="J183" s="109"/>
      <c r="K183" s="106"/>
      <c r="L183" s="106"/>
      <c r="M183" s="111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  <c r="AG183" s="106"/>
      <c r="AH183" s="106"/>
    </row>
    <row r="184" spans="1:34">
      <c r="A184" s="105"/>
      <c r="B184" s="106"/>
      <c r="C184" s="106"/>
      <c r="D184" s="106"/>
      <c r="E184" s="106"/>
      <c r="F184" s="106"/>
      <c r="G184" s="106"/>
      <c r="H184" s="106"/>
      <c r="I184" s="106"/>
      <c r="J184" s="109"/>
      <c r="K184" s="106"/>
      <c r="L184" s="106"/>
      <c r="M184" s="111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</row>
    <row r="185" spans="1:34">
      <c r="A185" s="105"/>
      <c r="B185" s="106"/>
      <c r="C185" s="106"/>
      <c r="D185" s="106"/>
      <c r="E185" s="106"/>
      <c r="F185" s="106"/>
      <c r="G185" s="106"/>
      <c r="H185" s="106"/>
      <c r="I185" s="106"/>
      <c r="J185" s="109"/>
      <c r="K185" s="106"/>
      <c r="L185" s="106"/>
      <c r="M185" s="111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</row>
    <row r="186" spans="1:34">
      <c r="A186" s="105"/>
      <c r="B186" s="106"/>
      <c r="C186" s="106"/>
      <c r="D186" s="106"/>
      <c r="E186" s="106"/>
      <c r="F186" s="106"/>
      <c r="G186" s="106"/>
      <c r="H186" s="106"/>
      <c r="I186" s="106"/>
      <c r="J186" s="109"/>
      <c r="K186" s="106"/>
      <c r="L186" s="106"/>
      <c r="M186" s="111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</row>
    <row r="187" spans="1:34">
      <c r="A187" s="105"/>
      <c r="B187" s="106"/>
      <c r="C187" s="106"/>
      <c r="D187" s="106"/>
      <c r="E187" s="106"/>
      <c r="F187" s="106"/>
      <c r="G187" s="106"/>
      <c r="H187" s="106"/>
      <c r="I187" s="106"/>
      <c r="J187" s="109"/>
      <c r="K187" s="106"/>
      <c r="L187" s="106"/>
      <c r="M187" s="111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</row>
    <row r="188" spans="1:34">
      <c r="A188" s="105"/>
      <c r="B188" s="106"/>
      <c r="C188" s="106"/>
      <c r="D188" s="106"/>
      <c r="E188" s="106"/>
      <c r="F188" s="106"/>
      <c r="G188" s="106"/>
      <c r="H188" s="106"/>
      <c r="I188" s="106"/>
      <c r="J188" s="109"/>
      <c r="K188" s="106"/>
      <c r="L188" s="106"/>
      <c r="M188" s="111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</row>
    <row r="189" spans="1:34">
      <c r="A189" s="105"/>
      <c r="B189" s="106"/>
      <c r="C189" s="106"/>
      <c r="D189" s="106"/>
      <c r="E189" s="106"/>
      <c r="F189" s="106"/>
      <c r="G189" s="106"/>
      <c r="H189" s="106"/>
      <c r="I189" s="106"/>
      <c r="J189" s="109"/>
      <c r="K189" s="106"/>
      <c r="L189" s="106"/>
      <c r="M189" s="111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</row>
    <row r="190" spans="1:34">
      <c r="A190" s="105"/>
      <c r="B190" s="106"/>
      <c r="C190" s="106"/>
      <c r="D190" s="106"/>
      <c r="E190" s="106"/>
      <c r="F190" s="106"/>
      <c r="G190" s="106"/>
      <c r="H190" s="106"/>
      <c r="I190" s="106"/>
      <c r="J190" s="109"/>
      <c r="K190" s="106"/>
      <c r="L190" s="106"/>
      <c r="M190" s="111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</row>
    <row r="191" spans="1:34">
      <c r="A191" s="105"/>
      <c r="B191" s="106"/>
      <c r="C191" s="106"/>
      <c r="D191" s="106"/>
      <c r="E191" s="106"/>
      <c r="F191" s="106"/>
      <c r="G191" s="106"/>
      <c r="H191" s="106"/>
      <c r="I191" s="106"/>
      <c r="J191" s="109"/>
      <c r="K191" s="106"/>
      <c r="L191" s="106"/>
      <c r="M191" s="111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  <c r="AG191" s="106"/>
      <c r="AH191" s="106"/>
    </row>
    <row r="192" spans="1:34">
      <c r="A192" s="105"/>
      <c r="B192" s="106"/>
      <c r="C192" s="106"/>
      <c r="D192" s="106"/>
      <c r="E192" s="106"/>
      <c r="F192" s="106"/>
      <c r="G192" s="106"/>
      <c r="H192" s="106"/>
      <c r="I192" s="106"/>
      <c r="J192" s="109"/>
      <c r="K192" s="106"/>
      <c r="L192" s="106"/>
      <c r="M192" s="111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</row>
    <row r="193" spans="1:34">
      <c r="A193" s="105"/>
      <c r="B193" s="106"/>
      <c r="C193" s="106"/>
      <c r="D193" s="106"/>
      <c r="E193" s="106"/>
      <c r="F193" s="106"/>
      <c r="G193" s="106"/>
      <c r="H193" s="106"/>
      <c r="I193" s="106"/>
      <c r="J193" s="109"/>
      <c r="K193" s="106"/>
      <c r="L193" s="106"/>
      <c r="M193" s="111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</row>
    <row r="194" spans="1:34">
      <c r="A194" s="105"/>
      <c r="B194" s="106"/>
      <c r="C194" s="106"/>
      <c r="D194" s="106"/>
      <c r="E194" s="106"/>
      <c r="F194" s="106"/>
      <c r="G194" s="106"/>
      <c r="H194" s="106"/>
      <c r="I194" s="106"/>
      <c r="J194" s="109"/>
      <c r="K194" s="106"/>
      <c r="L194" s="106"/>
      <c r="M194" s="111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  <c r="AF194" s="106"/>
      <c r="AG194" s="106"/>
      <c r="AH194" s="106"/>
    </row>
    <row r="195" spans="1:34">
      <c r="A195" s="105"/>
      <c r="B195" s="106"/>
      <c r="C195" s="106"/>
      <c r="D195" s="106"/>
      <c r="E195" s="106"/>
      <c r="F195" s="106"/>
      <c r="G195" s="106"/>
      <c r="H195" s="106"/>
      <c r="I195" s="106"/>
      <c r="J195" s="109"/>
      <c r="K195" s="106"/>
      <c r="L195" s="106"/>
      <c r="M195" s="111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  <c r="AF195" s="106"/>
      <c r="AG195" s="106"/>
      <c r="AH195" s="106"/>
    </row>
    <row r="196" spans="1:34">
      <c r="A196" s="105"/>
      <c r="B196" s="106"/>
      <c r="C196" s="106"/>
      <c r="D196" s="106"/>
      <c r="E196" s="106"/>
      <c r="F196" s="106"/>
      <c r="G196" s="106"/>
      <c r="H196" s="106"/>
      <c r="I196" s="106"/>
      <c r="J196" s="109"/>
      <c r="K196" s="106"/>
      <c r="L196" s="106"/>
      <c r="M196" s="111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</row>
    <row r="197" spans="1:34">
      <c r="A197" s="105"/>
      <c r="B197" s="106"/>
      <c r="C197" s="106"/>
      <c r="D197" s="106"/>
      <c r="E197" s="106"/>
      <c r="F197" s="106"/>
      <c r="G197" s="106"/>
      <c r="H197" s="106"/>
      <c r="I197" s="106"/>
      <c r="J197" s="109"/>
      <c r="K197" s="106"/>
      <c r="L197" s="106"/>
      <c r="M197" s="111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06"/>
    </row>
    <row r="198" spans="1:34">
      <c r="A198" s="105"/>
      <c r="B198" s="106"/>
      <c r="C198" s="106"/>
      <c r="D198" s="106"/>
      <c r="E198" s="106"/>
      <c r="F198" s="106"/>
      <c r="G198" s="106"/>
      <c r="H198" s="106"/>
      <c r="I198" s="106"/>
      <c r="J198" s="109"/>
      <c r="K198" s="106"/>
      <c r="L198" s="106"/>
      <c r="M198" s="111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  <c r="AG198" s="106"/>
      <c r="AH198" s="106"/>
    </row>
    <row r="199" spans="1:34">
      <c r="A199" s="105"/>
      <c r="B199" s="106"/>
      <c r="C199" s="106"/>
      <c r="D199" s="106"/>
      <c r="E199" s="106"/>
      <c r="F199" s="106"/>
      <c r="G199" s="106"/>
      <c r="H199" s="106"/>
      <c r="I199" s="106"/>
      <c r="J199" s="109"/>
      <c r="K199" s="106"/>
      <c r="L199" s="106"/>
      <c r="M199" s="111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06"/>
    </row>
    <row r="200" spans="1:34">
      <c r="A200" s="105"/>
      <c r="B200" s="106"/>
      <c r="C200" s="106"/>
      <c r="D200" s="106"/>
      <c r="E200" s="106"/>
      <c r="F200" s="106"/>
      <c r="G200" s="106"/>
      <c r="H200" s="106"/>
      <c r="I200" s="106"/>
      <c r="J200" s="109"/>
      <c r="K200" s="106"/>
      <c r="L200" s="106"/>
      <c r="M200" s="111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</row>
    <row r="201" spans="1:34">
      <c r="A201" s="105"/>
      <c r="B201" s="106"/>
      <c r="C201" s="106"/>
      <c r="D201" s="106"/>
      <c r="E201" s="106"/>
      <c r="F201" s="106"/>
      <c r="G201" s="106"/>
      <c r="H201" s="106"/>
      <c r="I201" s="106"/>
      <c r="J201" s="109"/>
      <c r="K201" s="106"/>
      <c r="L201" s="106"/>
      <c r="M201" s="111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</row>
    <row r="202" spans="1:34">
      <c r="A202" s="105"/>
      <c r="B202" s="106"/>
      <c r="C202" s="106"/>
      <c r="D202" s="106"/>
      <c r="E202" s="106"/>
      <c r="F202" s="106"/>
      <c r="G202" s="106"/>
      <c r="H202" s="106"/>
      <c r="I202" s="106"/>
      <c r="J202" s="109"/>
      <c r="K202" s="106"/>
      <c r="L202" s="106"/>
      <c r="M202" s="111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</row>
    <row r="203" spans="1:34">
      <c r="A203" s="105"/>
      <c r="B203" s="106"/>
      <c r="C203" s="106"/>
      <c r="D203" s="106"/>
      <c r="E203" s="106"/>
      <c r="F203" s="106"/>
      <c r="G203" s="106"/>
      <c r="H203" s="106"/>
      <c r="I203" s="106"/>
      <c r="J203" s="109"/>
      <c r="K203" s="106"/>
      <c r="L203" s="106"/>
      <c r="M203" s="111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</row>
    <row r="204" spans="1:34">
      <c r="A204" s="105"/>
      <c r="B204" s="106"/>
      <c r="C204" s="106"/>
      <c r="D204" s="106"/>
      <c r="E204" s="106"/>
      <c r="F204" s="106"/>
      <c r="G204" s="106"/>
      <c r="H204" s="106"/>
      <c r="I204" s="106"/>
      <c r="J204" s="109"/>
      <c r="K204" s="106"/>
      <c r="L204" s="106"/>
      <c r="M204" s="111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</row>
    <row r="205" spans="1:34">
      <c r="A205" s="105"/>
      <c r="B205" s="106"/>
      <c r="C205" s="106"/>
      <c r="D205" s="106"/>
      <c r="E205" s="106"/>
      <c r="F205" s="106"/>
      <c r="G205" s="106"/>
      <c r="H205" s="106"/>
      <c r="I205" s="106"/>
      <c r="J205" s="109"/>
      <c r="K205" s="106"/>
      <c r="L205" s="106"/>
      <c r="M205" s="111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</row>
    <row r="206" spans="1:34">
      <c r="A206" s="105"/>
      <c r="B206" s="106"/>
      <c r="C206" s="106"/>
      <c r="D206" s="106"/>
      <c r="E206" s="106"/>
      <c r="F206" s="106"/>
      <c r="G206" s="106"/>
      <c r="H206" s="106"/>
      <c r="I206" s="106"/>
      <c r="J206" s="109"/>
      <c r="K206" s="106"/>
      <c r="L206" s="106"/>
      <c r="M206" s="111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</row>
    <row r="207" spans="1:34">
      <c r="A207" s="105"/>
      <c r="B207" s="106"/>
      <c r="C207" s="106"/>
      <c r="D207" s="106"/>
      <c r="E207" s="106"/>
      <c r="F207" s="106"/>
      <c r="G207" s="106"/>
      <c r="H207" s="106"/>
      <c r="I207" s="106"/>
      <c r="J207" s="109"/>
      <c r="K207" s="106"/>
      <c r="L207" s="106"/>
      <c r="M207" s="111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</row>
    <row r="208" spans="1:34">
      <c r="A208" s="105"/>
      <c r="B208" s="106"/>
      <c r="C208" s="106"/>
      <c r="D208" s="106"/>
      <c r="E208" s="106"/>
      <c r="F208" s="106"/>
      <c r="G208" s="106"/>
      <c r="H208" s="106"/>
      <c r="I208" s="106"/>
      <c r="J208" s="109"/>
      <c r="K208" s="106"/>
      <c r="L208" s="106"/>
      <c r="M208" s="111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</row>
    <row r="209" spans="1:34">
      <c r="A209" s="105"/>
      <c r="B209" s="106"/>
      <c r="C209" s="106"/>
      <c r="D209" s="106"/>
      <c r="E209" s="106"/>
      <c r="F209" s="106"/>
      <c r="G209" s="106"/>
      <c r="H209" s="106"/>
      <c r="I209" s="106"/>
      <c r="J209" s="109"/>
      <c r="K209" s="106"/>
      <c r="L209" s="106"/>
      <c r="M209" s="111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</row>
  </sheetData>
  <mergeCells count="18">
    <mergeCell ref="C1:M1"/>
    <mergeCell ref="N1:AG1"/>
    <mergeCell ref="N2:AF2"/>
    <mergeCell ref="A1:A3"/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G2:AG3"/>
    <mergeCell ref="AH1:A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2021-12-11T06:00:00Z</dcterms:created>
  <dcterms:modified xsi:type="dcterms:W3CDTF">2021-12-10T08:26:14Z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