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<sst xmlns="http://schemas.openxmlformats.org/spreadsheetml/2006/main" count="190">
  <si>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</si>
  <si>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</si>
  <si>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</si>
  <si>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</si>
  <si>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</si>
  <si>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</si>
  <si>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</si>
  <si>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</si>
  <si>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</si>
  <si>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</si>
  <si>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</si>
  <si>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</si>
  <si>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</si>
  <si>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</si>
  <si>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</si>
  <si>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</si>
  <si>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</si>
  <si>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</si>
  <si>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</si>
  <si>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</si>
  <si>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</si>
  <si>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</si>
  <si>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</si>
  <si>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</si>
  <si>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</si>
  <si>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</si>
  <si>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</si>
  <si>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</si>
  <si>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</si>
  <si>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</si>
  <si>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</si>
  <si>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</si>
  <si>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</si>
  <si>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</si>
  <si>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</si>
  <si>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</si>
  <si>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</si>
  <si>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</si>
  <si>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</si>
  <si>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</si>
  <si>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</si>
  <si>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</si>
  <si>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</si>
  <si>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</si>
  <si>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</si>
  <si>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</si>
  <si>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收缩幅度不够，应继续观察1w)</t>
    </r>
  </si>
  <si>
    <t>003031.SZ</t>
  </si>
  <si>
    <t>中瓷电子</t>
  </si>
  <si>
    <t>1w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</si>
  <si>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</si>
  <si>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</si>
  <si>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</si>
  <si>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</si>
  <si>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收缩幅度不是很足够，应谨慎</t>
    </r>
    <r>
      <rPr>
        <sz val="10"/>
        <rFont val="Helvetica Neue Regular"/>
        <charset val="134"/>
      </rPr>
      <t>)</t>
    </r>
  </si>
  <si>
    <t>002006.SZ</t>
  </si>
  <si>
    <t>精功科技</t>
  </si>
  <si>
    <r>
      <t>暂不宜入场
(时间周期太短，不足以洞察未来趋势，应继续观察</t>
    </r>
    <r>
      <rPr>
        <sz val="10"/>
        <rFont val="Helvetica Neue Regular"/>
        <charset val="134"/>
      </rPr>
      <t>2w)</t>
    </r>
  </si>
  <si>
    <t>003026.SZ</t>
  </si>
  <si>
    <t>中晶科技</t>
  </si>
  <si>
    <t>16w</t>
  </si>
  <si>
    <t>600071.SH</t>
  </si>
  <si>
    <t>凤凰光学</t>
  </si>
  <si>
    <t>2w</t>
  </si>
  <si>
    <t>暂不宜入场
(时间周期太短，不足以洞察未来趋势，应继续观察1w)</t>
  </si>
  <si>
    <t>002529.SZ</t>
  </si>
  <si>
    <t>海源复材</t>
  </si>
  <si>
    <t>4w</t>
  </si>
  <si>
    <t>可以入场
(满足普通强势拉升形态，应寻找有利身位入场)</t>
  </si>
  <si>
    <t>003040.SZ</t>
  </si>
  <si>
    <t>楚天龙</t>
  </si>
  <si>
    <t>暂不宜入场
(当前股价与最高点距离太大，上方抛压巨大，应待继续长期观察)</t>
  </si>
  <si>
    <t>002487.SZ</t>
  </si>
  <si>
    <t>大金重工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</si>
  <si>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时间周期太短，不足以洞察未来趋势，应继续观察2w</t>
    </r>
    <r>
      <rPr>
        <sz val="10"/>
        <rFont val="Helvetica Neue Regular"/>
        <charset val="134"/>
      </rPr>
      <t>)</t>
    </r>
  </si>
  <si>
    <t>003035.SZ</t>
  </si>
  <si>
    <t>南网能源</t>
  </si>
  <si>
    <t>暂不宜入场
(各均线下行)</t>
  </si>
  <si>
    <t>603098.SH</t>
  </si>
  <si>
    <t>森特股份</t>
  </si>
  <si>
    <r>
      <t>可以入场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满足普通收缩幅度收窄形态，应寻找有利身位入场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</si>
  <si>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</si>
  <si>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</si>
  <si>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</si>
  <si>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</si>
  <si>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003039.SZ</t>
  </si>
  <si>
    <t>顺控发展</t>
  </si>
  <si>
    <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</si>
  <si>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</si>
  <si>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</si>
  <si>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</si>
  <si>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002756.SZ</t>
  </si>
  <si>
    <t>永兴材料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</si>
  <si>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时间周期太短，不足以洞察未来趋势，应继续观察2</t>
    </r>
    <r>
      <rPr>
        <sz val="10"/>
        <rFont val="Helvetica Neue Regular"/>
        <charset val="134"/>
      </rPr>
      <t>w)</t>
    </r>
  </si>
  <si>
    <t>603026.SH</t>
  </si>
  <si>
    <t>石大胜华</t>
  </si>
  <si>
    <t>000762.SZ</t>
  </si>
  <si>
    <t>西藏矿业</t>
  </si>
  <si>
    <t>600773.SH</t>
  </si>
  <si>
    <t>西藏城投</t>
  </si>
  <si>
    <t>601127.SH</t>
  </si>
  <si>
    <t>小康股份</t>
  </si>
  <si>
    <t>600111.SH</t>
  </si>
  <si>
    <t>北方稀土</t>
  </si>
  <si>
    <t>000155.SZ</t>
  </si>
  <si>
    <t>川能动力</t>
  </si>
  <si>
    <t>002192.SZ</t>
  </si>
  <si>
    <t>融捷股份</t>
  </si>
  <si>
    <t>600032.SH</t>
  </si>
  <si>
    <t>浙江新能</t>
  </si>
  <si>
    <t>603396.SH</t>
  </si>
  <si>
    <t>金辰股份</t>
  </si>
  <si>
    <t>605020.SH</t>
  </si>
  <si>
    <t>永和股份</t>
  </si>
  <si>
    <t>600096.SH</t>
  </si>
  <si>
    <t>云天化</t>
  </si>
  <si>
    <t>600860.SH</t>
  </si>
  <si>
    <t>京城股份</t>
  </si>
  <si>
    <t>002011.SZ</t>
  </si>
  <si>
    <t>盾安环境</t>
  </si>
  <si>
    <t>003043.SZ</t>
  </si>
  <si>
    <t>华亚智能</t>
  </si>
  <si>
    <t>002472.SZ</t>
  </si>
  <si>
    <t>双环传动</t>
  </si>
  <si>
    <t>000408.SZ</t>
  </si>
  <si>
    <t>藏格矿业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</si>
  <si>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</si>
  <si>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</si>
  <si>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</si>
  <si>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</si>
  <si>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</si>
  <si>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</si>
  <si>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</si>
  <si>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</si>
  <si>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</si>
  <si>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</si>
  <si>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</si>
  <si>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</si>
  <si>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</si>
  <si>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</si>
  <si>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</si>
  <si>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</si>
  <si>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</si>
  <si>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</si>
  <si>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</si>
  <si>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</si>
  <si>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</si>
  <si>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</si>
  <si>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</si>
  <si>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</si>
  <si>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</si>
  <si>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</si>
  <si>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</si>
  <si>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</si>
  <si>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</si>
  <si>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</si>
  <si>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</si>
  <si>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</si>
  <si>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</si>
  <si>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</si>
  <si>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</si>
  <si>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</si>
  <si>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</si>
  <si>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</si>
  <si>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</si>
  <si>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</si>
  <si>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</si>
  <si>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</si>
  <si>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</si>
  <si>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</si>
  <si>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</si>
  <si>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</si>
  <si>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</si>
  <si>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</si>
  <si>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</si>
  <si>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</si>
  <si>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</si>
  <si>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</si>
  <si>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</si>
  <si>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</si>
  <si>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</si>
  <si>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</si>
  <si>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</si>
  <si>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</si>
  <si>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t>002453.SZ</t>
  </si>
  <si>
    <t>华软科技</t>
  </si>
  <si>
    <t>603213.SH</t>
  </si>
  <si>
    <t>镇洋发展</t>
  </si>
  <si>
    <t>603025.SH</t>
  </si>
  <si>
    <t>大豪科技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</si>
</sst>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9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9"/>
      <color rgb="FF000000"/>
      <name val="宋体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9"/>
      <color theme="1"/>
      <name val="宋体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sz val="10"/>
      <name val="Helvetica Neue Regular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2"/>
      <name val="方正书宋_GBK"/>
      <charset val="134"/>
    </font>
    <font>
      <sz val="10"/>
      <name val="方正书宋_GBK"/>
      <charset val="134"/>
    </font>
    <font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5" fillId="35" borderId="13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3" fillId="16" borderId="13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27" fillId="16" borderId="10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9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76" fontId="0" fillId="0" borderId="0" xfId="0" applyNumberFormat="1"/>
    <xf numFmtId="1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center" vertical="center" wrapText="1"/>
    </xf>
    <xf numFmtId="49" fontId="10" fillId="4" borderId="3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 wrapText="1"/>
    </xf>
    <xf numFmtId="49" fontId="12" fillId="7" borderId="3" xfId="0" applyNumberFormat="1" applyFont="1" applyFill="1" applyBorder="1" applyAlignment="1">
      <alignment horizontal="center" vertical="center" wrapText="1"/>
    </xf>
    <xf numFmtId="176" fontId="10" fillId="7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176" fontId="10" fillId="7" borderId="6" xfId="0" applyNumberFormat="1" applyFont="1" applyFill="1" applyBorder="1" applyAlignment="1">
      <alignment horizontal="center" vertical="center" wrapText="1"/>
    </xf>
    <xf numFmtId="176" fontId="6" fillId="7" borderId="3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/>
    </xf>
    <xf numFmtId="176" fontId="6" fillId="6" borderId="3" xfId="0" applyNumberFormat="1" applyFont="1" applyFill="1" applyBorder="1" applyAlignment="1">
      <alignment horizontal="center" vertical="center" wrapText="1"/>
    </xf>
    <xf numFmtId="10" fontId="6" fillId="6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176" fontId="11" fillId="2" borderId="3" xfId="0" applyNumberFormat="1" applyFont="1" applyFill="1" applyBorder="1" applyAlignment="1">
      <alignment horizontal="center" vertical="center"/>
    </xf>
    <xf numFmtId="10" fontId="9" fillId="6" borderId="3" xfId="0" applyNumberFormat="1" applyFont="1" applyFill="1" applyBorder="1" applyAlignment="1">
      <alignment horizontal="center" vertical="center" wrapText="1"/>
    </xf>
    <xf numFmtId="10" fontId="9" fillId="7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176" fontId="9" fillId="2" borderId="3" xfId="0" applyNumberFormat="1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0" fontId="10" fillId="4" borderId="4" xfId="0" applyNumberFormat="1" applyFont="1" applyFill="1" applyBorder="1" applyAlignment="1">
      <alignment horizontal="center" vertical="center" wrapText="1"/>
    </xf>
    <xf numFmtId="49" fontId="13" fillId="4" borderId="3" xfId="0" applyNumberFormat="1" applyFont="1" applyFill="1" applyBorder="1" applyAlignment="1">
      <alignment horizontal="center" vertical="center" wrapText="1"/>
    </xf>
    <xf numFmtId="10" fontId="10" fillId="4" borderId="6" xfId="0" applyNumberFormat="1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 wrapText="1"/>
    </xf>
    <xf numFmtId="10" fontId="11" fillId="0" borderId="3" xfId="0" applyNumberFormat="1" applyFont="1" applyBorder="1" applyAlignment="1">
      <alignment horizontal="center" vertical="center"/>
    </xf>
    <xf numFmtId="10" fontId="11" fillId="2" borderId="3" xfId="0" applyNumberFormat="1" applyFont="1" applyFill="1" applyBorder="1" applyAlignment="1">
      <alignment horizontal="center" vertical="center"/>
    </xf>
    <xf numFmtId="10" fontId="11" fillId="7" borderId="3" xfId="0" applyNumberFormat="1" applyFont="1" applyFill="1" applyBorder="1" applyAlignment="1">
      <alignment horizontal="center" vertical="center"/>
    </xf>
    <xf numFmtId="10" fontId="9" fillId="6" borderId="3" xfId="0" applyNumberFormat="1" applyFont="1" applyFill="1" applyBorder="1" applyAlignment="1">
      <alignment horizontal="center" vertical="center"/>
    </xf>
    <xf numFmtId="10" fontId="9" fillId="7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10" fontId="3" fillId="4" borderId="3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6" fillId="7" borderId="4" xfId="0" applyNumberFormat="1" applyFont="1" applyFill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6" fillId="6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68"/>
  <sheetViews>
    <sheetView tabSelected="1" workbookViewId="0">
      <pane xSplit="2" ySplit="3" topLeftCell="O6" activePane="bottomRight" state="frozen"/>
      <selection/>
      <selection pane="topRight"/>
      <selection pane="bottomLeft"/>
      <selection pane="bottomRight" activeCell="L8" sqref="L8"/>
    </sheetView>
  </sheetViews>
  <sheetFormatPr defaultColWidth="7.94117647058824" defaultRowHeight="14.8"/>
  <cols>
    <col min="1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4"/>
    <col min="11" max="11" width="11.5147058823529" customWidth="1"/>
    <col min="12" max="12" width="10.9044117647059" customWidth="1"/>
    <col min="13" max="13" width="13.2352941176471" style="5" customWidth="1"/>
    <col min="34" max="34" width="35.4117647058824" customWidth="1"/>
  </cols>
  <sheetData>
    <row r="1" ht="23.6" spans="1:34">
      <c r="A1" s="6" t="s">
        <v>0</v>
      </c>
      <c r="B1" s="6" t="s">
        <v>1</v>
      </c>
      <c r="C1" s="7" t="s">
        <v>2</v>
      </c>
      <c r="D1" s="8"/>
      <c r="E1" s="8"/>
      <c r="F1" s="8"/>
      <c r="G1" s="8"/>
      <c r="H1" s="8"/>
      <c r="I1" s="8"/>
      <c r="J1" s="31"/>
      <c r="K1" s="8"/>
      <c r="L1" s="8"/>
      <c r="M1" s="47"/>
      <c r="N1" s="48" t="s">
        <v>3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61"/>
      <c r="AE1" s="48"/>
      <c r="AF1" s="48"/>
      <c r="AG1" s="48"/>
      <c r="AH1" s="67" t="s">
        <v>4</v>
      </c>
    </row>
    <row r="2" ht="18.8" spans="1:34">
      <c r="A2" s="6"/>
      <c r="B2" s="6"/>
      <c r="C2" s="9" t="s">
        <v>5</v>
      </c>
      <c r="D2" s="9" t="s">
        <v>6</v>
      </c>
      <c r="E2" s="9" t="s">
        <v>7</v>
      </c>
      <c r="F2" s="22" t="s">
        <v>8</v>
      </c>
      <c r="G2" s="9" t="s">
        <v>9</v>
      </c>
      <c r="H2" s="23" t="s">
        <v>10</v>
      </c>
      <c r="I2" s="32" t="s">
        <v>11</v>
      </c>
      <c r="J2" s="33" t="s">
        <v>12</v>
      </c>
      <c r="K2" s="22" t="s">
        <v>13</v>
      </c>
      <c r="L2" s="22" t="s">
        <v>14</v>
      </c>
      <c r="M2" s="49" t="s">
        <v>15</v>
      </c>
      <c r="N2" s="50" t="s">
        <v>16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22" t="s">
        <v>17</v>
      </c>
      <c r="AH2" s="68"/>
    </row>
    <row r="3" spans="1:34">
      <c r="A3" s="10"/>
      <c r="B3" s="10"/>
      <c r="C3" s="11"/>
      <c r="D3" s="11"/>
      <c r="E3" s="11"/>
      <c r="F3" s="24"/>
      <c r="G3" s="11"/>
      <c r="H3" s="25"/>
      <c r="I3" s="34"/>
      <c r="J3" s="35"/>
      <c r="K3" s="11"/>
      <c r="L3" s="11"/>
      <c r="M3" s="51"/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 t="s">
        <v>23</v>
      </c>
      <c r="T3" s="52" t="s">
        <v>24</v>
      </c>
      <c r="U3" s="52" t="s">
        <v>25</v>
      </c>
      <c r="V3" s="52" t="s">
        <v>26</v>
      </c>
      <c r="W3" s="52" t="s">
        <v>27</v>
      </c>
      <c r="X3" s="52" t="s">
        <v>28</v>
      </c>
      <c r="Y3" s="24" t="s">
        <v>29</v>
      </c>
      <c r="Z3" s="24" t="s">
        <v>30</v>
      </c>
      <c r="AA3" s="24" t="s">
        <v>31</v>
      </c>
      <c r="AB3" s="24" t="s">
        <v>32</v>
      </c>
      <c r="AC3" s="24" t="s">
        <v>33</v>
      </c>
      <c r="AD3" s="62" t="s">
        <v>34</v>
      </c>
      <c r="AE3" s="24" t="s">
        <v>35</v>
      </c>
      <c r="AF3" s="24" t="s">
        <v>36</v>
      </c>
      <c r="AG3" s="69"/>
      <c r="AH3" s="68"/>
    </row>
    <row r="4" ht="38" spans="1:34">
      <c r="A4" s="12" t="s">
        <v>37</v>
      </c>
      <c r="B4" s="12" t="s">
        <v>38</v>
      </c>
      <c r="C4" s="13">
        <v>15.56</v>
      </c>
      <c r="D4" s="13">
        <v>17.84</v>
      </c>
      <c r="E4" s="13">
        <v>24.67</v>
      </c>
      <c r="F4" s="13"/>
      <c r="G4" s="13">
        <v>24.93</v>
      </c>
      <c r="H4" s="13">
        <v>2.55</v>
      </c>
      <c r="I4" s="13">
        <v>35</v>
      </c>
      <c r="J4" s="36">
        <v>18.71</v>
      </c>
      <c r="K4" s="37">
        <f t="shared" ref="K4:K8" si="0">(G4-H4)/H4</f>
        <v>8.77647058823529</v>
      </c>
      <c r="L4" s="37">
        <f t="shared" ref="L4:L8" si="1">(I4-G4)/I4</f>
        <v>0.287714285714286</v>
      </c>
      <c r="M4" s="53">
        <f>(I4-J4)/J4</f>
        <v>0.870657402458578</v>
      </c>
      <c r="N4" s="13">
        <v>22.86</v>
      </c>
      <c r="O4" s="13">
        <v>28.67</v>
      </c>
      <c r="P4" s="13">
        <v>24.08</v>
      </c>
      <c r="Q4" s="13"/>
      <c r="R4" s="13"/>
      <c r="S4" s="13"/>
      <c r="T4" s="13"/>
      <c r="U4" s="13"/>
      <c r="V4" s="13"/>
      <c r="W4" s="13"/>
      <c r="X4" s="13"/>
      <c r="Y4" s="13" t="s">
        <v>39</v>
      </c>
      <c r="Z4" s="44">
        <f t="shared" ref="Z4:Z8" si="2">(I4-N4)/I4</f>
        <v>0.346857142857143</v>
      </c>
      <c r="AA4" s="44">
        <f t="shared" ref="AA4:AA8" si="3">(O4-P4)/O4</f>
        <v>0.160097663062435</v>
      </c>
      <c r="AB4" s="37" t="e">
        <f t="shared" ref="AB4:AB8" si="4">(Q4-R4)/Q4</f>
        <v>#DIV/0!</v>
      </c>
      <c r="AC4" s="63" t="e">
        <f t="shared" ref="AC4:AC8" si="5">(S4-T4)/S4</f>
        <v>#DIV/0!</v>
      </c>
      <c r="AD4" s="64"/>
      <c r="AE4" s="13"/>
      <c r="AF4" s="13"/>
      <c r="AG4" s="30"/>
      <c r="AH4" s="70" t="s">
        <v>40</v>
      </c>
    </row>
    <row r="5" ht="38" spans="1:34">
      <c r="A5" s="12" t="s">
        <v>41</v>
      </c>
      <c r="B5" s="12" t="s">
        <v>42</v>
      </c>
      <c r="C5" s="14">
        <v>16.82</v>
      </c>
      <c r="D5" s="14">
        <v>18.67</v>
      </c>
      <c r="E5" s="14">
        <v>22.98</v>
      </c>
      <c r="F5" s="14"/>
      <c r="G5" s="26">
        <v>23.9</v>
      </c>
      <c r="H5" s="26">
        <v>3.38</v>
      </c>
      <c r="I5" s="30">
        <v>32.56</v>
      </c>
      <c r="J5" s="38">
        <v>11.9</v>
      </c>
      <c r="K5" s="37">
        <f>(G5-H5)/H5</f>
        <v>6.07100591715976</v>
      </c>
      <c r="L5" s="37">
        <f>(I5-G5)/I5</f>
        <v>0.265970515970516</v>
      </c>
      <c r="M5" s="53">
        <f>(I5-J5)/J5</f>
        <v>1.73613445378151</v>
      </c>
      <c r="N5" s="30">
        <v>18.48</v>
      </c>
      <c r="O5" s="30">
        <v>25.15</v>
      </c>
      <c r="P5" s="30">
        <v>19</v>
      </c>
      <c r="Q5" s="30">
        <v>27.59</v>
      </c>
      <c r="R5" s="30">
        <v>22.7</v>
      </c>
      <c r="S5" s="30"/>
      <c r="T5" s="30"/>
      <c r="U5" s="30"/>
      <c r="V5" s="30"/>
      <c r="W5" s="30"/>
      <c r="X5" s="30"/>
      <c r="Y5" s="30" t="s">
        <v>43</v>
      </c>
      <c r="Z5" s="44">
        <f>(I5-N5)/I5</f>
        <v>0.432432432432432</v>
      </c>
      <c r="AA5" s="44">
        <f>(O5-P5)/O5</f>
        <v>0.244532803180914</v>
      </c>
      <c r="AB5" s="37">
        <f>(Q5-R5)/Q5</f>
        <v>0.177238129757158</v>
      </c>
      <c r="AC5" s="30"/>
      <c r="AD5" s="30"/>
      <c r="AE5" s="30"/>
      <c r="AF5" s="30"/>
      <c r="AG5" s="30"/>
      <c r="AH5" s="70" t="s">
        <v>40</v>
      </c>
    </row>
    <row r="6" s="1" customFormat="1" ht="25" spans="1:34">
      <c r="A6" s="15" t="s">
        <v>44</v>
      </c>
      <c r="B6" s="15" t="s">
        <v>45</v>
      </c>
      <c r="C6" s="16">
        <v>175.79</v>
      </c>
      <c r="D6" s="16">
        <v>198.7</v>
      </c>
      <c r="E6" s="16">
        <v>267.26</v>
      </c>
      <c r="F6" s="16"/>
      <c r="G6" s="16">
        <v>287.9</v>
      </c>
      <c r="H6" s="16">
        <v>38.49</v>
      </c>
      <c r="I6" s="16">
        <v>345.99</v>
      </c>
      <c r="J6" s="39">
        <v>197.48</v>
      </c>
      <c r="K6" s="40">
        <f t="shared" si="0"/>
        <v>6.47986489997402</v>
      </c>
      <c r="L6" s="40">
        <f t="shared" si="1"/>
        <v>0.1678950258678</v>
      </c>
      <c r="M6" s="54">
        <f>(I6-J6)/J6</f>
        <v>0.752025521571805</v>
      </c>
      <c r="N6" s="16">
        <v>262.64</v>
      </c>
      <c r="O6" s="16">
        <v>299</v>
      </c>
      <c r="P6" s="16">
        <v>265.8</v>
      </c>
      <c r="Q6" s="16"/>
      <c r="R6" s="16"/>
      <c r="S6" s="16"/>
      <c r="T6" s="16"/>
      <c r="U6" s="16"/>
      <c r="V6" s="16"/>
      <c r="W6" s="16"/>
      <c r="X6" s="16"/>
      <c r="Y6" s="16" t="s">
        <v>39</v>
      </c>
      <c r="Z6" s="43">
        <f t="shared" si="2"/>
        <v>0.240902916269256</v>
      </c>
      <c r="AA6" s="43">
        <f t="shared" si="3"/>
        <v>0.111036789297659</v>
      </c>
      <c r="AB6" s="40" t="e">
        <f t="shared" si="4"/>
        <v>#DIV/0!</v>
      </c>
      <c r="AC6" s="65" t="e">
        <f t="shared" si="5"/>
        <v>#DIV/0!</v>
      </c>
      <c r="AD6" s="66"/>
      <c r="AE6" s="16"/>
      <c r="AF6" s="16"/>
      <c r="AG6" s="41"/>
      <c r="AH6" s="71" t="s">
        <v>46</v>
      </c>
    </row>
    <row r="7" ht="38" spans="1:34">
      <c r="A7" s="12" t="s">
        <v>47</v>
      </c>
      <c r="B7" s="12" t="s">
        <v>48</v>
      </c>
      <c r="C7" s="14">
        <v>60.53</v>
      </c>
      <c r="D7" s="14">
        <v>63.9</v>
      </c>
      <c r="E7" s="14">
        <v>75.29</v>
      </c>
      <c r="F7" s="14"/>
      <c r="G7" s="26">
        <v>86.94</v>
      </c>
      <c r="H7" s="26">
        <v>12.9</v>
      </c>
      <c r="I7" s="30">
        <v>89.99</v>
      </c>
      <c r="J7" s="38">
        <v>56.83</v>
      </c>
      <c r="K7" s="37">
        <f>(G7-H7)/H7</f>
        <v>5.73953488372093</v>
      </c>
      <c r="L7" s="37">
        <f>(I7-G7)/I7</f>
        <v>0.0338926547394155</v>
      </c>
      <c r="M7" s="53">
        <f>(I7-J7)/J7</f>
        <v>0.583494633116312</v>
      </c>
      <c r="N7" s="30">
        <v>81.01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 t="s">
        <v>49</v>
      </c>
      <c r="Z7" s="44">
        <f>(I7-N7)/I7</f>
        <v>0.0997888654294921</v>
      </c>
      <c r="AA7" s="30"/>
      <c r="AB7" s="30"/>
      <c r="AC7" s="30"/>
      <c r="AD7" s="30"/>
      <c r="AE7" s="30"/>
      <c r="AF7" s="30"/>
      <c r="AG7" s="30"/>
      <c r="AH7" s="70" t="s">
        <v>50</v>
      </c>
    </row>
    <row r="8" s="1" customFormat="1" ht="25" spans="1:34">
      <c r="A8" s="15" t="s">
        <v>51</v>
      </c>
      <c r="B8" s="15" t="s">
        <v>52</v>
      </c>
      <c r="C8" s="16">
        <v>38.63</v>
      </c>
      <c r="D8" s="16">
        <v>44.15</v>
      </c>
      <c r="E8" s="16">
        <v>59.89</v>
      </c>
      <c r="F8" s="16"/>
      <c r="G8" s="16">
        <v>60.42</v>
      </c>
      <c r="H8" s="16">
        <v>7.86</v>
      </c>
      <c r="I8" s="16">
        <v>81.13</v>
      </c>
      <c r="J8" s="39">
        <v>42.2</v>
      </c>
      <c r="K8" s="40">
        <f t="shared" si="0"/>
        <v>6.68702290076336</v>
      </c>
      <c r="L8" s="40">
        <f t="shared" si="1"/>
        <v>0.255269320843091</v>
      </c>
      <c r="M8" s="54">
        <f>(I8-J8)/J8</f>
        <v>0.922511848341232</v>
      </c>
      <c r="N8" s="16">
        <v>54.88</v>
      </c>
      <c r="O8" s="16">
        <v>64.91</v>
      </c>
      <c r="P8" s="16">
        <v>56.6</v>
      </c>
      <c r="Q8" s="16">
        <v>63.5</v>
      </c>
      <c r="R8" s="16">
        <v>57.1</v>
      </c>
      <c r="S8" s="16"/>
      <c r="T8" s="16"/>
      <c r="U8" s="16"/>
      <c r="V8" s="16"/>
      <c r="W8" s="16"/>
      <c r="X8" s="16"/>
      <c r="Y8" s="58" t="s">
        <v>53</v>
      </c>
      <c r="Z8" s="43">
        <f t="shared" si="2"/>
        <v>0.323554788610871</v>
      </c>
      <c r="AA8" s="43">
        <f t="shared" si="3"/>
        <v>0.128023417038977</v>
      </c>
      <c r="AB8" s="40">
        <f t="shared" si="4"/>
        <v>0.100787401574803</v>
      </c>
      <c r="AC8" s="65" t="e">
        <f t="shared" si="5"/>
        <v>#DIV/0!</v>
      </c>
      <c r="AD8" s="66"/>
      <c r="AE8" s="16"/>
      <c r="AF8" s="16"/>
      <c r="AG8" s="41"/>
      <c r="AH8" s="71" t="s">
        <v>54</v>
      </c>
    </row>
    <row r="9" ht="37" spans="1:34">
      <c r="A9" s="12" t="s">
        <v>55</v>
      </c>
      <c r="B9" s="12" t="s">
        <v>56</v>
      </c>
      <c r="C9" s="14">
        <v>15.18</v>
      </c>
      <c r="D9" s="14">
        <v>16.99</v>
      </c>
      <c r="E9" s="14">
        <v>23.96</v>
      </c>
      <c r="F9" s="14"/>
      <c r="G9" s="26">
        <v>30.27</v>
      </c>
      <c r="H9" s="26">
        <v>4.96</v>
      </c>
      <c r="I9" s="30">
        <v>35.2</v>
      </c>
      <c r="J9" s="38">
        <v>17.1</v>
      </c>
      <c r="K9" s="37">
        <f>(G9-H9)/H9</f>
        <v>5.10282258064516</v>
      </c>
      <c r="L9" s="37">
        <f>(I9-G9)/I9</f>
        <v>0.140056818181818</v>
      </c>
      <c r="M9" s="53">
        <f>(I9-J9)/J9</f>
        <v>1.05847953216374</v>
      </c>
      <c r="N9" s="30">
        <v>29.3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 t="s">
        <v>49</v>
      </c>
      <c r="Z9" s="44">
        <f>(I9-N9)/I9</f>
        <v>0.167613636363636</v>
      </c>
      <c r="AA9" s="30"/>
      <c r="AB9" s="30"/>
      <c r="AC9" s="30"/>
      <c r="AD9" s="30"/>
      <c r="AE9" s="30"/>
      <c r="AF9" s="30"/>
      <c r="AG9" s="30"/>
      <c r="AH9" s="70" t="s">
        <v>57</v>
      </c>
    </row>
    <row r="10" ht="38" spans="1:34">
      <c r="A10" s="12" t="s">
        <v>58</v>
      </c>
      <c r="B10" s="12" t="s">
        <v>59</v>
      </c>
      <c r="C10" s="13">
        <v>78.97</v>
      </c>
      <c r="D10" s="13">
        <v>79.84</v>
      </c>
      <c r="E10" s="13">
        <v>81.17</v>
      </c>
      <c r="F10" s="13"/>
      <c r="G10" s="13">
        <v>83.72</v>
      </c>
      <c r="H10" s="13">
        <v>15.67</v>
      </c>
      <c r="I10" s="13">
        <v>114.9</v>
      </c>
      <c r="J10" s="36">
        <v>86.92</v>
      </c>
      <c r="K10" s="37">
        <f>(G10-H10)/H10</f>
        <v>4.34269304403318</v>
      </c>
      <c r="L10" s="37">
        <f>(I10-G10)/I10</f>
        <v>0.271366405570061</v>
      </c>
      <c r="M10" s="53">
        <f>(I10-J10)/J10</f>
        <v>0.321905200184077</v>
      </c>
      <c r="N10" s="13">
        <v>66.69</v>
      </c>
      <c r="O10" s="13">
        <v>74.69</v>
      </c>
      <c r="P10" s="13">
        <v>67.5</v>
      </c>
      <c r="Q10" s="13">
        <v>92.99</v>
      </c>
      <c r="R10" s="13">
        <v>79.3</v>
      </c>
      <c r="S10" s="13">
        <v>93.5</v>
      </c>
      <c r="T10" s="13">
        <v>80.31</v>
      </c>
      <c r="U10" s="13"/>
      <c r="V10" s="13"/>
      <c r="W10" s="13"/>
      <c r="X10" s="13"/>
      <c r="Y10" s="13" t="s">
        <v>60</v>
      </c>
      <c r="Z10" s="44">
        <f>(I10-N10)/I10</f>
        <v>0.419582245430809</v>
      </c>
      <c r="AA10" s="44">
        <f>(O10-P10)/O10</f>
        <v>0.0962645601820859</v>
      </c>
      <c r="AB10" s="37">
        <f>(Q10-R10)/Q10</f>
        <v>0.147220131196903</v>
      </c>
      <c r="AC10" s="63">
        <f>(S10-T10)/S10</f>
        <v>0.141069518716578</v>
      </c>
      <c r="AD10" s="64"/>
      <c r="AE10" s="13"/>
      <c r="AF10" s="13"/>
      <c r="AG10" s="30"/>
      <c r="AH10" s="70" t="s">
        <v>40</v>
      </c>
    </row>
    <row r="11" s="2" customFormat="1" ht="36" spans="1:34">
      <c r="A11" s="17" t="s">
        <v>61</v>
      </c>
      <c r="B11" s="17" t="s">
        <v>62</v>
      </c>
      <c r="C11" s="18">
        <v>26.22</v>
      </c>
      <c r="D11" s="18">
        <v>29.2</v>
      </c>
      <c r="E11" s="18">
        <v>43.92</v>
      </c>
      <c r="F11" s="18"/>
      <c r="G11" s="18">
        <v>53.52</v>
      </c>
      <c r="H11" s="18">
        <v>10.28</v>
      </c>
      <c r="I11" s="18">
        <v>61.58</v>
      </c>
      <c r="J11" s="36">
        <v>16.94</v>
      </c>
      <c r="K11" s="37">
        <f>(G11-H11)/H11</f>
        <v>4.20622568093385</v>
      </c>
      <c r="L11" s="37">
        <f>(I11-G11)/I11</f>
        <v>0.130886651510231</v>
      </c>
      <c r="M11" s="55">
        <f>(I11-J11)/J11</f>
        <v>2.63518299881936</v>
      </c>
      <c r="N11" s="18">
        <v>47.97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59" t="s">
        <v>63</v>
      </c>
      <c r="Z11" s="44">
        <f>(I11-N11)/I11</f>
        <v>0.221013316011692</v>
      </c>
      <c r="AA11" s="44" t="e">
        <f>(O11-P11)/O11</f>
        <v>#DIV/0!</v>
      </c>
      <c r="AB11" s="37" t="e">
        <f>(Q11-R11)/Q11</f>
        <v>#DIV/0!</v>
      </c>
      <c r="AC11" s="18"/>
      <c r="AD11" s="37"/>
      <c r="AE11" s="18"/>
      <c r="AF11" s="18"/>
      <c r="AG11" s="72"/>
      <c r="AH11" s="73" t="s">
        <v>64</v>
      </c>
    </row>
    <row r="12" s="1" customFormat="1" ht="24" spans="1:34">
      <c r="A12" s="15" t="s">
        <v>65</v>
      </c>
      <c r="B12" s="15" t="s">
        <v>66</v>
      </c>
      <c r="C12" s="19">
        <v>17.38</v>
      </c>
      <c r="D12" s="19">
        <v>19.53</v>
      </c>
      <c r="E12" s="19">
        <v>26.83</v>
      </c>
      <c r="F12" s="19"/>
      <c r="G12" s="27">
        <v>29.61</v>
      </c>
      <c r="H12" s="27">
        <v>6.02</v>
      </c>
      <c r="I12" s="41">
        <v>33.99</v>
      </c>
      <c r="J12" s="42">
        <v>16.76</v>
      </c>
      <c r="K12" s="43">
        <f>(G12-H12)/H12</f>
        <v>3.91860465116279</v>
      </c>
      <c r="L12" s="43">
        <f>(I12-G12)/I12</f>
        <v>0.128861429832304</v>
      </c>
      <c r="M12" s="56">
        <f>(I12-J12)/J12</f>
        <v>1.02804295942721</v>
      </c>
      <c r="N12" s="45">
        <v>27.06</v>
      </c>
      <c r="O12" s="45">
        <v>32.89</v>
      </c>
      <c r="P12" s="45">
        <v>27.1</v>
      </c>
      <c r="Q12" s="45">
        <v>33.33</v>
      </c>
      <c r="R12" s="45">
        <v>28.92</v>
      </c>
      <c r="S12" s="45"/>
      <c r="T12" s="45"/>
      <c r="U12" s="45"/>
      <c r="V12" s="45"/>
      <c r="W12" s="45"/>
      <c r="X12" s="45"/>
      <c r="Y12" s="60" t="s">
        <v>67</v>
      </c>
      <c r="Z12" s="43">
        <f>(I12-N12)/I12</f>
        <v>0.203883495145631</v>
      </c>
      <c r="AA12" s="43">
        <f>(O12-P12)/O12</f>
        <v>0.176041349954393</v>
      </c>
      <c r="AB12" s="40">
        <f>(Q12-R12)/Q12</f>
        <v>0.132313231323132</v>
      </c>
      <c r="AC12" s="41"/>
      <c r="AD12" s="41"/>
      <c r="AE12" s="41"/>
      <c r="AF12" s="41"/>
      <c r="AG12" s="41"/>
      <c r="AH12" s="71" t="s">
        <v>68</v>
      </c>
    </row>
    <row r="13" ht="36" spans="1:34">
      <c r="A13" s="12" t="s">
        <v>69</v>
      </c>
      <c r="B13" s="12" t="s">
        <v>70</v>
      </c>
      <c r="C13" s="14">
        <v>22.79</v>
      </c>
      <c r="D13" s="14">
        <v>24.13</v>
      </c>
      <c r="E13" s="14">
        <v>25.56</v>
      </c>
      <c r="F13" s="14"/>
      <c r="G13" s="26">
        <v>27.46</v>
      </c>
      <c r="H13" s="26">
        <v>5.46</v>
      </c>
      <c r="I13" s="30">
        <v>46.33</v>
      </c>
      <c r="J13" s="38">
        <v>5.46</v>
      </c>
      <c r="K13" s="44">
        <f>(G13-H13)/H13</f>
        <v>4.02930402930403</v>
      </c>
      <c r="L13" s="44">
        <f>(I13-G13)/I13</f>
        <v>0.407295488884092</v>
      </c>
      <c r="M13" s="57">
        <f>(I13-J13)/J13</f>
        <v>7.48534798534798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44"/>
      <c r="AA13" s="44" t="e">
        <f>(O13-P13)/O13</f>
        <v>#DIV/0!</v>
      </c>
      <c r="AB13" s="37" t="e">
        <f>(Q13-R13)/Q13</f>
        <v>#DIV/0!</v>
      </c>
      <c r="AC13" s="30"/>
      <c r="AD13" s="30"/>
      <c r="AE13" s="30"/>
      <c r="AF13" s="30"/>
      <c r="AG13" s="30"/>
      <c r="AH13" s="70" t="s">
        <v>71</v>
      </c>
    </row>
    <row r="14" ht="25" spans="1:34">
      <c r="A14" s="12" t="s">
        <v>72</v>
      </c>
      <c r="B14" s="12" t="s">
        <v>73</v>
      </c>
      <c r="C14" s="14">
        <v>20.53</v>
      </c>
      <c r="D14" s="14">
        <v>23.65</v>
      </c>
      <c r="E14" s="14">
        <v>37.48</v>
      </c>
      <c r="F14" s="14"/>
      <c r="G14" s="26">
        <v>43.9</v>
      </c>
      <c r="H14" s="26">
        <v>6.65</v>
      </c>
      <c r="I14" s="30">
        <v>53.77</v>
      </c>
      <c r="J14" s="38">
        <v>20.55</v>
      </c>
      <c r="K14" s="44">
        <f>(G14-H14)/H14</f>
        <v>5.6015037593985</v>
      </c>
      <c r="L14" s="44">
        <f>(I14-G14)/I14</f>
        <v>0.183559605728101</v>
      </c>
      <c r="M14" s="57">
        <f>(I14-J14)/J14</f>
        <v>1.61654501216545</v>
      </c>
      <c r="N14" s="30">
        <v>40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 t="s">
        <v>49</v>
      </c>
      <c r="Z14" s="44">
        <f>(I14-N14)/I14</f>
        <v>0.256090756927655</v>
      </c>
      <c r="AA14" s="44" t="e">
        <f>(O14-P14)/O14</f>
        <v>#DIV/0!</v>
      </c>
      <c r="AB14" s="37" t="e">
        <f>(Q14-R14)/Q14</f>
        <v>#DIV/0!</v>
      </c>
      <c r="AC14" s="30"/>
      <c r="AD14" s="30"/>
      <c r="AE14" s="30"/>
      <c r="AF14" s="30"/>
      <c r="AG14" s="30"/>
      <c r="AH14" s="70" t="s">
        <v>74</v>
      </c>
    </row>
    <row r="15" ht="24" spans="1:34">
      <c r="A15" s="12" t="s">
        <v>75</v>
      </c>
      <c r="B15" s="12" t="s">
        <v>76</v>
      </c>
      <c r="C15" s="14"/>
      <c r="D15" s="14"/>
      <c r="E15" s="14"/>
      <c r="F15" s="14"/>
      <c r="G15" s="28"/>
      <c r="H15" s="26"/>
      <c r="I15" s="30"/>
      <c r="J15" s="38"/>
      <c r="K15" s="44" t="e">
        <f>(G15-H15)/H15</f>
        <v>#DIV/0!</v>
      </c>
      <c r="L15" s="44" t="e">
        <f>(I15-G15)/I15</f>
        <v>#DIV/0!</v>
      </c>
      <c r="M15" s="57" t="e">
        <f>(I15-J15)/J15</f>
        <v>#DIV/0!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44" t="e">
        <f>(I15-N15)/I15</f>
        <v>#DIV/0!</v>
      </c>
      <c r="AA15" s="44" t="e">
        <f>(O15-P15)/O15</f>
        <v>#DIV/0!</v>
      </c>
      <c r="AB15" s="37" t="e">
        <f>(Q15-R15)/Q15</f>
        <v>#DIV/0!</v>
      </c>
      <c r="AC15" s="30"/>
      <c r="AD15" s="30"/>
      <c r="AE15" s="30"/>
      <c r="AF15" s="30"/>
      <c r="AG15" s="30"/>
      <c r="AH15" s="70" t="s">
        <v>77</v>
      </c>
    </row>
    <row r="16" s="3" customFormat="1" ht="25" spans="1:34">
      <c r="A16" s="20" t="s">
        <v>78</v>
      </c>
      <c r="B16" s="20" t="s">
        <v>79</v>
      </c>
      <c r="C16" s="21">
        <v>35.16</v>
      </c>
      <c r="D16" s="21">
        <v>38.7</v>
      </c>
      <c r="E16" s="21">
        <v>46.42</v>
      </c>
      <c r="F16" s="21"/>
      <c r="G16" s="29">
        <v>46.67</v>
      </c>
      <c r="H16" s="29">
        <v>7.63</v>
      </c>
      <c r="I16" s="45">
        <v>54.93</v>
      </c>
      <c r="J16" s="46">
        <v>40.37</v>
      </c>
      <c r="K16" s="43">
        <f>(G16-H16)/H16</f>
        <v>5.11664482306684</v>
      </c>
      <c r="L16" s="43">
        <f>(I16-G16)/I16</f>
        <v>0.150373202257418</v>
      </c>
      <c r="M16" s="56">
        <f>(I16-J16)/J16</f>
        <v>0.360663859301462</v>
      </c>
      <c r="N16" s="45">
        <v>43.95</v>
      </c>
      <c r="O16" s="45">
        <v>51.15</v>
      </c>
      <c r="P16" s="45">
        <v>46.61</v>
      </c>
      <c r="Q16" s="45"/>
      <c r="R16" s="45"/>
      <c r="S16" s="45"/>
      <c r="T16" s="45"/>
      <c r="U16" s="45"/>
      <c r="V16" s="45"/>
      <c r="W16" s="45"/>
      <c r="X16" s="45"/>
      <c r="Y16" s="60" t="s">
        <v>67</v>
      </c>
      <c r="Z16" s="43">
        <f>(I16-N16)/I16</f>
        <v>0.199890770070999</v>
      </c>
      <c r="AA16" s="43">
        <f>(O16-P16)/O16</f>
        <v>0.0887585532746823</v>
      </c>
      <c r="AB16" s="40" t="e">
        <f>(Q16-R16)/Q16</f>
        <v>#DIV/0!</v>
      </c>
      <c r="AC16" s="45"/>
      <c r="AD16" s="45"/>
      <c r="AE16" s="45"/>
      <c r="AF16" s="45"/>
      <c r="AG16" s="45"/>
      <c r="AH16" s="74" t="s">
        <v>80</v>
      </c>
    </row>
    <row r="17" ht="25" spans="1:34">
      <c r="A17" s="12" t="s">
        <v>81</v>
      </c>
      <c r="B17" s="12" t="s">
        <v>82</v>
      </c>
      <c r="C17" s="14">
        <v>71.53</v>
      </c>
      <c r="D17" s="14">
        <v>73.89</v>
      </c>
      <c r="E17" s="14">
        <v>77.09</v>
      </c>
      <c r="F17" s="14"/>
      <c r="G17" s="26">
        <v>78.3</v>
      </c>
      <c r="H17" s="26">
        <v>37.92</v>
      </c>
      <c r="I17" s="30">
        <v>98.17</v>
      </c>
      <c r="J17" s="38">
        <v>77</v>
      </c>
      <c r="K17" s="44">
        <f>(G17-H17)/H17</f>
        <v>1.06487341772152</v>
      </c>
      <c r="L17" s="44">
        <f>(I17-G17)/I17</f>
        <v>0.20240399307324</v>
      </c>
      <c r="M17" s="57">
        <f>(I17-J17)/J17</f>
        <v>0.274935064935065</v>
      </c>
      <c r="N17" s="30">
        <v>62.5</v>
      </c>
      <c r="O17" s="30">
        <v>82.67</v>
      </c>
      <c r="P17" s="30">
        <v>71.08</v>
      </c>
      <c r="Q17" s="30">
        <v>86.68</v>
      </c>
      <c r="R17" s="30">
        <v>74.33</v>
      </c>
      <c r="S17" s="30"/>
      <c r="T17" s="30"/>
      <c r="U17" s="30"/>
      <c r="V17" s="30"/>
      <c r="W17" s="30"/>
      <c r="X17" s="30"/>
      <c r="Y17" s="30" t="s">
        <v>83</v>
      </c>
      <c r="Z17" s="44">
        <f>(I17-N17)/I17</f>
        <v>0.363349292044413</v>
      </c>
      <c r="AA17" s="44">
        <f>(O17-P17)/O17</f>
        <v>0.140195959840329</v>
      </c>
      <c r="AB17" s="37">
        <f>(Q17-R17)/Q17</f>
        <v>0.142478080295339</v>
      </c>
      <c r="AC17" s="30"/>
      <c r="AD17" s="30"/>
      <c r="AE17" s="30"/>
      <c r="AF17" s="30"/>
      <c r="AG17" s="30"/>
      <c r="AH17" s="70" t="s">
        <v>84</v>
      </c>
    </row>
    <row r="18" ht="25" spans="1:34">
      <c r="A18" s="12" t="s">
        <v>85</v>
      </c>
      <c r="B18" s="12" t="s">
        <v>86</v>
      </c>
      <c r="C18" s="14">
        <v>30.69</v>
      </c>
      <c r="D18" s="14">
        <v>32.19</v>
      </c>
      <c r="E18" s="14">
        <v>32.15</v>
      </c>
      <c r="F18" s="14"/>
      <c r="G18" s="26"/>
      <c r="H18" s="26"/>
      <c r="I18" s="30"/>
      <c r="J18" s="38"/>
      <c r="K18" s="44" t="e">
        <f>(G18-H18)/H18</f>
        <v>#DIV/0!</v>
      </c>
      <c r="L18" s="44" t="e">
        <f>(I18-G18)/I18</f>
        <v>#DIV/0!</v>
      </c>
      <c r="M18" s="57" t="e">
        <f>(I18-J18)/J18</f>
        <v>#DIV/0!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44" t="e">
        <f>(I18-N18)/I18</f>
        <v>#DIV/0!</v>
      </c>
      <c r="AA18" s="30"/>
      <c r="AB18" s="30"/>
      <c r="AC18" s="30"/>
      <c r="AD18" s="30"/>
      <c r="AE18" s="30"/>
      <c r="AF18" s="30"/>
      <c r="AG18" s="30"/>
      <c r="AH18" s="70" t="s">
        <v>87</v>
      </c>
    </row>
    <row r="19" ht="38" spans="1:34">
      <c r="A19" s="12" t="s">
        <v>88</v>
      </c>
      <c r="B19" s="12" t="s">
        <v>89</v>
      </c>
      <c r="C19" s="14">
        <v>16.77</v>
      </c>
      <c r="D19" s="14">
        <v>17.98</v>
      </c>
      <c r="E19" s="14">
        <v>21.36</v>
      </c>
      <c r="F19" s="14"/>
      <c r="G19" s="26">
        <v>25.22</v>
      </c>
      <c r="H19" s="26">
        <v>7.63</v>
      </c>
      <c r="I19" s="30">
        <v>26.78</v>
      </c>
      <c r="J19" s="38">
        <v>19.08</v>
      </c>
      <c r="K19" s="44">
        <f>(G19-H19)/H19</f>
        <v>2.30537352555701</v>
      </c>
      <c r="L19" s="44">
        <f>(I19-G19)/I19</f>
        <v>0.0582524271844661</v>
      </c>
      <c r="M19" s="57">
        <f>(I19-J19)/J19</f>
        <v>0.403563941299791</v>
      </c>
      <c r="N19" s="30">
        <v>22.2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 t="s">
        <v>63</v>
      </c>
      <c r="Z19" s="44">
        <f>(I19-N19)/I19</f>
        <v>0.171023151605676</v>
      </c>
      <c r="AA19" s="30"/>
      <c r="AB19" s="30"/>
      <c r="AC19" s="30"/>
      <c r="AD19" s="30"/>
      <c r="AE19" s="30"/>
      <c r="AF19" s="30"/>
      <c r="AG19" s="30"/>
      <c r="AH19" s="70" t="s">
        <v>90</v>
      </c>
    </row>
    <row r="20" ht="38" spans="1:34">
      <c r="A20" s="12" t="s">
        <v>91</v>
      </c>
      <c r="B20" s="12" t="s">
        <v>92</v>
      </c>
      <c r="C20" s="14">
        <v>85.08</v>
      </c>
      <c r="D20" s="14">
        <v>92.22</v>
      </c>
      <c r="E20" s="14">
        <v>115.23</v>
      </c>
      <c r="F20" s="14"/>
      <c r="G20" s="26">
        <v>136.1</v>
      </c>
      <c r="H20" s="26">
        <v>37.67</v>
      </c>
      <c r="I20" s="30">
        <v>146.5</v>
      </c>
      <c r="J20" s="38">
        <v>92.03</v>
      </c>
      <c r="K20" s="44">
        <f>(G20-H20)/H20</f>
        <v>2.6129546057871</v>
      </c>
      <c r="L20" s="44">
        <f>(I20-G20)/I20</f>
        <v>0.0709897610921502</v>
      </c>
      <c r="M20" s="57">
        <f>(I20-J20)/J20</f>
        <v>0.591872215581875</v>
      </c>
      <c r="N20" s="30">
        <v>126.88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 t="s">
        <v>49</v>
      </c>
      <c r="Z20" s="44">
        <f>(I20-N20)/I20</f>
        <v>0.133924914675768</v>
      </c>
      <c r="AA20" s="30"/>
      <c r="AB20" s="30"/>
      <c r="AC20" s="30"/>
      <c r="AD20" s="30"/>
      <c r="AE20" s="30"/>
      <c r="AF20" s="30"/>
      <c r="AG20" s="30"/>
      <c r="AH20" s="70" t="s">
        <v>93</v>
      </c>
    </row>
    <row r="21" spans="1:34">
      <c r="A21" s="12" t="s">
        <v>94</v>
      </c>
      <c r="B21" s="12" t="s">
        <v>95</v>
      </c>
      <c r="C21" s="14"/>
      <c r="D21" s="14"/>
      <c r="E21" s="14"/>
      <c r="F21" s="14"/>
      <c r="G21" s="26"/>
      <c r="H21" s="26"/>
      <c r="I21" s="30"/>
      <c r="J21" s="38"/>
      <c r="K21" s="30"/>
      <c r="L21" s="30"/>
      <c r="M21" s="53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4">
      <c r="A22" s="12" t="s">
        <v>96</v>
      </c>
      <c r="B22" s="12" t="s">
        <v>97</v>
      </c>
      <c r="C22" s="14"/>
      <c r="D22" s="14"/>
      <c r="E22" s="14"/>
      <c r="F22" s="14"/>
      <c r="G22" s="26"/>
      <c r="H22" s="26"/>
      <c r="I22" s="30"/>
      <c r="J22" s="38"/>
      <c r="K22" s="30"/>
      <c r="L22" s="30"/>
      <c r="M22" s="53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>
      <c r="A23" s="12" t="s">
        <v>98</v>
      </c>
      <c r="B23" s="12" t="s">
        <v>99</v>
      </c>
      <c r="C23" s="14"/>
      <c r="D23" s="14"/>
      <c r="E23" s="14"/>
      <c r="F23" s="14"/>
      <c r="G23" s="26"/>
      <c r="H23" s="26"/>
      <c r="I23" s="30"/>
      <c r="J23" s="38"/>
      <c r="K23" s="30"/>
      <c r="L23" s="30"/>
      <c r="M23" s="53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>
      <c r="A24" s="12" t="s">
        <v>100</v>
      </c>
      <c r="B24" s="12" t="s">
        <v>101</v>
      </c>
      <c r="C24" s="14"/>
      <c r="D24" s="14"/>
      <c r="E24" s="14"/>
      <c r="F24" s="14"/>
      <c r="G24" s="26"/>
      <c r="H24" s="26"/>
      <c r="I24" s="30"/>
      <c r="J24" s="38"/>
      <c r="K24" s="30"/>
      <c r="L24" s="30"/>
      <c r="M24" s="53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>
      <c r="A25" s="12" t="s">
        <v>102</v>
      </c>
      <c r="B25" s="12" t="s">
        <v>103</v>
      </c>
      <c r="C25" s="14"/>
      <c r="D25" s="14"/>
      <c r="E25" s="14"/>
      <c r="F25" s="14"/>
      <c r="G25" s="26"/>
      <c r="H25" s="26"/>
      <c r="I25" s="30"/>
      <c r="J25" s="38"/>
      <c r="K25" s="30"/>
      <c r="L25" s="30"/>
      <c r="M25" s="53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>
      <c r="A26" s="12" t="s">
        <v>104</v>
      </c>
      <c r="B26" s="12" t="s">
        <v>105</v>
      </c>
      <c r="C26" s="14"/>
      <c r="D26" s="14"/>
      <c r="E26" s="14"/>
      <c r="F26" s="14"/>
      <c r="G26" s="26"/>
      <c r="H26" s="26"/>
      <c r="I26" s="30"/>
      <c r="J26" s="38"/>
      <c r="K26" s="30"/>
      <c r="L26" s="30"/>
      <c r="M26" s="53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>
      <c r="A27" s="12" t="s">
        <v>106</v>
      </c>
      <c r="B27" s="12" t="s">
        <v>107</v>
      </c>
      <c r="C27" s="14"/>
      <c r="D27" s="14"/>
      <c r="E27" s="14"/>
      <c r="F27" s="14"/>
      <c r="G27" s="26"/>
      <c r="H27" s="26"/>
      <c r="I27" s="30"/>
      <c r="J27" s="38"/>
      <c r="K27" s="30"/>
      <c r="L27" s="30"/>
      <c r="M27" s="53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>
      <c r="A28" s="12" t="s">
        <v>108</v>
      </c>
      <c r="B28" s="12" t="s">
        <v>109</v>
      </c>
      <c r="C28" s="14"/>
      <c r="D28" s="14"/>
      <c r="E28" s="14"/>
      <c r="F28" s="14"/>
      <c r="G28" s="26"/>
      <c r="H28" s="26"/>
      <c r="I28" s="30"/>
      <c r="J28" s="38"/>
      <c r="K28" s="30"/>
      <c r="L28" s="30"/>
      <c r="M28" s="53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>
      <c r="A29" s="12" t="s">
        <v>110</v>
      </c>
      <c r="B29" s="12" t="s">
        <v>111</v>
      </c>
      <c r="C29" s="14"/>
      <c r="D29" s="14"/>
      <c r="E29" s="14"/>
      <c r="F29" s="14"/>
      <c r="G29" s="26"/>
      <c r="H29" s="26"/>
      <c r="I29" s="30"/>
      <c r="J29" s="38"/>
      <c r="K29" s="30"/>
      <c r="L29" s="30"/>
      <c r="M29" s="53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>
      <c r="A30" s="12" t="s">
        <v>112</v>
      </c>
      <c r="B30" s="12" t="s">
        <v>113</v>
      </c>
      <c r="C30" s="14"/>
      <c r="D30" s="14"/>
      <c r="E30" s="14"/>
      <c r="F30" s="14"/>
      <c r="G30" s="26"/>
      <c r="H30" s="26"/>
      <c r="I30" s="30"/>
      <c r="J30" s="38"/>
      <c r="K30" s="30"/>
      <c r="L30" s="30"/>
      <c r="M30" s="53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>
      <c r="A31" s="12" t="s">
        <v>114</v>
      </c>
      <c r="B31" s="12" t="s">
        <v>115</v>
      </c>
      <c r="C31" s="14"/>
      <c r="D31" s="14"/>
      <c r="E31" s="14"/>
      <c r="F31" s="14"/>
      <c r="G31" s="26"/>
      <c r="H31" s="30"/>
      <c r="I31" s="30"/>
      <c r="J31" s="38"/>
      <c r="K31" s="30"/>
      <c r="L31" s="30"/>
      <c r="M31" s="53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>
      <c r="A32" s="12" t="s">
        <v>116</v>
      </c>
      <c r="B32" s="12" t="s">
        <v>117</v>
      </c>
      <c r="C32" s="14"/>
      <c r="D32" s="14"/>
      <c r="E32" s="14"/>
      <c r="F32" s="14"/>
      <c r="G32" s="26"/>
      <c r="H32" s="30"/>
      <c r="I32" s="30"/>
      <c r="J32" s="38"/>
      <c r="K32" s="30"/>
      <c r="L32" s="30"/>
      <c r="M32" s="53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>
      <c r="A33" s="12" t="s">
        <v>118</v>
      </c>
      <c r="B33" s="12" t="s">
        <v>119</v>
      </c>
      <c r="C33" s="14"/>
      <c r="D33" s="14"/>
      <c r="E33" s="14"/>
      <c r="F33" s="14"/>
      <c r="G33" s="26"/>
      <c r="H33" s="30"/>
      <c r="I33" s="30"/>
      <c r="J33" s="38"/>
      <c r="K33" s="30"/>
      <c r="L33" s="30"/>
      <c r="M33" s="53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>
      <c r="A34" s="12" t="s">
        <v>120</v>
      </c>
      <c r="B34" s="12" t="s">
        <v>121</v>
      </c>
      <c r="C34" s="14"/>
      <c r="D34" s="14"/>
      <c r="E34" s="14"/>
      <c r="F34" s="14"/>
      <c r="G34" s="26"/>
      <c r="H34" s="30"/>
      <c r="I34" s="30"/>
      <c r="J34" s="38"/>
      <c r="K34" s="30"/>
      <c r="L34" s="30"/>
      <c r="M34" s="53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>
      <c r="A35" s="12" t="s">
        <v>122</v>
      </c>
      <c r="B35" s="12" t="s">
        <v>123</v>
      </c>
      <c r="C35" s="14"/>
      <c r="D35" s="14"/>
      <c r="E35" s="14"/>
      <c r="F35" s="14"/>
      <c r="G35" s="26"/>
      <c r="H35" s="30"/>
      <c r="I35" s="30"/>
      <c r="J35" s="38"/>
      <c r="K35" s="30"/>
      <c r="L35" s="30"/>
      <c r="M35" s="53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>
      <c r="A36" s="12" t="s">
        <v>124</v>
      </c>
      <c r="B36" s="12" t="s">
        <v>125</v>
      </c>
      <c r="C36" s="14"/>
      <c r="D36" s="14"/>
      <c r="E36" s="14"/>
      <c r="F36" s="14"/>
      <c r="G36" s="26"/>
      <c r="H36" s="30"/>
      <c r="I36" s="30"/>
      <c r="J36" s="38"/>
      <c r="K36" s="30"/>
      <c r="L36" s="30"/>
      <c r="M36" s="53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>
      <c r="A37" s="12" t="s">
        <v>126</v>
      </c>
      <c r="B37" s="12" t="s">
        <v>127</v>
      </c>
      <c r="C37" s="14"/>
      <c r="D37" s="14"/>
      <c r="E37" s="14"/>
      <c r="F37" s="14"/>
      <c r="G37" s="26"/>
      <c r="H37" s="30"/>
      <c r="I37" s="30"/>
      <c r="J37" s="38"/>
      <c r="K37" s="30"/>
      <c r="L37" s="30"/>
      <c r="M37" s="53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>
      <c r="A38" s="12" t="s">
        <v>128</v>
      </c>
      <c r="B38" s="12" t="s">
        <v>129</v>
      </c>
      <c r="C38" s="14"/>
      <c r="D38" s="14"/>
      <c r="E38" s="14"/>
      <c r="F38" s="14"/>
      <c r="G38" s="26"/>
      <c r="H38" s="30"/>
      <c r="I38" s="30"/>
      <c r="J38" s="38"/>
      <c r="K38" s="30"/>
      <c r="L38" s="30"/>
      <c r="M38" s="53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>
      <c r="A39" s="12" t="s">
        <v>130</v>
      </c>
      <c r="B39" s="12" t="s">
        <v>131</v>
      </c>
      <c r="C39" s="14"/>
      <c r="D39" s="14"/>
      <c r="E39" s="14"/>
      <c r="F39" s="14"/>
      <c r="G39" s="26"/>
      <c r="H39" s="30"/>
      <c r="I39" s="30"/>
      <c r="J39" s="38"/>
      <c r="K39" s="30"/>
      <c r="L39" s="30"/>
      <c r="M39" s="53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>
      <c r="A40" s="12" t="s">
        <v>132</v>
      </c>
      <c r="B40" s="12" t="s">
        <v>133</v>
      </c>
      <c r="C40" s="14"/>
      <c r="D40" s="14"/>
      <c r="E40" s="14"/>
      <c r="F40" s="14"/>
      <c r="G40" s="26"/>
      <c r="H40" s="30"/>
      <c r="I40" s="30"/>
      <c r="J40" s="38"/>
      <c r="K40" s="30"/>
      <c r="L40" s="30"/>
      <c r="M40" s="53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>
      <c r="A41" s="12" t="s">
        <v>134</v>
      </c>
      <c r="B41" s="12" t="s">
        <v>135</v>
      </c>
      <c r="C41" s="14"/>
      <c r="D41" s="14"/>
      <c r="E41" s="14"/>
      <c r="F41" s="14"/>
      <c r="G41" s="26"/>
      <c r="H41" s="30"/>
      <c r="I41" s="30"/>
      <c r="J41" s="38"/>
      <c r="K41" s="30"/>
      <c r="L41" s="30"/>
      <c r="M41" s="53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</row>
    <row r="42" spans="1:34">
      <c r="A42" s="12" t="s">
        <v>136</v>
      </c>
      <c r="B42" s="12" t="s">
        <v>137</v>
      </c>
      <c r="C42" s="14"/>
      <c r="D42" s="14"/>
      <c r="E42" s="14"/>
      <c r="F42" s="14"/>
      <c r="G42" s="26"/>
      <c r="H42" s="30"/>
      <c r="I42" s="30"/>
      <c r="J42" s="38"/>
      <c r="K42" s="30"/>
      <c r="L42" s="30"/>
      <c r="M42" s="53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</row>
    <row r="43" spans="1:34">
      <c r="A43" s="12" t="s">
        <v>138</v>
      </c>
      <c r="B43" s="12" t="s">
        <v>139</v>
      </c>
      <c r="C43" s="14"/>
      <c r="D43" s="14"/>
      <c r="E43" s="14"/>
      <c r="F43" s="14"/>
      <c r="G43" s="26"/>
      <c r="H43" s="30"/>
      <c r="I43" s="30"/>
      <c r="J43" s="38"/>
      <c r="K43" s="30"/>
      <c r="L43" s="30"/>
      <c r="M43" s="53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</row>
    <row r="44" spans="1:34">
      <c r="A44" s="12" t="s">
        <v>140</v>
      </c>
      <c r="B44" s="12" t="s">
        <v>141</v>
      </c>
      <c r="C44" s="14"/>
      <c r="D44" s="14"/>
      <c r="E44" s="14"/>
      <c r="F44" s="14"/>
      <c r="G44" s="26"/>
      <c r="H44" s="30"/>
      <c r="I44" s="30"/>
      <c r="J44" s="38"/>
      <c r="K44" s="30"/>
      <c r="L44" s="30"/>
      <c r="M44" s="53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</row>
    <row r="45" spans="1:34">
      <c r="A45" s="12" t="s">
        <v>142</v>
      </c>
      <c r="B45" s="12" t="s">
        <v>143</v>
      </c>
      <c r="C45" s="14"/>
      <c r="D45" s="14"/>
      <c r="E45" s="14"/>
      <c r="F45" s="14"/>
      <c r="G45" s="26"/>
      <c r="H45" s="30"/>
      <c r="I45" s="30"/>
      <c r="J45" s="38"/>
      <c r="K45" s="30"/>
      <c r="L45" s="30"/>
      <c r="M45" s="53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</row>
    <row r="46" spans="1:34">
      <c r="A46" s="12" t="s">
        <v>144</v>
      </c>
      <c r="B46" s="12" t="s">
        <v>145</v>
      </c>
      <c r="C46" s="14"/>
      <c r="D46" s="14"/>
      <c r="E46" s="14"/>
      <c r="F46" s="14"/>
      <c r="G46" s="26"/>
      <c r="H46" s="30"/>
      <c r="I46" s="30"/>
      <c r="J46" s="38"/>
      <c r="K46" s="30"/>
      <c r="L46" s="30"/>
      <c r="M46" s="53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</row>
    <row r="47" spans="1:34">
      <c r="A47" s="12" t="s">
        <v>146</v>
      </c>
      <c r="B47" s="12" t="s">
        <v>147</v>
      </c>
      <c r="C47" s="14"/>
      <c r="D47" s="14"/>
      <c r="E47" s="14"/>
      <c r="F47" s="14"/>
      <c r="G47" s="26"/>
      <c r="H47" s="30"/>
      <c r="I47" s="30"/>
      <c r="J47" s="38"/>
      <c r="K47" s="30"/>
      <c r="L47" s="30"/>
      <c r="M47" s="53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</row>
    <row r="48" spans="1:34">
      <c r="A48" s="12" t="s">
        <v>148</v>
      </c>
      <c r="B48" s="12" t="s">
        <v>149</v>
      </c>
      <c r="C48" s="14"/>
      <c r="D48" s="14"/>
      <c r="E48" s="14"/>
      <c r="F48" s="14"/>
      <c r="G48" s="26"/>
      <c r="H48" s="30"/>
      <c r="I48" s="30"/>
      <c r="J48" s="38"/>
      <c r="K48" s="30"/>
      <c r="L48" s="30"/>
      <c r="M48" s="53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>
      <c r="A49" s="12" t="s">
        <v>150</v>
      </c>
      <c r="B49" s="12" t="s">
        <v>151</v>
      </c>
      <c r="C49" s="14"/>
      <c r="D49" s="14"/>
      <c r="E49" s="14"/>
      <c r="F49" s="14"/>
      <c r="G49" s="26"/>
      <c r="H49" s="30"/>
      <c r="I49" s="30"/>
      <c r="J49" s="38"/>
      <c r="K49" s="30"/>
      <c r="L49" s="30"/>
      <c r="M49" s="53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>
      <c r="A50" s="12" t="s">
        <v>152</v>
      </c>
      <c r="B50" s="12" t="s">
        <v>153</v>
      </c>
      <c r="C50" s="14"/>
      <c r="D50" s="14"/>
      <c r="E50" s="14"/>
      <c r="F50" s="14"/>
      <c r="G50" s="26"/>
      <c r="H50" s="30"/>
      <c r="I50" s="30"/>
      <c r="J50" s="38"/>
      <c r="K50" s="30"/>
      <c r="L50" s="30"/>
      <c r="M50" s="53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1:34">
      <c r="A51" s="12" t="s">
        <v>154</v>
      </c>
      <c r="B51" s="12" t="s">
        <v>155</v>
      </c>
      <c r="C51" s="14"/>
      <c r="D51" s="14"/>
      <c r="E51" s="14"/>
      <c r="F51" s="14"/>
      <c r="G51" s="26"/>
      <c r="H51" s="30"/>
      <c r="I51" s="30"/>
      <c r="J51" s="38"/>
      <c r="K51" s="30"/>
      <c r="L51" s="30"/>
      <c r="M51" s="53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4">
      <c r="A52" s="12" t="s">
        <v>156</v>
      </c>
      <c r="B52" s="12" t="s">
        <v>157</v>
      </c>
      <c r="C52" s="14"/>
      <c r="D52" s="14"/>
      <c r="E52" s="14"/>
      <c r="F52" s="14"/>
      <c r="G52" s="26"/>
      <c r="H52" s="30"/>
      <c r="I52" s="30"/>
      <c r="J52" s="38"/>
      <c r="K52" s="30"/>
      <c r="L52" s="30"/>
      <c r="M52" s="53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1:34">
      <c r="A53" s="12" t="s">
        <v>158</v>
      </c>
      <c r="B53" s="12" t="s">
        <v>159</v>
      </c>
      <c r="C53" s="14"/>
      <c r="D53" s="14"/>
      <c r="E53" s="14"/>
      <c r="F53" s="14"/>
      <c r="G53" s="26"/>
      <c r="H53" s="30"/>
      <c r="I53" s="30"/>
      <c r="J53" s="38"/>
      <c r="K53" s="30"/>
      <c r="L53" s="30"/>
      <c r="M53" s="53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4">
      <c r="A54" s="12" t="s">
        <v>160</v>
      </c>
      <c r="B54" s="12" t="s">
        <v>161</v>
      </c>
      <c r="C54" s="14"/>
      <c r="D54" s="14"/>
      <c r="E54" s="14"/>
      <c r="F54" s="14"/>
      <c r="G54" s="26"/>
      <c r="H54" s="30"/>
      <c r="I54" s="30"/>
      <c r="J54" s="38"/>
      <c r="K54" s="30"/>
      <c r="L54" s="30"/>
      <c r="M54" s="53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1:34">
      <c r="A55" s="12" t="s">
        <v>162</v>
      </c>
      <c r="B55" s="12" t="s">
        <v>163</v>
      </c>
      <c r="C55" s="14"/>
      <c r="D55" s="14"/>
      <c r="E55" s="14"/>
      <c r="F55" s="14"/>
      <c r="G55" s="26"/>
      <c r="H55" s="30"/>
      <c r="I55" s="30"/>
      <c r="J55" s="38"/>
      <c r="K55" s="30"/>
      <c r="L55" s="30"/>
      <c r="M55" s="53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4">
      <c r="A56" s="12" t="s">
        <v>164</v>
      </c>
      <c r="B56" s="12" t="s">
        <v>165</v>
      </c>
      <c r="C56" s="14"/>
      <c r="D56" s="14"/>
      <c r="E56" s="14"/>
      <c r="F56" s="14"/>
      <c r="G56" s="26"/>
      <c r="H56" s="30"/>
      <c r="I56" s="30"/>
      <c r="J56" s="38"/>
      <c r="K56" s="30"/>
      <c r="L56" s="30"/>
      <c r="M56" s="53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4">
      <c r="A57" s="12" t="s">
        <v>166</v>
      </c>
      <c r="B57" s="12" t="s">
        <v>167</v>
      </c>
      <c r="C57" s="14"/>
      <c r="D57" s="14"/>
      <c r="E57" s="14"/>
      <c r="F57" s="14"/>
      <c r="G57" s="26"/>
      <c r="H57" s="30"/>
      <c r="I57" s="30"/>
      <c r="J57" s="38"/>
      <c r="K57" s="30"/>
      <c r="L57" s="30"/>
      <c r="M57" s="53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 spans="1:34">
      <c r="A58" s="12" t="s">
        <v>168</v>
      </c>
      <c r="B58" s="12" t="s">
        <v>169</v>
      </c>
      <c r="C58" s="14"/>
      <c r="D58" s="14"/>
      <c r="E58" s="14"/>
      <c r="F58" s="14"/>
      <c r="G58" s="26"/>
      <c r="H58" s="30"/>
      <c r="I58" s="30"/>
      <c r="J58" s="38"/>
      <c r="K58" s="30"/>
      <c r="L58" s="30"/>
      <c r="M58" s="53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>
      <c r="A59" s="12" t="s">
        <v>170</v>
      </c>
      <c r="B59" s="12" t="s">
        <v>171</v>
      </c>
      <c r="C59" s="14"/>
      <c r="D59" s="14"/>
      <c r="E59" s="14"/>
      <c r="F59" s="14"/>
      <c r="G59" s="26"/>
      <c r="H59" s="30"/>
      <c r="I59" s="30"/>
      <c r="J59" s="38"/>
      <c r="K59" s="30"/>
      <c r="L59" s="30"/>
      <c r="M59" s="53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>
      <c r="A60" s="12" t="s">
        <v>172</v>
      </c>
      <c r="B60" s="12" t="s">
        <v>173</v>
      </c>
      <c r="C60" s="14"/>
      <c r="D60" s="14"/>
      <c r="E60" s="14"/>
      <c r="F60" s="14"/>
      <c r="G60" s="26"/>
      <c r="H60" s="30"/>
      <c r="I60" s="30"/>
      <c r="J60" s="38"/>
      <c r="K60" s="30"/>
      <c r="L60" s="30"/>
      <c r="M60" s="53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>
      <c r="A61" s="12" t="s">
        <v>174</v>
      </c>
      <c r="B61" s="12" t="s">
        <v>175</v>
      </c>
      <c r="C61" s="14"/>
      <c r="D61" s="14"/>
      <c r="E61" s="14"/>
      <c r="F61" s="14"/>
      <c r="G61" s="26"/>
      <c r="H61" s="30"/>
      <c r="I61" s="30"/>
      <c r="J61" s="38"/>
      <c r="K61" s="30"/>
      <c r="L61" s="30"/>
      <c r="M61" s="53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>
      <c r="A62" s="12" t="s">
        <v>176</v>
      </c>
      <c r="B62" s="12" t="s">
        <v>177</v>
      </c>
      <c r="C62" s="14"/>
      <c r="D62" s="14"/>
      <c r="E62" s="14"/>
      <c r="F62" s="14"/>
      <c r="G62" s="26"/>
      <c r="H62" s="30"/>
      <c r="I62" s="30"/>
      <c r="J62" s="38"/>
      <c r="K62" s="30"/>
      <c r="L62" s="30"/>
      <c r="M62" s="53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>
      <c r="A63" s="12" t="s">
        <v>178</v>
      </c>
      <c r="B63" s="12" t="s">
        <v>179</v>
      </c>
      <c r="C63" s="14"/>
      <c r="D63" s="14"/>
      <c r="E63" s="14"/>
      <c r="F63" s="14"/>
      <c r="G63" s="26"/>
      <c r="H63" s="30"/>
      <c r="I63" s="30"/>
      <c r="J63" s="38"/>
      <c r="K63" s="30"/>
      <c r="L63" s="30"/>
      <c r="M63" s="53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>
      <c r="A64" s="12" t="s">
        <v>180</v>
      </c>
      <c r="B64" s="12" t="s">
        <v>181</v>
      </c>
      <c r="C64" s="14"/>
      <c r="D64" s="14"/>
      <c r="E64" s="14"/>
      <c r="F64" s="14"/>
      <c r="G64" s="26"/>
      <c r="H64" s="30"/>
      <c r="I64" s="30"/>
      <c r="J64" s="38"/>
      <c r="K64" s="30"/>
      <c r="L64" s="30"/>
      <c r="M64" s="53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4">
      <c r="A65" s="12" t="s">
        <v>182</v>
      </c>
      <c r="B65" s="12" t="s">
        <v>183</v>
      </c>
      <c r="C65" s="13">
        <v>15.34</v>
      </c>
      <c r="D65" s="13">
        <v>16.94</v>
      </c>
      <c r="E65" s="13">
        <v>22.72</v>
      </c>
      <c r="F65" s="13"/>
      <c r="G65" s="13">
        <v>26.06</v>
      </c>
      <c r="H65" s="13">
        <v>6.68</v>
      </c>
      <c r="I65" s="13">
        <v>31.05</v>
      </c>
      <c r="J65" s="36"/>
      <c r="K65" s="37">
        <f>(G65-H65)/H65</f>
        <v>2.90119760479042</v>
      </c>
      <c r="L65" s="37">
        <f>(I65-G65)/I65</f>
        <v>0.160708534621578</v>
      </c>
      <c r="M65" s="37"/>
      <c r="N65" s="13">
        <v>21.3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75" t="s">
        <v>39</v>
      </c>
      <c r="Z65" s="44">
        <f>(I65-N65)/I65</f>
        <v>0.314009661835749</v>
      </c>
      <c r="AA65" s="13"/>
      <c r="AB65" s="13"/>
      <c r="AC65" s="13"/>
      <c r="AD65" s="64"/>
      <c r="AE65" s="13"/>
      <c r="AF65" s="13"/>
      <c r="AG65" s="30"/>
      <c r="AH65" s="30"/>
    </row>
    <row r="66" spans="1:34">
      <c r="A66" s="12" t="s">
        <v>184</v>
      </c>
      <c r="B66" s="12" t="s">
        <v>185</v>
      </c>
      <c r="C66" s="14"/>
      <c r="D66" s="14"/>
      <c r="E66" s="14"/>
      <c r="F66" s="14"/>
      <c r="G66" s="26"/>
      <c r="H66" s="30"/>
      <c r="I66" s="30"/>
      <c r="J66" s="38"/>
      <c r="K66" s="30"/>
      <c r="L66" s="30"/>
      <c r="M66" s="53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:34">
      <c r="A67" s="12" t="s">
        <v>186</v>
      </c>
      <c r="B67" s="12" t="s">
        <v>187</v>
      </c>
      <c r="C67" s="14"/>
      <c r="D67" s="14"/>
      <c r="E67" s="14"/>
      <c r="F67" s="14"/>
      <c r="G67" s="26"/>
      <c r="H67" s="30"/>
      <c r="I67" s="30"/>
      <c r="J67" s="38"/>
      <c r="K67" s="30"/>
      <c r="L67" s="30"/>
      <c r="M67" s="53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>
      <c r="A68" s="12" t="s">
        <v>188</v>
      </c>
      <c r="B68" s="12" t="s">
        <v>189</v>
      </c>
      <c r="C68" s="14"/>
      <c r="D68" s="14"/>
      <c r="E68" s="14"/>
      <c r="F68" s="14"/>
      <c r="G68" s="26"/>
      <c r="H68" s="30"/>
      <c r="I68" s="30"/>
      <c r="J68" s="38"/>
      <c r="K68" s="30"/>
      <c r="L68" s="30"/>
      <c r="M68" s="53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2021-12-09T22:00:00Z</dcterms:created>
  <dcterms:modified xsi:type="dcterms:W3CDTF">2021-12-09T09:58:08Z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