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<sst xmlns="http://schemas.openxmlformats.org/spreadsheetml/2006/main" count="29">
  <si>
    <t>日期</t>
  </si>
  <si>
    <t>当日行情走势</t>
  </si>
  <si>
    <t>止损线状态</t>
  </si>
  <si>
    <t>是否向预期相反方向发展指标(出现4个考虑卖出)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</si>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</sst>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33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34" borderId="9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0" fontId="3" fillId="7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97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Q2" sqref="Q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0" width="20.3839285714286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  <col min="16" max="16" width="21.875" customWidth="1"/>
    <col min="17" max="17" width="24.9910714285714" customWidth="1"/>
    <col min="18" max="18" width="39.5803571428571" customWidth="1"/>
    <col min="19" max="19" width="20.5267857142857" style="1" customWidth="1"/>
    <col min="20" max="20" width="18.4464285714286" customWidth="1"/>
    <col min="21" max="21" width="22.3125" style="1" customWidth="1"/>
    <col min="22" max="22" width="18.3035714285714" customWidth="1"/>
    <col min="23" max="23" width="20.3839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7" t="s">
        <v>2</v>
      </c>
      <c r="I1" s="7"/>
      <c r="J1" s="7"/>
      <c r="K1" s="9" t="s">
        <v>3</v>
      </c>
      <c r="L1" s="9"/>
      <c r="M1" s="9"/>
      <c r="N1" s="9"/>
      <c r="O1" s="9"/>
      <c r="P1" s="9"/>
      <c r="Q1" s="13"/>
      <c r="R1" s="13"/>
      <c r="S1" s="13" t="s">
        <v>4</v>
      </c>
      <c r="T1" s="13"/>
      <c r="U1" s="13"/>
      <c r="V1" s="13"/>
      <c r="W1" s="13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7" t="s">
        <v>11</v>
      </c>
      <c r="I2" s="10" t="s">
        <v>12</v>
      </c>
      <c r="J2" s="7" t="s">
        <v>13</v>
      </c>
      <c r="K2" s="11" t="s">
        <v>14</v>
      </c>
      <c r="L2" s="11" t="s">
        <v>15</v>
      </c>
      <c r="M2" s="11" t="s">
        <v>16</v>
      </c>
      <c r="N2" s="11" t="s">
        <v>17</v>
      </c>
      <c r="O2" s="11" t="s">
        <v>18</v>
      </c>
      <c r="P2" s="9" t="s">
        <v>19</v>
      </c>
      <c r="Q2" s="14" t="s">
        <v>20</v>
      </c>
      <c r="R2" s="14" t="s">
        <v>21</v>
      </c>
      <c r="S2" s="15" t="s">
        <v>22</v>
      </c>
      <c r="T2" s="15" t="s">
        <v>23</v>
      </c>
      <c r="U2" s="15" t="s">
        <v>24</v>
      </c>
      <c r="V2" s="15" t="s">
        <v>25</v>
      </c>
      <c r="W2" s="15" t="s">
        <v>26</v>
      </c>
    </row>
    <row r="3" spans="1:23">
      <c r="A3" s="5">
        <v>44526</v>
      </c>
      <c r="B3" s="6">
        <v>71.25</v>
      </c>
      <c r="C3" s="6">
        <v>72</v>
      </c>
      <c r="D3" s="6">
        <v>74.5</v>
      </c>
      <c r="E3" s="6">
        <v>70.4</v>
      </c>
      <c r="F3" s="6">
        <v>6.49</v>
      </c>
      <c r="G3" s="8">
        <v>0</v>
      </c>
      <c r="H3" s="6">
        <v>67.53</v>
      </c>
      <c r="I3" s="6">
        <f>H3/(1-VLOOKUP([1]交易计划及执行表!$A$8,[1]交易计划及执行表!$A$4:$BL10001,43,FALSE))</f>
        <v>71.6698474880383</v>
      </c>
      <c r="J3" s="6">
        <f>I3+I3*VLOOKUP([1]交易计划及执行表!$A$8,[1]交易计划及执行表!$A$4:$BL1000,43,FALSE)*2</f>
        <v>79.9495424641149</v>
      </c>
      <c r="K3" s="8" t="s">
        <v>27</v>
      </c>
      <c r="L3" s="12" t="s">
        <v>28</v>
      </c>
      <c r="M3" s="8" t="s">
        <v>27</v>
      </c>
      <c r="N3" s="8" t="s">
        <v>27</v>
      </c>
      <c r="O3" s="8" t="str">
        <f>IF(B3&gt;(D3-(D3-C3)/3),"上部",IF(B3&gt;=(E3+(D3-C3)/3),"中部","下部"))</f>
        <v>中部</v>
      </c>
      <c r="P3" s="8" t="s">
        <v>27</v>
      </c>
      <c r="Q3" s="12" t="s">
        <v>28</v>
      </c>
      <c r="R3" s="16">
        <f>D3-E3</f>
        <v>4.09999999999999</v>
      </c>
      <c r="S3" s="17">
        <v>0</v>
      </c>
      <c r="T3" s="18">
        <f>F3/VLOOKUP([1]交易计划及执行表!$A$8,[1]交易计划及执行表!$A$4:$BL10001,45,FALSE)</f>
        <v>1</v>
      </c>
      <c r="U3" s="20">
        <f>(B3-VLOOKUP([1]交易计划及执行表!$A$8,[1]交易计划及执行表!$A$4:$BL10001,48,FALSE))/VLOOKUP([1]交易计划及执行表!$A$8,[1]交易计划及执行表!$A$4:$BL10001,48,FALSE)</f>
        <v>-0.0113778271125294</v>
      </c>
      <c r="V3" s="21">
        <f>G3/(ROW()-2)</f>
        <v>0</v>
      </c>
      <c r="W3" s="22">
        <v>0.0302</v>
      </c>
    </row>
    <row r="4" spans="1:23">
      <c r="A4" s="5">
        <v>44527</v>
      </c>
      <c r="B4" s="6"/>
      <c r="C4" s="6"/>
      <c r="D4" s="6"/>
      <c r="E4" s="6"/>
      <c r="F4" s="6"/>
      <c r="G4" s="8"/>
      <c r="H4" s="6"/>
      <c r="I4" s="6"/>
      <c r="J4" s="6"/>
      <c r="K4" s="8"/>
      <c r="L4" s="8"/>
      <c r="M4" s="8"/>
      <c r="N4" s="8"/>
      <c r="O4" s="8"/>
      <c r="P4" s="8"/>
      <c r="Q4" s="8"/>
      <c r="R4" s="8"/>
      <c r="S4" s="8"/>
      <c r="T4" s="6"/>
      <c r="U4" s="8"/>
      <c r="V4" s="8"/>
      <c r="W4" s="8"/>
    </row>
    <row r="5" spans="1:23">
      <c r="A5" s="5">
        <v>44528</v>
      </c>
      <c r="B5" s="6"/>
      <c r="C5" s="6"/>
      <c r="D5" s="6"/>
      <c r="E5" s="6"/>
      <c r="F5" s="6"/>
      <c r="G5" s="8"/>
      <c r="H5" s="6"/>
      <c r="I5" s="6"/>
      <c r="J5" s="6"/>
      <c r="K5" s="8"/>
      <c r="L5" s="8"/>
      <c r="M5" s="8"/>
      <c r="N5" s="8"/>
      <c r="O5" s="8"/>
      <c r="P5" s="8"/>
      <c r="Q5" s="8"/>
      <c r="R5" s="8"/>
      <c r="S5" s="8"/>
      <c r="T5" s="6"/>
      <c r="U5" s="8"/>
      <c r="V5" s="8"/>
      <c r="W5" s="8"/>
    </row>
    <row r="6" spans="1:23">
      <c r="A6" s="5">
        <v>44529</v>
      </c>
      <c r="B6" s="6"/>
      <c r="C6" s="6"/>
      <c r="D6" s="6"/>
      <c r="E6" s="6"/>
      <c r="F6" s="6"/>
      <c r="G6" s="8"/>
      <c r="H6" s="6"/>
      <c r="I6" s="6"/>
      <c r="J6" s="6"/>
      <c r="K6" s="8"/>
      <c r="L6" s="8"/>
      <c r="M6" s="8"/>
      <c r="N6" s="8"/>
      <c r="O6" s="8"/>
      <c r="P6" s="8"/>
      <c r="Q6" s="8"/>
      <c r="R6" s="8"/>
      <c r="S6" s="8"/>
      <c r="T6" s="6"/>
      <c r="U6" s="8"/>
      <c r="V6" s="8"/>
      <c r="W6" s="8"/>
    </row>
    <row r="7" spans="1:23">
      <c r="A7" s="5">
        <v>44530</v>
      </c>
      <c r="B7" s="6"/>
      <c r="C7" s="6"/>
      <c r="D7" s="6"/>
      <c r="E7" s="6"/>
      <c r="F7" s="6"/>
      <c r="G7" s="8"/>
      <c r="H7" s="6"/>
      <c r="I7" s="6"/>
      <c r="J7" s="6"/>
      <c r="K7" s="8"/>
      <c r="L7" s="8"/>
      <c r="M7" s="8"/>
      <c r="N7" s="8"/>
      <c r="O7" s="8"/>
      <c r="P7" s="8"/>
      <c r="Q7" s="8"/>
      <c r="R7" s="8"/>
      <c r="S7" s="8"/>
      <c r="T7" s="6"/>
      <c r="U7" s="8"/>
      <c r="V7" s="8"/>
      <c r="W7" s="8"/>
    </row>
    <row r="8" spans="1:23">
      <c r="A8" s="5">
        <v>44531</v>
      </c>
      <c r="B8" s="6"/>
      <c r="C8" s="6"/>
      <c r="D8" s="6"/>
      <c r="E8" s="6"/>
      <c r="F8" s="6"/>
      <c r="G8" s="8"/>
      <c r="H8" s="6"/>
      <c r="I8" s="6"/>
      <c r="J8" s="6"/>
      <c r="K8" s="8"/>
      <c r="L8" s="8"/>
      <c r="M8" s="8"/>
      <c r="N8" s="8"/>
      <c r="O8" s="8"/>
      <c r="P8" s="8"/>
      <c r="Q8" s="8"/>
      <c r="R8" s="8"/>
      <c r="S8" s="8"/>
      <c r="T8" s="6"/>
      <c r="U8" s="8"/>
      <c r="V8" s="8"/>
      <c r="W8" s="8"/>
    </row>
    <row r="9" spans="1:23">
      <c r="A9" s="5">
        <v>44532</v>
      </c>
      <c r="B9" s="6"/>
      <c r="C9" s="6"/>
      <c r="D9" s="6"/>
      <c r="E9" s="6"/>
      <c r="F9" s="6"/>
      <c r="G9" s="8"/>
      <c r="H9" s="6"/>
      <c r="I9" s="6"/>
      <c r="J9" s="6"/>
      <c r="K9" s="8"/>
      <c r="L9" s="8"/>
      <c r="M9" s="8"/>
      <c r="N9" s="8"/>
      <c r="O9" s="8"/>
      <c r="P9" s="8"/>
      <c r="Q9" s="8"/>
      <c r="R9" s="8"/>
      <c r="S9" s="8"/>
      <c r="T9" s="6"/>
      <c r="U9" s="8"/>
      <c r="V9" s="8"/>
      <c r="W9" s="8"/>
    </row>
    <row r="10" spans="1:23">
      <c r="A10" s="5">
        <v>44533</v>
      </c>
      <c r="B10" s="6"/>
      <c r="C10" s="6"/>
      <c r="D10" s="6"/>
      <c r="E10" s="6"/>
      <c r="F10" s="6"/>
      <c r="G10" s="8"/>
      <c r="H10" s="6"/>
      <c r="I10" s="6"/>
      <c r="J10" s="6"/>
      <c r="K10" s="8"/>
      <c r="L10" s="8"/>
      <c r="M10" s="8"/>
      <c r="N10" s="8"/>
      <c r="O10" s="8"/>
      <c r="P10" s="8"/>
      <c r="Q10" s="8"/>
      <c r="R10" s="8"/>
      <c r="S10" s="8"/>
      <c r="T10" s="6"/>
      <c r="U10" s="8"/>
      <c r="V10" s="8"/>
      <c r="W10" s="8"/>
    </row>
    <row r="11" spans="1:23">
      <c r="A11" s="5">
        <v>44534</v>
      </c>
      <c r="B11" s="6"/>
      <c r="C11" s="6"/>
      <c r="D11" s="6"/>
      <c r="E11" s="6"/>
      <c r="F11" s="6"/>
      <c r="G11" s="8"/>
      <c r="H11" s="6"/>
      <c r="I11" s="6"/>
      <c r="J11" s="6"/>
      <c r="K11" s="8"/>
      <c r="L11" s="8"/>
      <c r="M11" s="8"/>
      <c r="N11" s="8"/>
      <c r="O11" s="8"/>
      <c r="P11" s="8"/>
      <c r="Q11" s="8"/>
      <c r="R11" s="8"/>
      <c r="S11" s="8"/>
      <c r="T11" s="6"/>
      <c r="U11" s="8"/>
      <c r="V11" s="8"/>
      <c r="W11" s="8"/>
    </row>
    <row r="12" spans="1:23">
      <c r="A12" s="5">
        <v>44535</v>
      </c>
      <c r="B12" s="6"/>
      <c r="C12" s="6"/>
      <c r="D12" s="6"/>
      <c r="E12" s="6"/>
      <c r="F12" s="6"/>
      <c r="G12" s="8"/>
      <c r="H12" s="6"/>
      <c r="I12" s="6"/>
      <c r="J12" s="6"/>
      <c r="K12" s="8"/>
      <c r="L12" s="8"/>
      <c r="M12" s="8"/>
      <c r="N12" s="8"/>
      <c r="O12" s="8"/>
      <c r="P12" s="8"/>
      <c r="Q12" s="8"/>
      <c r="R12" s="8"/>
      <c r="S12" s="8"/>
      <c r="T12" s="6"/>
      <c r="U12" s="8"/>
      <c r="V12" s="8"/>
      <c r="W12" s="8"/>
    </row>
    <row r="13" spans="1:23">
      <c r="A13" s="5">
        <v>44536</v>
      </c>
      <c r="B13" s="6"/>
      <c r="C13" s="6"/>
      <c r="D13" s="6"/>
      <c r="E13" s="6"/>
      <c r="F13" s="6"/>
      <c r="G13" s="8"/>
      <c r="H13" s="6"/>
      <c r="I13" s="6"/>
      <c r="J13" s="6"/>
      <c r="K13" s="8"/>
      <c r="L13" s="8"/>
      <c r="M13" s="8"/>
      <c r="N13" s="8"/>
      <c r="O13" s="8"/>
      <c r="P13" s="8"/>
      <c r="Q13" s="8"/>
      <c r="R13" s="8"/>
      <c r="S13" s="8"/>
      <c r="T13" s="6"/>
      <c r="U13" s="8"/>
      <c r="V13" s="8"/>
      <c r="W13" s="8"/>
    </row>
    <row r="14" spans="1:23">
      <c r="A14" s="5">
        <v>44537</v>
      </c>
      <c r="B14" s="6"/>
      <c r="C14" s="6"/>
      <c r="D14" s="6"/>
      <c r="E14" s="6"/>
      <c r="F14" s="6"/>
      <c r="G14" s="8"/>
      <c r="H14" s="6"/>
      <c r="I14" s="6"/>
      <c r="J14" s="6"/>
      <c r="K14" s="8"/>
      <c r="L14" s="8"/>
      <c r="M14" s="8"/>
      <c r="N14" s="8"/>
      <c r="O14" s="8"/>
      <c r="P14" s="8"/>
      <c r="Q14" s="8"/>
      <c r="R14" s="8"/>
      <c r="S14" s="8"/>
      <c r="T14" s="6"/>
      <c r="U14" s="8"/>
      <c r="V14" s="8"/>
      <c r="W14" s="8"/>
    </row>
    <row r="15" spans="1:23">
      <c r="A15" s="5">
        <v>44538</v>
      </c>
      <c r="B15" s="6"/>
      <c r="C15" s="6"/>
      <c r="D15" s="6"/>
      <c r="E15" s="6"/>
      <c r="F15" s="6"/>
      <c r="G15" s="8"/>
      <c r="H15" s="6"/>
      <c r="I15" s="6"/>
      <c r="J15" s="6"/>
      <c r="K15" s="8"/>
      <c r="L15" s="8"/>
      <c r="M15" s="8"/>
      <c r="N15" s="8"/>
      <c r="O15" s="8"/>
      <c r="P15" s="8"/>
      <c r="Q15" s="8"/>
      <c r="R15" s="8"/>
      <c r="S15" s="8"/>
      <c r="T15" s="6"/>
      <c r="U15" s="8"/>
      <c r="V15" s="8"/>
      <c r="W15" s="8"/>
    </row>
    <row r="16" spans="1:23">
      <c r="A16" s="5">
        <v>44539</v>
      </c>
      <c r="B16" s="6"/>
      <c r="C16" s="6"/>
      <c r="D16" s="6"/>
      <c r="E16" s="6"/>
      <c r="F16" s="6"/>
      <c r="G16" s="8"/>
      <c r="H16" s="6"/>
      <c r="I16" s="6"/>
      <c r="J16" s="6"/>
      <c r="K16" s="8"/>
      <c r="L16" s="8"/>
      <c r="M16" s="8"/>
      <c r="N16" s="8"/>
      <c r="O16" s="8"/>
      <c r="P16" s="8"/>
      <c r="Q16" s="8"/>
      <c r="R16" s="8"/>
      <c r="S16" s="8"/>
      <c r="T16" s="6"/>
      <c r="U16" s="8"/>
      <c r="V16" s="8"/>
      <c r="W16" s="8"/>
    </row>
    <row r="17" spans="1:23">
      <c r="A17" s="5">
        <v>44540</v>
      </c>
      <c r="B17" s="6"/>
      <c r="C17" s="6"/>
      <c r="D17" s="6"/>
      <c r="E17" s="6"/>
      <c r="F17" s="6"/>
      <c r="G17" s="8"/>
      <c r="H17" s="6"/>
      <c r="I17" s="6"/>
      <c r="J17" s="6"/>
      <c r="K17" s="8"/>
      <c r="L17" s="8"/>
      <c r="M17" s="8"/>
      <c r="N17" s="8"/>
      <c r="O17" s="8"/>
      <c r="P17" s="8"/>
      <c r="Q17" s="8"/>
      <c r="R17" s="8"/>
      <c r="S17" s="8"/>
      <c r="T17" s="6"/>
      <c r="U17" s="8"/>
      <c r="V17" s="8"/>
      <c r="W17" s="8"/>
    </row>
    <row r="18" spans="1:23">
      <c r="A18" s="5">
        <v>44541</v>
      </c>
      <c r="B18" s="6"/>
      <c r="C18" s="6"/>
      <c r="D18" s="6"/>
      <c r="E18" s="6"/>
      <c r="F18" s="6"/>
      <c r="G18" s="8"/>
      <c r="H18" s="6"/>
      <c r="I18" s="6"/>
      <c r="J18" s="6"/>
      <c r="K18" s="8"/>
      <c r="L18" s="8"/>
      <c r="M18" s="8"/>
      <c r="N18" s="8"/>
      <c r="O18" s="8"/>
      <c r="P18" s="8"/>
      <c r="Q18" s="8"/>
      <c r="R18" s="8"/>
      <c r="S18" s="8"/>
      <c r="T18" s="6"/>
      <c r="U18" s="8"/>
      <c r="V18" s="8"/>
      <c r="W18" s="8"/>
    </row>
    <row r="19" spans="1:23">
      <c r="A19" s="5">
        <v>44542</v>
      </c>
      <c r="B19" s="6"/>
      <c r="C19" s="6"/>
      <c r="D19" s="6"/>
      <c r="E19" s="6"/>
      <c r="F19" s="6"/>
      <c r="G19" s="8"/>
      <c r="H19" s="6"/>
      <c r="I19" s="6"/>
      <c r="J19" s="6"/>
      <c r="K19" s="8"/>
      <c r="L19" s="8"/>
      <c r="M19" s="8"/>
      <c r="N19" s="8"/>
      <c r="O19" s="8"/>
      <c r="P19" s="8"/>
      <c r="Q19" s="8"/>
      <c r="R19" s="8"/>
      <c r="S19" s="8"/>
      <c r="T19" s="6"/>
      <c r="U19" s="8"/>
      <c r="V19" s="8"/>
      <c r="W19" s="8"/>
    </row>
    <row r="20" spans="1:23">
      <c r="A20" s="5">
        <v>44543</v>
      </c>
      <c r="B20" s="6"/>
      <c r="C20" s="6"/>
      <c r="D20" s="6"/>
      <c r="E20" s="6"/>
      <c r="F20" s="6"/>
      <c r="G20" s="8"/>
      <c r="H20" s="6"/>
      <c r="I20" s="6"/>
      <c r="J20" s="6"/>
      <c r="K20" s="8"/>
      <c r="L20" s="8"/>
      <c r="M20" s="8"/>
      <c r="N20" s="8"/>
      <c r="O20" s="8"/>
      <c r="P20" s="8"/>
      <c r="Q20" s="8"/>
      <c r="R20" s="8"/>
      <c r="S20" s="8"/>
      <c r="T20" s="6"/>
      <c r="U20" s="8"/>
      <c r="V20" s="8"/>
      <c r="W20" s="8"/>
    </row>
    <row r="21" spans="1:23">
      <c r="A21" s="5">
        <v>44544</v>
      </c>
      <c r="B21" s="6"/>
      <c r="C21" s="6"/>
      <c r="D21" s="6"/>
      <c r="E21" s="6"/>
      <c r="F21" s="8"/>
      <c r="G21" s="8"/>
      <c r="H21" s="6"/>
      <c r="I21" s="6"/>
      <c r="J21" s="6"/>
      <c r="K21" s="8"/>
      <c r="L21" s="8"/>
      <c r="M21" s="8"/>
      <c r="N21" s="8"/>
      <c r="O21" s="8"/>
      <c r="P21" s="8"/>
      <c r="Q21" s="8"/>
      <c r="R21" s="8"/>
      <c r="S21" s="8"/>
      <c r="T21" s="6"/>
      <c r="U21" s="8"/>
      <c r="V21" s="8"/>
      <c r="W21" s="8"/>
    </row>
    <row r="22" spans="1:23">
      <c r="A22" s="5">
        <v>44545</v>
      </c>
      <c r="B22" s="6"/>
      <c r="C22" s="6"/>
      <c r="D22" s="6"/>
      <c r="E22" s="6"/>
      <c r="F22" s="8"/>
      <c r="G22" s="8"/>
      <c r="H22" s="6"/>
      <c r="I22" s="6"/>
      <c r="J22" s="6"/>
      <c r="K22" s="8"/>
      <c r="L22" s="8"/>
      <c r="M22" s="8"/>
      <c r="N22" s="8"/>
      <c r="O22" s="8"/>
      <c r="P22" s="8"/>
      <c r="Q22" s="8"/>
      <c r="R22" s="19"/>
      <c r="S22" s="8"/>
      <c r="T22" s="8"/>
      <c r="U22" s="8"/>
      <c r="V22" s="8"/>
      <c r="W22" s="8"/>
    </row>
    <row r="23" spans="1:23">
      <c r="A23" s="5">
        <v>44546</v>
      </c>
      <c r="B23" s="6"/>
      <c r="C23" s="6"/>
      <c r="D23" s="6"/>
      <c r="E23" s="6"/>
      <c r="F23" s="8"/>
      <c r="G23" s="8"/>
      <c r="H23" s="6"/>
      <c r="I23" s="6"/>
      <c r="J23" s="6"/>
      <c r="K23" s="8"/>
      <c r="L23" s="8"/>
      <c r="M23" s="8"/>
      <c r="N23" s="8"/>
      <c r="O23" s="8"/>
      <c r="P23" s="8"/>
      <c r="Q23" s="8"/>
      <c r="R23" s="19"/>
      <c r="S23" s="8"/>
      <c r="T23" s="8"/>
      <c r="U23" s="8"/>
      <c r="V23" s="8"/>
      <c r="W23" s="8"/>
    </row>
    <row r="24" spans="1:23">
      <c r="A24" s="5">
        <v>44547</v>
      </c>
      <c r="B24" s="6"/>
      <c r="C24" s="6"/>
      <c r="D24" s="6"/>
      <c r="E24" s="6"/>
      <c r="F24" s="8"/>
      <c r="G24" s="8"/>
      <c r="H24" s="6"/>
      <c r="I24" s="6"/>
      <c r="J24" s="6"/>
      <c r="K24" s="8"/>
      <c r="L24" s="8"/>
      <c r="M24" s="8"/>
      <c r="N24" s="8"/>
      <c r="O24" s="8"/>
      <c r="P24" s="8"/>
      <c r="Q24" s="8"/>
      <c r="R24" s="19"/>
      <c r="S24" s="8"/>
      <c r="T24" s="8"/>
      <c r="U24" s="8"/>
      <c r="V24" s="8"/>
      <c r="W24" s="8"/>
    </row>
    <row r="25" spans="1:23">
      <c r="A25" s="5">
        <v>44548</v>
      </c>
      <c r="B25" s="6"/>
      <c r="C25" s="6"/>
      <c r="D25" s="6"/>
      <c r="E25" s="6"/>
      <c r="F25" s="8"/>
      <c r="G25" s="8"/>
      <c r="H25" s="6"/>
      <c r="I25" s="6"/>
      <c r="J25" s="6"/>
      <c r="K25" s="8"/>
      <c r="L25" s="8"/>
      <c r="M25" s="8"/>
      <c r="N25" s="8"/>
      <c r="O25" s="8"/>
      <c r="P25" s="8"/>
      <c r="Q25" s="8"/>
      <c r="R25" s="19"/>
      <c r="S25" s="8"/>
      <c r="T25" s="8"/>
      <c r="U25" s="8"/>
      <c r="V25" s="8"/>
      <c r="W25" s="8"/>
    </row>
    <row r="26" spans="1:23">
      <c r="A26" s="5">
        <v>44549</v>
      </c>
      <c r="B26" s="6"/>
      <c r="C26" s="6"/>
      <c r="D26" s="6"/>
      <c r="E26" s="6"/>
      <c r="F26" s="8"/>
      <c r="G26" s="8"/>
      <c r="H26" s="6"/>
      <c r="I26" s="6"/>
      <c r="J26" s="6"/>
      <c r="K26" s="8"/>
      <c r="L26" s="8"/>
      <c r="M26" s="8"/>
      <c r="N26" s="8"/>
      <c r="O26" s="8"/>
      <c r="P26" s="8"/>
      <c r="Q26" s="8"/>
      <c r="R26" s="19"/>
      <c r="S26" s="8"/>
      <c r="T26" s="8"/>
      <c r="U26" s="8"/>
      <c r="V26" s="8"/>
      <c r="W26" s="8"/>
    </row>
    <row r="27" spans="1:23">
      <c r="A27" s="5">
        <v>44550</v>
      </c>
      <c r="B27" s="6"/>
      <c r="C27" s="6"/>
      <c r="D27" s="6"/>
      <c r="E27" s="6"/>
      <c r="F27" s="8"/>
      <c r="G27" s="8"/>
      <c r="H27" s="6"/>
      <c r="I27" s="6"/>
      <c r="J27" s="6"/>
      <c r="K27" s="8"/>
      <c r="L27" s="8"/>
      <c r="M27" s="8"/>
      <c r="N27" s="8"/>
      <c r="O27" s="8"/>
      <c r="P27" s="8"/>
      <c r="Q27" s="8"/>
      <c r="R27" s="19"/>
      <c r="S27" s="8"/>
      <c r="T27" s="8"/>
      <c r="U27" s="8"/>
      <c r="V27" s="8"/>
      <c r="W27" s="8"/>
    </row>
    <row r="28" spans="1:23">
      <c r="A28" s="5">
        <v>44551</v>
      </c>
      <c r="B28" s="6"/>
      <c r="C28" s="6"/>
      <c r="D28" s="6"/>
      <c r="E28" s="6"/>
      <c r="F28" s="8"/>
      <c r="G28" s="8"/>
      <c r="H28" s="6"/>
      <c r="I28" s="6"/>
      <c r="J28" s="6"/>
      <c r="K28" s="8"/>
      <c r="L28" s="8"/>
      <c r="M28" s="8"/>
      <c r="N28" s="8"/>
      <c r="O28" s="8"/>
      <c r="P28" s="8"/>
      <c r="Q28" s="8"/>
      <c r="R28" s="19"/>
      <c r="S28" s="8"/>
      <c r="T28" s="8"/>
      <c r="U28" s="8"/>
      <c r="V28" s="8"/>
      <c r="W28" s="8"/>
    </row>
    <row r="29" spans="1:23">
      <c r="A29" s="5">
        <v>44552</v>
      </c>
      <c r="B29" s="6"/>
      <c r="C29" s="6"/>
      <c r="D29" s="6"/>
      <c r="E29" s="6"/>
      <c r="F29" s="8"/>
      <c r="G29" s="8"/>
      <c r="H29" s="6"/>
      <c r="I29" s="6"/>
      <c r="J29" s="6"/>
      <c r="K29" s="8"/>
      <c r="L29" s="8"/>
      <c r="M29" s="8"/>
      <c r="N29" s="8"/>
      <c r="O29" s="8"/>
      <c r="P29" s="8"/>
      <c r="Q29" s="8"/>
      <c r="R29" s="19"/>
      <c r="S29" s="8"/>
      <c r="T29" s="8"/>
      <c r="U29" s="8"/>
      <c r="V29" s="8"/>
      <c r="W29" s="8"/>
    </row>
    <row r="30" spans="1:23">
      <c r="A30" s="5">
        <v>44553</v>
      </c>
      <c r="B30" s="6"/>
      <c r="C30" s="6"/>
      <c r="D30" s="6"/>
      <c r="E30" s="6"/>
      <c r="F30" s="8"/>
      <c r="G30" s="8"/>
      <c r="H30" s="6"/>
      <c r="I30" s="6"/>
      <c r="J30" s="6"/>
      <c r="K30" s="8"/>
      <c r="L30" s="8"/>
      <c r="M30" s="8"/>
      <c r="N30" s="8"/>
      <c r="O30" s="8"/>
      <c r="P30" s="8"/>
      <c r="Q30" s="8"/>
      <c r="R30" s="19"/>
      <c r="S30" s="8"/>
      <c r="T30" s="8"/>
      <c r="U30" s="8"/>
      <c r="V30" s="8"/>
      <c r="W30" s="8"/>
    </row>
    <row r="31" spans="1:23">
      <c r="A31" s="5">
        <v>44554</v>
      </c>
      <c r="B31" s="6"/>
      <c r="C31" s="6"/>
      <c r="D31" s="6"/>
      <c r="E31" s="6"/>
      <c r="F31" s="8"/>
      <c r="G31" s="8"/>
      <c r="H31" s="6"/>
      <c r="I31" s="6"/>
      <c r="J31" s="6"/>
      <c r="K31" s="8"/>
      <c r="L31" s="8"/>
      <c r="M31" s="8"/>
      <c r="N31" s="8"/>
      <c r="O31" s="8"/>
      <c r="P31" s="8"/>
      <c r="Q31" s="8"/>
      <c r="R31" s="19"/>
      <c r="S31" s="8"/>
      <c r="T31" s="8"/>
      <c r="U31" s="8"/>
      <c r="V31" s="8"/>
      <c r="W31" s="8"/>
    </row>
    <row r="32" spans="1:23">
      <c r="A32" s="5">
        <v>44555</v>
      </c>
      <c r="B32" s="6"/>
      <c r="C32" s="6"/>
      <c r="D32" s="6"/>
      <c r="E32" s="6"/>
      <c r="F32" s="8"/>
      <c r="G32" s="8"/>
      <c r="H32" s="6"/>
      <c r="I32" s="6"/>
      <c r="J32" s="6"/>
      <c r="K32" s="8"/>
      <c r="L32" s="8"/>
      <c r="M32" s="8"/>
      <c r="N32" s="8"/>
      <c r="O32" s="8"/>
      <c r="P32" s="8"/>
      <c r="Q32" s="8"/>
      <c r="R32" s="19"/>
      <c r="S32" s="8"/>
      <c r="T32" s="8"/>
      <c r="U32" s="8"/>
      <c r="V32" s="8"/>
      <c r="W32" s="8"/>
    </row>
    <row r="33" spans="1:23">
      <c r="A33" s="5">
        <v>44556</v>
      </c>
      <c r="B33" s="6"/>
      <c r="C33" s="6"/>
      <c r="D33" s="6"/>
      <c r="E33" s="6"/>
      <c r="F33" s="8"/>
      <c r="G33" s="8"/>
      <c r="H33" s="6"/>
      <c r="I33" s="6"/>
      <c r="J33" s="6"/>
      <c r="K33" s="8"/>
      <c r="L33" s="8"/>
      <c r="M33" s="8"/>
      <c r="N33" s="8"/>
      <c r="O33" s="8"/>
      <c r="P33" s="8"/>
      <c r="Q33" s="8"/>
      <c r="R33" s="19"/>
      <c r="S33" s="8"/>
      <c r="T33" s="8"/>
      <c r="U33" s="8"/>
      <c r="V33" s="8"/>
      <c r="W33" s="8"/>
    </row>
    <row r="34" spans="1:23">
      <c r="A34" s="5">
        <v>44557</v>
      </c>
      <c r="B34" s="6"/>
      <c r="C34" s="6"/>
      <c r="D34" s="6"/>
      <c r="E34" s="6"/>
      <c r="F34" s="8"/>
      <c r="G34" s="8"/>
      <c r="H34" s="6"/>
      <c r="I34" s="6"/>
      <c r="J34" s="6"/>
      <c r="K34" s="8"/>
      <c r="L34" s="8"/>
      <c r="M34" s="8"/>
      <c r="N34" s="8"/>
      <c r="O34" s="8"/>
      <c r="P34" s="8"/>
      <c r="Q34" s="8"/>
      <c r="R34" s="19"/>
      <c r="S34" s="8"/>
      <c r="T34" s="8"/>
      <c r="U34" s="8"/>
      <c r="V34" s="8"/>
      <c r="W34" s="8"/>
    </row>
    <row r="35" spans="1:23">
      <c r="A35" s="5">
        <v>44558</v>
      </c>
      <c r="B35" s="6"/>
      <c r="C35" s="6"/>
      <c r="D35" s="6"/>
      <c r="E35" s="6"/>
      <c r="F35" s="8"/>
      <c r="G35" s="8"/>
      <c r="H35" s="6"/>
      <c r="I35" s="6"/>
      <c r="J35" s="6"/>
      <c r="K35" s="8"/>
      <c r="L35" s="8"/>
      <c r="M35" s="8"/>
      <c r="N35" s="8"/>
      <c r="O35" s="8"/>
      <c r="P35" s="8"/>
      <c r="Q35" s="8"/>
      <c r="R35" s="19"/>
      <c r="S35" s="8"/>
      <c r="T35" s="8"/>
      <c r="U35" s="8"/>
      <c r="V35" s="8"/>
      <c r="W35" s="8"/>
    </row>
    <row r="36" spans="1:23">
      <c r="A36" s="1"/>
      <c r="B36" s="1"/>
      <c r="C36" s="1"/>
      <c r="D36" s="1"/>
      <c r="E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/>
      <c r="T36" s="1"/>
      <c r="V36" s="1"/>
      <c r="W36" s="1"/>
    </row>
    <row r="37" spans="1:23">
      <c r="A37" s="1"/>
      <c r="B37" s="1"/>
      <c r="C37" s="1"/>
      <c r="D37" s="1"/>
      <c r="E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/>
      <c r="T37" s="1"/>
      <c r="V37" s="1"/>
      <c r="W37" s="1"/>
    </row>
    <row r="38" spans="1:23">
      <c r="A38" s="1"/>
      <c r="B38" s="1"/>
      <c r="C38" s="1"/>
      <c r="D38" s="1"/>
      <c r="E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T38" s="1"/>
      <c r="V38" s="1"/>
      <c r="W38" s="1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T39" s="1"/>
      <c r="V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T40" s="1"/>
      <c r="V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T41" s="1"/>
      <c r="V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T42" s="1"/>
      <c r="V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/>
      <c r="T43" s="1"/>
      <c r="V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/>
      <c r="T44" s="1"/>
      <c r="V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/>
      <c r="T45" s="1"/>
      <c r="V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/>
      <c r="T46" s="1"/>
      <c r="V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/>
      <c r="T47" s="1"/>
      <c r="V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/>
      <c r="T48" s="1"/>
      <c r="V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/>
      <c r="T49" s="1"/>
      <c r="V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/>
      <c r="T50" s="1"/>
      <c r="V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/>
      <c r="T51" s="1"/>
      <c r="V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/>
      <c r="T52" s="1"/>
      <c r="V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/>
      <c r="T53" s="1"/>
      <c r="V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/>
      <c r="T54" s="1"/>
      <c r="V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/>
      <c r="T55" s="1"/>
      <c r="V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/>
      <c r="T56" s="1"/>
      <c r="V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/>
      <c r="T57" s="1"/>
      <c r="V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/>
      <c r="T58" s="1"/>
      <c r="V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/>
      <c r="T59" s="1"/>
      <c r="V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/>
      <c r="T60" s="1"/>
      <c r="V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/>
      <c r="T61" s="1"/>
      <c r="V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/>
      <c r="T62" s="1"/>
      <c r="V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/>
      <c r="T63" s="1"/>
      <c r="V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/>
      <c r="T64" s="1"/>
      <c r="V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/>
      <c r="T65" s="1"/>
      <c r="V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/>
      <c r="T66" s="1"/>
      <c r="V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/>
      <c r="T67" s="1"/>
      <c r="V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/>
      <c r="T68" s="1"/>
      <c r="V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/>
      <c r="T69" s="1"/>
      <c r="V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/>
      <c r="T70" s="1"/>
      <c r="V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/>
      <c r="T71" s="1"/>
      <c r="V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/>
      <c r="T72" s="1"/>
      <c r="V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/>
      <c r="T73" s="1"/>
      <c r="V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/>
      <c r="T74" s="1"/>
      <c r="V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/>
      <c r="T75" s="1"/>
      <c r="V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/>
      <c r="T76" s="1"/>
      <c r="V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/>
      <c r="T77" s="1"/>
      <c r="V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/>
      <c r="T78" s="1"/>
      <c r="V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/>
      <c r="T79" s="1"/>
      <c r="V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/>
      <c r="T80" s="1"/>
      <c r="V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/>
      <c r="T81" s="1"/>
      <c r="V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/>
      <c r="T82" s="1"/>
      <c r="V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/>
      <c r="T83" s="1"/>
      <c r="V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/>
      <c r="T84" s="1"/>
      <c r="V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/>
      <c r="T85" s="1"/>
      <c r="V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/>
      <c r="T86" s="1"/>
      <c r="V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/>
      <c r="T87" s="1"/>
      <c r="V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/>
      <c r="T88" s="1"/>
      <c r="V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/>
      <c r="T89" s="1"/>
      <c r="V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/>
      <c r="T90" s="1"/>
      <c r="V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/>
      <c r="T91" s="1"/>
      <c r="V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/>
      <c r="T92" s="1"/>
      <c r="V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/>
      <c r="T93" s="1"/>
      <c r="V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/>
      <c r="T94" s="1"/>
      <c r="V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/>
      <c r="T95" s="1"/>
      <c r="V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/>
      <c r="T96" s="1"/>
      <c r="V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/>
      <c r="T97" s="1"/>
      <c r="V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/>
      <c r="T98" s="1"/>
      <c r="V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/>
      <c r="T99" s="1"/>
      <c r="V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/>
      <c r="T100" s="1"/>
      <c r="V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/>
      <c r="T101" s="1"/>
      <c r="V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/>
      <c r="T102" s="1"/>
      <c r="V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/>
      <c r="T103" s="1"/>
      <c r="V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/>
      <c r="T104" s="1"/>
      <c r="V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/>
      <c r="T105" s="1"/>
      <c r="V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/>
      <c r="T106" s="1"/>
      <c r="V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/>
      <c r="T107" s="1"/>
      <c r="V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/>
      <c r="T108" s="1"/>
      <c r="V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/>
      <c r="T109" s="1"/>
      <c r="V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/>
      <c r="T110" s="1"/>
      <c r="V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/>
      <c r="T111" s="1"/>
      <c r="V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/>
      <c r="T112" s="1"/>
      <c r="V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/>
      <c r="T113" s="1"/>
      <c r="V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/>
      <c r="T114" s="1"/>
      <c r="V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/>
      <c r="T115" s="1"/>
      <c r="V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/>
      <c r="T116" s="1"/>
      <c r="V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/>
      <c r="T117" s="1"/>
      <c r="V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/>
      <c r="T118" s="1"/>
      <c r="V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/>
      <c r="T119" s="1"/>
      <c r="V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/>
      <c r="T120" s="1"/>
      <c r="V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/>
      <c r="T121" s="1"/>
      <c r="V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/>
      <c r="T122" s="1"/>
      <c r="V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/>
      <c r="T123" s="1"/>
      <c r="V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/>
      <c r="T124" s="1"/>
      <c r="V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/>
      <c r="T125" s="1"/>
      <c r="V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/>
      <c r="T126" s="1"/>
      <c r="V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/>
      <c r="T127" s="1"/>
      <c r="V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/>
      <c r="T128" s="1"/>
      <c r="V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/>
      <c r="T129" s="1"/>
      <c r="V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/>
      <c r="T130" s="1"/>
      <c r="V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/>
      <c r="T131" s="1"/>
      <c r="V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/>
      <c r="T132" s="1"/>
      <c r="V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/>
      <c r="T133" s="1"/>
      <c r="V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/>
      <c r="T134" s="1"/>
      <c r="V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/>
      <c r="T135" s="1"/>
      <c r="V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/>
      <c r="T136" s="1"/>
      <c r="V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/>
      <c r="T137" s="1"/>
      <c r="V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/>
      <c r="T138" s="1"/>
      <c r="V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/>
      <c r="T139" s="1"/>
      <c r="V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/>
      <c r="T140" s="1"/>
      <c r="V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/>
      <c r="T141" s="1"/>
      <c r="V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/>
      <c r="T142" s="1"/>
      <c r="V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/>
      <c r="T143" s="1"/>
      <c r="V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/>
      <c r="T144" s="1"/>
      <c r="V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/>
      <c r="T145" s="1"/>
      <c r="V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/>
      <c r="T146" s="1"/>
      <c r="V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/>
      <c r="T147" s="1"/>
      <c r="V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/>
      <c r="T148" s="1"/>
      <c r="V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/>
      <c r="T149" s="1"/>
      <c r="V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/>
      <c r="T150" s="1"/>
      <c r="V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/>
      <c r="T151" s="1"/>
      <c r="V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/>
      <c r="T152" s="1"/>
      <c r="V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/>
      <c r="T153" s="1"/>
      <c r="V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/>
      <c r="T154" s="1"/>
      <c r="V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/>
      <c r="T155" s="1"/>
      <c r="V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/>
      <c r="T156" s="1"/>
      <c r="V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/>
      <c r="T157" s="1"/>
      <c r="V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/>
      <c r="T158" s="1"/>
      <c r="V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/>
      <c r="T159" s="1"/>
      <c r="V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/>
      <c r="T160" s="1"/>
      <c r="V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/>
      <c r="T161" s="1"/>
      <c r="V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/>
      <c r="T162" s="1"/>
      <c r="V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/>
      <c r="T163" s="1"/>
      <c r="V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/>
      <c r="T164" s="1"/>
      <c r="V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/>
      <c r="T165" s="1"/>
      <c r="V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/>
      <c r="T166" s="1"/>
      <c r="V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/>
      <c r="T167" s="1"/>
      <c r="V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/>
      <c r="T168" s="1"/>
      <c r="V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/>
      <c r="T169" s="1"/>
      <c r="V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/>
      <c r="T170" s="1"/>
      <c r="V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/>
      <c r="T171" s="1"/>
      <c r="V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/>
      <c r="T172" s="1"/>
      <c r="V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/>
      <c r="T173" s="1"/>
      <c r="V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/>
      <c r="T174" s="1"/>
      <c r="V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/>
      <c r="T175" s="1"/>
      <c r="V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/>
      <c r="T176" s="1"/>
      <c r="V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/>
      <c r="T177" s="1"/>
      <c r="V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/>
      <c r="T178" s="1"/>
      <c r="V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/>
      <c r="T179" s="1"/>
      <c r="V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/>
      <c r="T180" s="1"/>
      <c r="V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/>
      <c r="T181" s="1"/>
      <c r="V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/>
      <c r="T182" s="1"/>
      <c r="V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/>
      <c r="T183" s="1"/>
      <c r="V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/>
      <c r="T184" s="1"/>
      <c r="V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/>
      <c r="T185" s="1"/>
      <c r="V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/>
      <c r="T186" s="1"/>
      <c r="V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/>
      <c r="T187" s="1"/>
      <c r="V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/>
      <c r="T188" s="1"/>
      <c r="V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/>
      <c r="T189" s="1"/>
      <c r="V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/>
      <c r="T190" s="1"/>
      <c r="V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/>
      <c r="T191" s="1"/>
      <c r="V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/>
      <c r="T192" s="1"/>
      <c r="V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/>
      <c r="T193" s="1"/>
      <c r="V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/>
      <c r="T194" s="1"/>
      <c r="V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/>
      <c r="T195" s="1"/>
      <c r="V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/>
      <c r="T196" s="1"/>
      <c r="V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/>
      <c r="T197" s="1"/>
      <c r="V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/>
      <c r="T198" s="1"/>
      <c r="V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/>
      <c r="T199" s="1"/>
      <c r="V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/>
      <c r="T200" s="1"/>
      <c r="V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/>
      <c r="T201" s="1"/>
      <c r="V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/>
      <c r="T202" s="1"/>
      <c r="V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/>
      <c r="T203" s="1"/>
      <c r="V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/>
      <c r="T204" s="1"/>
      <c r="V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/>
      <c r="T205" s="1"/>
      <c r="V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/>
      <c r="T206" s="1"/>
      <c r="V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/>
      <c r="T207" s="1"/>
      <c r="V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/>
      <c r="T208" s="1"/>
      <c r="V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/>
      <c r="T209" s="1"/>
      <c r="V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/>
      <c r="T210" s="1"/>
      <c r="V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/>
      <c r="T211" s="1"/>
      <c r="V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/>
      <c r="T212" s="1"/>
      <c r="V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/>
      <c r="T213" s="1"/>
      <c r="V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/>
      <c r="T214" s="1"/>
      <c r="V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/>
      <c r="T215" s="1"/>
      <c r="V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/>
      <c r="T216" s="1"/>
      <c r="V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/>
      <c r="T217" s="1"/>
      <c r="V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/>
      <c r="T218" s="1"/>
      <c r="V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/>
      <c r="T219" s="1"/>
      <c r="V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/>
      <c r="T220" s="1"/>
      <c r="V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/>
      <c r="T221" s="1"/>
      <c r="V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/>
      <c r="T222" s="1"/>
      <c r="V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/>
      <c r="T223" s="1"/>
      <c r="V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/>
      <c r="T224" s="1"/>
      <c r="V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/>
      <c r="T225" s="1"/>
      <c r="V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/>
      <c r="T226" s="1"/>
      <c r="V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/>
      <c r="T227" s="1"/>
      <c r="V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/>
      <c r="T228" s="1"/>
      <c r="V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/>
      <c r="T229" s="1"/>
      <c r="V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/>
      <c r="T230" s="1"/>
      <c r="V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/>
      <c r="T231" s="1"/>
      <c r="V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/>
      <c r="T232" s="1"/>
      <c r="V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/>
      <c r="T233" s="1"/>
      <c r="V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/>
      <c r="T234" s="1"/>
      <c r="V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/>
      <c r="T235" s="1"/>
      <c r="V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/>
      <c r="T236" s="1"/>
      <c r="V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/>
      <c r="T237" s="1"/>
      <c r="V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/>
      <c r="T238" s="1"/>
      <c r="V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/>
      <c r="T239" s="1"/>
      <c r="V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/>
      <c r="T240" s="1"/>
      <c r="V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/>
      <c r="T241" s="1"/>
      <c r="V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/>
      <c r="T242" s="1"/>
      <c r="V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/>
      <c r="T243" s="1"/>
      <c r="V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/>
      <c r="T244" s="1"/>
      <c r="V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/>
      <c r="T245" s="1"/>
      <c r="V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/>
      <c r="T246" s="1"/>
      <c r="V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/>
      <c r="T247" s="1"/>
      <c r="V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/>
      <c r="T248" s="1"/>
      <c r="V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/>
      <c r="T249" s="1"/>
      <c r="V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/>
      <c r="T250" s="1"/>
      <c r="V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/>
      <c r="T251" s="1"/>
      <c r="V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/>
      <c r="T252" s="1"/>
      <c r="V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/>
      <c r="T253" s="1"/>
      <c r="V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/>
      <c r="T254" s="1"/>
      <c r="V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/>
      <c r="T255" s="1"/>
      <c r="V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/>
      <c r="T256" s="1"/>
      <c r="V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/>
      <c r="T257" s="1"/>
      <c r="V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/>
      <c r="T258" s="1"/>
      <c r="V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/>
      <c r="T259" s="1"/>
      <c r="V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/>
      <c r="T260" s="1"/>
      <c r="V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/>
      <c r="T261" s="1"/>
      <c r="V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/>
      <c r="T262" s="1"/>
      <c r="V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/>
      <c r="T263" s="1"/>
      <c r="V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/>
      <c r="T264" s="1"/>
      <c r="V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/>
      <c r="T265" s="1"/>
      <c r="V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/>
      <c r="T266" s="1"/>
      <c r="V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/>
      <c r="T267" s="1"/>
      <c r="V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/>
      <c r="T268" s="1"/>
      <c r="V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/>
      <c r="T269" s="1"/>
      <c r="V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/>
      <c r="T270" s="1"/>
      <c r="V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/>
      <c r="T271" s="1"/>
      <c r="V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/>
      <c r="T272" s="1"/>
      <c r="V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/>
      <c r="T273" s="1"/>
      <c r="V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/>
      <c r="T274" s="1"/>
      <c r="V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/>
      <c r="T275" s="1"/>
      <c r="V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/>
      <c r="T276" s="1"/>
      <c r="V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/>
      <c r="T277" s="1"/>
      <c r="V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/>
      <c r="T278" s="1"/>
      <c r="V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/>
      <c r="T279" s="1"/>
      <c r="V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/>
      <c r="T280" s="1"/>
      <c r="V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/>
      <c r="T281" s="1"/>
      <c r="V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/>
      <c r="T282" s="1"/>
      <c r="V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/>
      <c r="T283" s="1"/>
      <c r="V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/>
      <c r="T284" s="1"/>
      <c r="V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/>
      <c r="T285" s="1"/>
      <c r="V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/>
      <c r="T286" s="1"/>
      <c r="V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/>
      <c r="T287" s="1"/>
      <c r="V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/>
      <c r="T288" s="1"/>
      <c r="V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/>
      <c r="T289" s="1"/>
      <c r="V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/>
      <c r="T290" s="1"/>
      <c r="V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/>
      <c r="T291" s="1"/>
      <c r="V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/>
      <c r="T292" s="1"/>
      <c r="V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/>
      <c r="T293" s="1"/>
      <c r="V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/>
      <c r="T294" s="1"/>
      <c r="V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/>
      <c r="T295" s="1"/>
      <c r="V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/>
      <c r="T296" s="1"/>
      <c r="V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/>
      <c r="T297" s="1"/>
      <c r="V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/>
      <c r="T298" s="1"/>
      <c r="V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/>
      <c r="T299" s="1"/>
      <c r="V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/>
      <c r="T300" s="1"/>
      <c r="V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/>
      <c r="T301" s="1"/>
      <c r="V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/>
      <c r="T302" s="1"/>
      <c r="V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/>
      <c r="T303" s="1"/>
      <c r="V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/>
      <c r="T304" s="1"/>
      <c r="V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/>
      <c r="T305" s="1"/>
      <c r="V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/>
      <c r="T306" s="1"/>
      <c r="V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/>
      <c r="T307" s="1"/>
      <c r="V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/>
      <c r="T308" s="1"/>
      <c r="V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/>
      <c r="T309" s="1"/>
      <c r="V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/>
      <c r="T310" s="1"/>
      <c r="V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/>
      <c r="T311" s="1"/>
      <c r="V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/>
      <c r="T312" s="1"/>
      <c r="V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/>
      <c r="T313" s="1"/>
      <c r="V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/>
      <c r="T314" s="1"/>
      <c r="V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/>
      <c r="T315" s="1"/>
      <c r="V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/>
      <c r="T316" s="1"/>
      <c r="V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/>
      <c r="T317" s="1"/>
      <c r="V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/>
      <c r="T318" s="1"/>
      <c r="V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/>
      <c r="T319" s="1"/>
      <c r="V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/>
      <c r="T320" s="1"/>
      <c r="V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/>
      <c r="T321" s="1"/>
      <c r="V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/>
      <c r="T322" s="1"/>
      <c r="V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/>
      <c r="T323" s="1"/>
      <c r="V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/>
      <c r="T324" s="1"/>
      <c r="V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/>
      <c r="T325" s="1"/>
      <c r="V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/>
      <c r="T326" s="1"/>
      <c r="V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/>
      <c r="T327" s="1"/>
      <c r="V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/>
      <c r="T328" s="1"/>
      <c r="V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/>
      <c r="T329" s="1"/>
      <c r="V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/>
      <c r="T330" s="1"/>
      <c r="V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/>
      <c r="T331" s="1"/>
      <c r="V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/>
      <c r="T332" s="1"/>
      <c r="V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/>
      <c r="T333" s="1"/>
      <c r="V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/>
      <c r="T334" s="1"/>
      <c r="V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/>
      <c r="T335" s="1"/>
      <c r="V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/>
      <c r="T336" s="1"/>
      <c r="V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/>
      <c r="T337" s="1"/>
      <c r="V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/>
      <c r="T338" s="1"/>
      <c r="V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/>
      <c r="T339" s="1"/>
      <c r="V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/>
      <c r="T340" s="1"/>
      <c r="V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/>
      <c r="T341" s="1"/>
      <c r="V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/>
      <c r="T342" s="1"/>
      <c r="V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/>
      <c r="T343" s="1"/>
      <c r="V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/>
      <c r="T344" s="1"/>
      <c r="V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/>
      <c r="T345" s="1"/>
      <c r="V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/>
      <c r="T346" s="1"/>
      <c r="V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/>
      <c r="T347" s="1"/>
      <c r="V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/>
      <c r="T348" s="1"/>
      <c r="V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/>
      <c r="T349" s="1"/>
      <c r="V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/>
      <c r="T350" s="1"/>
      <c r="V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/>
      <c r="T351" s="1"/>
      <c r="V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/>
      <c r="T352" s="1"/>
      <c r="V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/>
      <c r="T353" s="1"/>
      <c r="V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/>
      <c r="T354" s="1"/>
      <c r="V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/>
      <c r="T355" s="1"/>
      <c r="V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/>
      <c r="T356" s="1"/>
      <c r="V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/>
      <c r="T357" s="1"/>
      <c r="V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/>
      <c r="T358" s="1"/>
      <c r="V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/>
      <c r="T359" s="1"/>
      <c r="V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/>
      <c r="T360" s="1"/>
      <c r="V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/>
      <c r="T361" s="1"/>
      <c r="V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/>
      <c r="T362" s="1"/>
      <c r="V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/>
      <c r="T363" s="1"/>
      <c r="V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/>
      <c r="T364" s="1"/>
      <c r="V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/>
      <c r="T365" s="1"/>
      <c r="V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/>
      <c r="T366" s="1"/>
      <c r="V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/>
      <c r="T367" s="1"/>
      <c r="V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/>
      <c r="T368" s="1"/>
      <c r="V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/>
      <c r="T369" s="1"/>
      <c r="V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/>
      <c r="T370" s="1"/>
      <c r="V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/>
      <c r="T371" s="1"/>
      <c r="V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/>
      <c r="T372" s="1"/>
      <c r="V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/>
      <c r="T373" s="1"/>
      <c r="V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/>
      <c r="T374" s="1"/>
      <c r="V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/>
      <c r="T375" s="1"/>
      <c r="V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/>
      <c r="T376" s="1"/>
      <c r="V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/>
      <c r="T377" s="1"/>
      <c r="V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/>
      <c r="T378" s="1"/>
      <c r="V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/>
      <c r="T379" s="1"/>
      <c r="V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/>
      <c r="T380" s="1"/>
      <c r="V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/>
      <c r="T381" s="1"/>
      <c r="V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/>
      <c r="T382" s="1"/>
      <c r="V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/>
      <c r="T383" s="1"/>
      <c r="V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/>
      <c r="T384" s="1"/>
      <c r="V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/>
      <c r="T385" s="1"/>
      <c r="V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/>
      <c r="T386" s="1"/>
      <c r="V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/>
      <c r="T387" s="1"/>
      <c r="V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/>
      <c r="T388" s="1"/>
      <c r="V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/>
      <c r="T389" s="1"/>
      <c r="V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/>
      <c r="T390" s="1"/>
      <c r="V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/>
      <c r="T391" s="1"/>
      <c r="V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/>
      <c r="T392" s="1"/>
      <c r="V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/>
      <c r="T393" s="1"/>
      <c r="V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/>
      <c r="T394" s="1"/>
      <c r="V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/>
      <c r="T395" s="1"/>
      <c r="V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/>
      <c r="T396" s="1"/>
      <c r="V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/>
      <c r="T397" s="1"/>
      <c r="V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/>
      <c r="T398" s="1"/>
      <c r="V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/>
      <c r="T399" s="1"/>
      <c r="V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/>
      <c r="T400" s="1"/>
      <c r="V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/>
      <c r="T401" s="1"/>
      <c r="V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/>
      <c r="T402" s="1"/>
      <c r="V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/>
      <c r="T403" s="1"/>
      <c r="V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/>
      <c r="T404" s="1"/>
      <c r="V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/>
      <c r="T405" s="1"/>
      <c r="V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/>
      <c r="T406" s="1"/>
      <c r="V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/>
      <c r="T407" s="1"/>
      <c r="V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/>
      <c r="T408" s="1"/>
      <c r="V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/>
      <c r="T409" s="1"/>
      <c r="V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/>
      <c r="T410" s="1"/>
      <c r="V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/>
      <c r="T411" s="1"/>
      <c r="V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/>
      <c r="T412" s="1"/>
      <c r="V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/>
      <c r="T413" s="1"/>
      <c r="V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/>
      <c r="T414" s="1"/>
      <c r="V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/>
      <c r="T415" s="1"/>
      <c r="V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/>
      <c r="T416" s="1"/>
      <c r="V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/>
      <c r="T417" s="1"/>
      <c r="V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/>
      <c r="T418" s="1"/>
      <c r="V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/>
      <c r="T419" s="1"/>
      <c r="V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/>
      <c r="T420" s="1"/>
      <c r="V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/>
      <c r="T421" s="1"/>
      <c r="V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/>
      <c r="T422" s="1"/>
      <c r="V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/>
      <c r="T423" s="1"/>
      <c r="V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/>
      <c r="T424" s="1"/>
      <c r="V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/>
      <c r="T425" s="1"/>
      <c r="V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/>
      <c r="T426" s="1"/>
      <c r="V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/>
      <c r="T427" s="1"/>
      <c r="V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/>
      <c r="T428" s="1"/>
      <c r="V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/>
      <c r="T429" s="1"/>
      <c r="V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/>
      <c r="T430" s="1"/>
      <c r="V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/>
      <c r="T431" s="1"/>
      <c r="V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/>
      <c r="T432" s="1"/>
      <c r="V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/>
      <c r="T433" s="1"/>
      <c r="V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/>
      <c r="T434" s="1"/>
      <c r="V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/>
      <c r="T435" s="1"/>
      <c r="V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/>
      <c r="T436" s="1"/>
      <c r="V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/>
      <c r="T437" s="1"/>
      <c r="V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/>
      <c r="T438" s="1"/>
      <c r="V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/>
      <c r="T439" s="1"/>
      <c r="V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/>
      <c r="T440" s="1"/>
      <c r="V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/>
      <c r="T441" s="1"/>
      <c r="V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/>
      <c r="T442" s="1"/>
      <c r="V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/>
      <c r="T443" s="1"/>
      <c r="V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/>
      <c r="T444" s="1"/>
      <c r="V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/>
      <c r="T445" s="1"/>
      <c r="V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/>
      <c r="T446" s="1"/>
      <c r="V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/>
      <c r="T447" s="1"/>
      <c r="V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/>
      <c r="T448" s="1"/>
      <c r="V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/>
      <c r="T449" s="1"/>
      <c r="V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/>
      <c r="T450" s="1"/>
      <c r="V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/>
      <c r="T451" s="1"/>
      <c r="V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/>
      <c r="T452" s="1"/>
      <c r="V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/>
      <c r="T453" s="1"/>
      <c r="V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/>
      <c r="T454" s="1"/>
      <c r="V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/>
      <c r="T455" s="1"/>
      <c r="V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/>
      <c r="T456" s="1"/>
      <c r="V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/>
      <c r="T457" s="1"/>
      <c r="V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/>
      <c r="T458" s="1"/>
      <c r="V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/>
      <c r="T459" s="1"/>
      <c r="V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/>
      <c r="T460" s="1"/>
      <c r="V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/>
      <c r="T461" s="1"/>
      <c r="V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/>
      <c r="T462" s="1"/>
      <c r="V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/>
      <c r="T463" s="1"/>
      <c r="V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/>
      <c r="T464" s="1"/>
      <c r="V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/>
      <c r="T465" s="1"/>
      <c r="V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/>
      <c r="T466" s="1"/>
      <c r="V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/>
      <c r="T467" s="1"/>
      <c r="V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/>
      <c r="T468" s="1"/>
      <c r="V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/>
      <c r="T469" s="1"/>
      <c r="V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/>
      <c r="T470" s="1"/>
      <c r="V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/>
      <c r="T471" s="1"/>
      <c r="V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/>
      <c r="T472" s="1"/>
      <c r="V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/>
      <c r="T473" s="1"/>
      <c r="V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/>
      <c r="T474" s="1"/>
      <c r="V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/>
      <c r="T475" s="1"/>
      <c r="V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/>
      <c r="T476" s="1"/>
      <c r="V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/>
      <c r="T477" s="1"/>
      <c r="V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/>
      <c r="T478" s="1"/>
      <c r="V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/>
      <c r="T479" s="1"/>
      <c r="V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/>
      <c r="T480" s="1"/>
      <c r="V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/>
      <c r="T481" s="1"/>
      <c r="V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/>
      <c r="T482" s="1"/>
      <c r="V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/>
      <c r="T483" s="1"/>
      <c r="V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/>
      <c r="T484" s="1"/>
      <c r="V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/>
      <c r="T485" s="1"/>
      <c r="V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/>
      <c r="T486" s="1"/>
      <c r="V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/>
      <c r="T487" s="1"/>
      <c r="V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/>
      <c r="T488" s="1"/>
      <c r="V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/>
      <c r="T489" s="1"/>
      <c r="V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/>
      <c r="T490" s="1"/>
      <c r="V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/>
      <c r="T491" s="1"/>
      <c r="V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/>
      <c r="T492" s="1"/>
      <c r="V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/>
      <c r="T493" s="1"/>
      <c r="V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/>
      <c r="T494" s="1"/>
      <c r="V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/>
      <c r="T495" s="1"/>
      <c r="V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/>
      <c r="T496" s="1"/>
      <c r="V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/>
      <c r="T497" s="1"/>
      <c r="V497" s="1"/>
      <c r="W497" s="1"/>
    </row>
  </sheetData>
  <mergeCells count="5">
    <mergeCell ref="B1:G1"/>
    <mergeCell ref="H1:J1"/>
    <mergeCell ref="K1:R1"/>
    <mergeCell ref="S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2021-11-26T20:17:45Z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