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<sst xmlns="http://schemas.openxmlformats.org/spreadsheetml/2006/main" count="29">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</sst>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E6" sqref="E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6785714285714" customWidth="1"/>
    <col min="18" max="18" width="39.5803571428571" customWidth="1"/>
    <col min="19" max="19" width="20.5267857142857" style="1" customWidth="1"/>
    <col min="20" max="20" width="18.4464285714286" customWidth="1"/>
    <col min="21" max="21" width="22.3125" style="1" customWidth="1"/>
    <col min="22" max="22" width="18.3035714285714" customWidth="1"/>
    <col min="23" max="23" width="20.3839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9" t="s">
        <v>2</v>
      </c>
      <c r="I1" s="9"/>
      <c r="J1" s="9"/>
      <c r="K1" s="11" t="s">
        <v>3</v>
      </c>
      <c r="L1" s="11"/>
      <c r="M1" s="11"/>
      <c r="N1" s="11"/>
      <c r="O1" s="11"/>
      <c r="P1" s="11"/>
      <c r="Q1" s="11"/>
      <c r="R1" s="11"/>
      <c r="S1" s="17" t="s">
        <v>4</v>
      </c>
      <c r="T1" s="17"/>
      <c r="U1" s="17"/>
      <c r="V1" s="17"/>
      <c r="W1" s="17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12" t="s">
        <v>12</v>
      </c>
      <c r="J2" s="9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1" t="s">
        <v>19</v>
      </c>
      <c r="Q2" s="18" t="s">
        <v>20</v>
      </c>
      <c r="R2" s="18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</row>
    <row r="3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/>
      <c r="G3" s="10"/>
      <c r="H3" s="6">
        <v>24.68</v>
      </c>
      <c r="I3" s="6">
        <f>H3/(1-VLOOKUP([1]交易计划及执行表!$A$4,[1]交易计划及执行表!$A$4:$BL10001,43,FALSE))</f>
        <v>26.2</v>
      </c>
      <c r="J3" s="6">
        <f>I3+I3*VLOOKUP([1]交易计划及执行表!$A$4,[1]交易计划及执行表!$A$4:$BL1000,43,FALSE)*2</f>
        <v>29.24</v>
      </c>
      <c r="K3" s="14" t="s">
        <v>27</v>
      </c>
      <c r="L3" s="14" t="s">
        <v>27</v>
      </c>
      <c r="M3" s="14" t="s">
        <v>27</v>
      </c>
      <c r="N3" s="14" t="s">
        <v>27</v>
      </c>
      <c r="O3" s="14" t="str">
        <f t="shared" ref="O3:O6" si="0">IF(C3&gt;(E3-(E3-D3)/3),"上部",IF(C3&gt;(F3+(E3-D3)/3),"中部","下部"))</f>
        <v>中部</v>
      </c>
      <c r="P3" s="14" t="s">
        <v>27</v>
      </c>
      <c r="Q3" s="10"/>
      <c r="R3" s="8"/>
      <c r="S3" s="20"/>
      <c r="T3" s="21"/>
      <c r="U3" s="24"/>
      <c r="V3" s="25"/>
      <c r="W3" s="20"/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/>
      <c r="G4" s="10"/>
      <c r="H4" s="6">
        <v>24.68</v>
      </c>
      <c r="I4" s="6">
        <f>H4/(1-VLOOKUP([1]交易计划及执行表!$A$4,[1]交易计划及执行表!$A$4:$BL10002,43,FALSE))</f>
        <v>26.2</v>
      </c>
      <c r="J4" s="6">
        <f>I4+I4*VLOOKUP([1]交易计划及执行表!$A$4,[1]交易计划及执行表!$A$4:$BL1001,43,FALSE)*2</f>
        <v>29.24</v>
      </c>
      <c r="K4" s="14" t="s">
        <v>27</v>
      </c>
      <c r="L4" s="14" t="s">
        <v>27</v>
      </c>
      <c r="M4" s="14" t="s">
        <v>27</v>
      </c>
      <c r="N4" s="14" t="s">
        <v>27</v>
      </c>
      <c r="O4" s="15" t="str">
        <f t="shared" si="0"/>
        <v>上部</v>
      </c>
      <c r="P4" s="14" t="s">
        <v>27</v>
      </c>
      <c r="Q4" s="10"/>
      <c r="R4" s="8"/>
      <c r="S4" s="22"/>
      <c r="T4" s="21"/>
      <c r="U4" s="24"/>
      <c r="V4" s="25"/>
      <c r="W4" s="26"/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/>
      <c r="G5" s="10"/>
      <c r="H5" s="6">
        <v>24.68</v>
      </c>
      <c r="I5" s="6">
        <f>H5/(1-VLOOKUP([1]交易计划及执行表!$A$4,[1]交易计划及执行表!$A$4:$BL10003,43,FALSE))</f>
        <v>26.2</v>
      </c>
      <c r="J5" s="6">
        <f>I5+I5*VLOOKUP([1]交易计划及执行表!$A$4,[1]交易计划及执行表!$A$4:$BL1002,43,FALSE)*2</f>
        <v>29.24</v>
      </c>
      <c r="K5" s="14" t="s">
        <v>27</v>
      </c>
      <c r="L5" s="14" t="s">
        <v>27</v>
      </c>
      <c r="M5" s="14" t="s">
        <v>27</v>
      </c>
      <c r="N5" s="14" t="s">
        <v>27</v>
      </c>
      <c r="O5" s="16" t="str">
        <f t="shared" si="0"/>
        <v>上部</v>
      </c>
      <c r="P5" s="15" t="s">
        <v>28</v>
      </c>
      <c r="Q5" s="10"/>
      <c r="R5" s="8"/>
      <c r="S5" s="22"/>
      <c r="T5" s="21"/>
      <c r="U5" s="24"/>
      <c r="V5" s="25"/>
      <c r="W5" s="26"/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/>
      <c r="G6" s="10"/>
      <c r="H6" s="6">
        <v>24.68</v>
      </c>
      <c r="I6" s="6">
        <f>H6/(1-VLOOKUP([1]交易计划及执行表!$A$4,[1]交易计划及执行表!$A$4:$BL10004,43,FALSE))</f>
        <v>26.2</v>
      </c>
      <c r="J6" s="6">
        <f>I6+I6*VLOOKUP([1]交易计划及执行表!$A$4,[1]交易计划及执行表!$A$4:$BL1003,43,FALSE)*2</f>
        <v>29.24</v>
      </c>
      <c r="K6" s="14" t="s">
        <v>27</v>
      </c>
      <c r="L6" s="14" t="s">
        <v>27</v>
      </c>
      <c r="M6" s="14" t="s">
        <v>27</v>
      </c>
      <c r="N6" s="14" t="s">
        <v>27</v>
      </c>
      <c r="O6" s="16" t="str">
        <f t="shared" si="0"/>
        <v>中部</v>
      </c>
      <c r="P6" s="14" t="s">
        <v>27</v>
      </c>
      <c r="Q6" s="10"/>
      <c r="R6" s="8"/>
      <c r="S6" s="22"/>
      <c r="T6" s="21"/>
      <c r="U6" s="24"/>
      <c r="V6" s="25"/>
      <c r="W6" s="26"/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10"/>
      <c r="L7" s="10"/>
      <c r="M7" s="10"/>
      <c r="N7" s="10"/>
      <c r="O7" s="10"/>
      <c r="P7" s="10"/>
      <c r="Q7" s="10"/>
      <c r="R7" s="10"/>
      <c r="S7" s="10"/>
      <c r="T7" s="8"/>
      <c r="U7" s="10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10"/>
      <c r="L8" s="10"/>
      <c r="M8" s="10"/>
      <c r="N8" s="10"/>
      <c r="O8" s="10"/>
      <c r="P8" s="10"/>
      <c r="Q8" s="10"/>
      <c r="R8" s="10"/>
      <c r="S8" s="10"/>
      <c r="T8" s="8"/>
      <c r="U8" s="10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10"/>
      <c r="L9" s="10"/>
      <c r="M9" s="10"/>
      <c r="N9" s="10"/>
      <c r="O9" s="10"/>
      <c r="P9" s="10"/>
      <c r="Q9" s="10"/>
      <c r="R9" s="10"/>
      <c r="S9" s="10"/>
      <c r="T9" s="8"/>
      <c r="U9" s="10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10"/>
      <c r="L10" s="10"/>
      <c r="M10" s="10"/>
      <c r="N10" s="10"/>
      <c r="O10" s="10"/>
      <c r="P10" s="10"/>
      <c r="Q10" s="10"/>
      <c r="R10" s="10"/>
      <c r="S10" s="10"/>
      <c r="T10" s="8"/>
      <c r="U10" s="10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10"/>
      <c r="L11" s="10"/>
      <c r="M11" s="10"/>
      <c r="N11" s="10"/>
      <c r="O11" s="10"/>
      <c r="P11" s="10"/>
      <c r="Q11" s="10"/>
      <c r="R11" s="10"/>
      <c r="S11" s="10"/>
      <c r="T11" s="8"/>
      <c r="U11" s="10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10"/>
      <c r="L12" s="10"/>
      <c r="M12" s="10"/>
      <c r="N12" s="10"/>
      <c r="O12" s="10"/>
      <c r="P12" s="10"/>
      <c r="Q12" s="10"/>
      <c r="R12" s="10"/>
      <c r="S12" s="10"/>
      <c r="T12" s="8"/>
      <c r="U12" s="10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10"/>
      <c r="L13" s="10"/>
      <c r="M13" s="10"/>
      <c r="N13" s="10"/>
      <c r="O13" s="10"/>
      <c r="P13" s="10"/>
      <c r="Q13" s="10"/>
      <c r="R13" s="10"/>
      <c r="S13" s="10"/>
      <c r="T13" s="8"/>
      <c r="U13" s="10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10"/>
      <c r="L14" s="10"/>
      <c r="M14" s="10"/>
      <c r="N14" s="10"/>
      <c r="O14" s="10"/>
      <c r="P14" s="10"/>
      <c r="Q14" s="10"/>
      <c r="R14" s="10"/>
      <c r="S14" s="10"/>
      <c r="T14" s="8"/>
      <c r="U14" s="10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10"/>
      <c r="L15" s="10"/>
      <c r="M15" s="10"/>
      <c r="N15" s="10"/>
      <c r="O15" s="10"/>
      <c r="P15" s="10"/>
      <c r="Q15" s="10"/>
      <c r="R15" s="10"/>
      <c r="S15" s="10"/>
      <c r="T15" s="8"/>
      <c r="U15" s="10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10"/>
      <c r="L16" s="10"/>
      <c r="M16" s="10"/>
      <c r="N16" s="10"/>
      <c r="O16" s="10"/>
      <c r="P16" s="10"/>
      <c r="Q16" s="10"/>
      <c r="R16" s="10"/>
      <c r="S16" s="10"/>
      <c r="T16" s="8"/>
      <c r="U16" s="10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10"/>
      <c r="L17" s="10"/>
      <c r="M17" s="10"/>
      <c r="N17" s="10"/>
      <c r="O17" s="10"/>
      <c r="P17" s="10"/>
      <c r="Q17" s="10"/>
      <c r="R17" s="10"/>
      <c r="S17" s="10"/>
      <c r="T17" s="8"/>
      <c r="U17" s="10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10"/>
      <c r="L18" s="10"/>
      <c r="M18" s="10"/>
      <c r="N18" s="10"/>
      <c r="O18" s="10"/>
      <c r="P18" s="10"/>
      <c r="Q18" s="10"/>
      <c r="R18" s="10"/>
      <c r="S18" s="10"/>
      <c r="T18" s="8"/>
      <c r="U18" s="10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10"/>
      <c r="L19" s="10"/>
      <c r="M19" s="10"/>
      <c r="N19" s="10"/>
      <c r="O19" s="10"/>
      <c r="P19" s="10"/>
      <c r="Q19" s="10"/>
      <c r="R19" s="10"/>
      <c r="S19" s="10"/>
      <c r="T19" s="8"/>
      <c r="U19" s="10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10"/>
      <c r="L20" s="10"/>
      <c r="M20" s="10"/>
      <c r="N20" s="10"/>
      <c r="O20" s="10"/>
      <c r="P20" s="10"/>
      <c r="Q20" s="10"/>
      <c r="R20" s="10"/>
      <c r="S20" s="10"/>
      <c r="T20" s="8"/>
      <c r="U20" s="10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10"/>
      <c r="L21" s="10"/>
      <c r="M21" s="10"/>
      <c r="N21" s="10"/>
      <c r="O21" s="10"/>
      <c r="P21" s="10"/>
      <c r="Q21" s="10"/>
      <c r="R21" s="10"/>
      <c r="S21" s="10"/>
      <c r="T21" s="8"/>
      <c r="U21" s="10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10"/>
      <c r="L22" s="10"/>
      <c r="M22" s="10"/>
      <c r="N22" s="10"/>
      <c r="O22" s="10"/>
      <c r="P22" s="10"/>
      <c r="Q22" s="10"/>
      <c r="R22" s="10"/>
      <c r="S22" s="10"/>
      <c r="T22" s="8"/>
      <c r="U22" s="10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10"/>
      <c r="L23" s="10"/>
      <c r="M23" s="10"/>
      <c r="N23" s="10"/>
      <c r="O23" s="10"/>
      <c r="P23" s="10"/>
      <c r="Q23" s="10"/>
      <c r="R23" s="10"/>
      <c r="S23" s="10"/>
      <c r="T23" s="8"/>
      <c r="U23" s="10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10"/>
      <c r="L24" s="10"/>
      <c r="M24" s="10"/>
      <c r="N24" s="10"/>
      <c r="O24" s="10"/>
      <c r="P24" s="10"/>
      <c r="Q24" s="10"/>
      <c r="R24" s="10"/>
      <c r="S24" s="10"/>
      <c r="T24" s="8"/>
      <c r="U24" s="10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10"/>
      <c r="L25" s="10"/>
      <c r="M25" s="10"/>
      <c r="N25" s="10"/>
      <c r="O25" s="10"/>
      <c r="P25" s="10"/>
      <c r="Q25" s="10"/>
      <c r="R25" s="23"/>
      <c r="S25" s="10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10"/>
      <c r="L26" s="10"/>
      <c r="M26" s="10"/>
      <c r="N26" s="10"/>
      <c r="O26" s="10"/>
      <c r="P26" s="10"/>
      <c r="Q26" s="10"/>
      <c r="R26" s="23"/>
      <c r="S26" s="10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10"/>
      <c r="L27" s="10"/>
      <c r="M27" s="10"/>
      <c r="N27" s="10"/>
      <c r="O27" s="10"/>
      <c r="P27" s="10"/>
      <c r="Q27" s="10"/>
      <c r="R27" s="23"/>
      <c r="S27" s="10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10"/>
      <c r="L28" s="10"/>
      <c r="M28" s="10"/>
      <c r="N28" s="10"/>
      <c r="O28" s="10"/>
      <c r="P28" s="10"/>
      <c r="Q28" s="10"/>
      <c r="R28" s="23"/>
      <c r="S28" s="10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10"/>
      <c r="L29" s="10"/>
      <c r="M29" s="10"/>
      <c r="N29" s="10"/>
      <c r="O29" s="10"/>
      <c r="P29" s="10"/>
      <c r="Q29" s="10"/>
      <c r="R29" s="23"/>
      <c r="S29" s="10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10"/>
      <c r="L30" s="10"/>
      <c r="M30" s="10"/>
      <c r="N30" s="10"/>
      <c r="O30" s="10"/>
      <c r="P30" s="10"/>
      <c r="Q30" s="10"/>
      <c r="R30" s="23"/>
      <c r="S30" s="10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10"/>
      <c r="L31" s="10"/>
      <c r="M31" s="10"/>
      <c r="N31" s="10"/>
      <c r="O31" s="10"/>
      <c r="P31" s="10"/>
      <c r="Q31" s="10"/>
      <c r="R31" s="23"/>
      <c r="S31" s="10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10"/>
      <c r="L32" s="10"/>
      <c r="M32" s="10"/>
      <c r="N32" s="10"/>
      <c r="O32" s="10"/>
      <c r="P32" s="10"/>
      <c r="Q32" s="10"/>
      <c r="R32" s="23"/>
      <c r="S32" s="10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10"/>
      <c r="L33" s="10"/>
      <c r="M33" s="10"/>
      <c r="N33" s="10"/>
      <c r="O33" s="10"/>
      <c r="P33" s="10"/>
      <c r="Q33" s="10"/>
      <c r="R33" s="23"/>
      <c r="S33" s="10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10"/>
      <c r="L34" s="10"/>
      <c r="M34" s="10"/>
      <c r="N34" s="10"/>
      <c r="O34" s="10"/>
      <c r="P34" s="10"/>
      <c r="Q34" s="10"/>
      <c r="R34" s="23"/>
      <c r="S34" s="10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10"/>
      <c r="L35" s="10"/>
      <c r="M35" s="10"/>
      <c r="N35" s="10"/>
      <c r="O35" s="10"/>
      <c r="P35" s="10"/>
      <c r="Q35" s="10"/>
      <c r="R35" s="23"/>
      <c r="S35" s="10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10"/>
      <c r="L36" s="10"/>
      <c r="M36" s="10"/>
      <c r="N36" s="10"/>
      <c r="O36" s="10"/>
      <c r="P36" s="10"/>
      <c r="Q36" s="10"/>
      <c r="R36" s="23"/>
      <c r="S36" s="10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10"/>
      <c r="L37" s="10"/>
      <c r="M37" s="10"/>
      <c r="N37" s="10"/>
      <c r="O37" s="10"/>
      <c r="P37" s="10"/>
      <c r="Q37" s="10"/>
      <c r="R37" s="23"/>
      <c r="S37" s="10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10"/>
      <c r="L38" s="10"/>
      <c r="M38" s="10"/>
      <c r="N38" s="10"/>
      <c r="O38" s="10"/>
      <c r="P38" s="10"/>
      <c r="Q38" s="10"/>
      <c r="R38" s="23"/>
      <c r="S38" s="10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T39" s="1"/>
      <c r="V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T40" s="1"/>
      <c r="V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T41" s="1"/>
      <c r="V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T42" s="1"/>
      <c r="V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T43" s="1"/>
      <c r="V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T44" s="1"/>
      <c r="V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T45" s="1"/>
      <c r="V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T46" s="1"/>
      <c r="V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T47" s="1"/>
      <c r="V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T48" s="1"/>
      <c r="V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T49" s="1"/>
      <c r="V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T50" s="1"/>
      <c r="V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T51" s="1"/>
      <c r="V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V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T53" s="1"/>
      <c r="V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V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T55" s="1"/>
      <c r="V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T56" s="1"/>
      <c r="V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T57" s="1"/>
      <c r="V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T58" s="1"/>
      <c r="V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T59" s="1"/>
      <c r="V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T60" s="1"/>
      <c r="V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T61" s="1"/>
      <c r="V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T62" s="1"/>
      <c r="V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T63" s="1"/>
      <c r="V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T64" s="1"/>
      <c r="V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T65" s="1"/>
      <c r="V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T66" s="1"/>
      <c r="V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T67" s="1"/>
      <c r="V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T68" s="1"/>
      <c r="V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T69" s="1"/>
      <c r="V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T70" s="1"/>
      <c r="V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V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T72" s="1"/>
      <c r="V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T73" s="1"/>
      <c r="V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T74" s="1"/>
      <c r="V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T75" s="1"/>
      <c r="V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T76" s="1"/>
      <c r="V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T77" s="1"/>
      <c r="V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T78" s="1"/>
      <c r="V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T79" s="1"/>
      <c r="V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T80" s="1"/>
      <c r="V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T81" s="1"/>
      <c r="V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T82" s="1"/>
      <c r="V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T83" s="1"/>
      <c r="V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T84" s="1"/>
      <c r="V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T85" s="1"/>
      <c r="V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T86" s="1"/>
      <c r="V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T87" s="1"/>
      <c r="V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T88" s="1"/>
      <c r="V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T89" s="1"/>
      <c r="V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T90" s="1"/>
      <c r="V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T91" s="1"/>
      <c r="V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T92" s="1"/>
      <c r="V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T93" s="1"/>
      <c r="V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T94" s="1"/>
      <c r="V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T95" s="1"/>
      <c r="V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T96" s="1"/>
      <c r="V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T97" s="1"/>
      <c r="V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T98" s="1"/>
      <c r="V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T99" s="1"/>
      <c r="V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T100" s="1"/>
      <c r="V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T101" s="1"/>
      <c r="V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T102" s="1"/>
      <c r="V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T103" s="1"/>
      <c r="V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T104" s="1"/>
      <c r="V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T105" s="1"/>
      <c r="V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T106" s="1"/>
      <c r="V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T107" s="1"/>
      <c r="V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T108" s="1"/>
      <c r="V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T109" s="1"/>
      <c r="V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T110" s="1"/>
      <c r="V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T111" s="1"/>
      <c r="V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T112" s="1"/>
      <c r="V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T113" s="1"/>
      <c r="V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T114" s="1"/>
      <c r="V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T115" s="1"/>
      <c r="V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T116" s="1"/>
      <c r="V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T117" s="1"/>
      <c r="V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T118" s="1"/>
      <c r="V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T119" s="1"/>
      <c r="V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T120" s="1"/>
      <c r="V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T121" s="1"/>
      <c r="V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T122" s="1"/>
      <c r="V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T123" s="1"/>
      <c r="V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T124" s="1"/>
      <c r="V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T125" s="1"/>
      <c r="V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T126" s="1"/>
      <c r="V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T127" s="1"/>
      <c r="V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T128" s="1"/>
      <c r="V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T129" s="1"/>
      <c r="V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T130" s="1"/>
      <c r="V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T131" s="1"/>
      <c r="V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T132" s="1"/>
      <c r="V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T133" s="1"/>
      <c r="V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T134" s="1"/>
      <c r="V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T135" s="1"/>
      <c r="V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T136" s="1"/>
      <c r="V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T137" s="1"/>
      <c r="V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T138" s="1"/>
      <c r="V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T139" s="1"/>
      <c r="V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T140" s="1"/>
      <c r="V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T141" s="1"/>
      <c r="V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T142" s="1"/>
      <c r="V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T143" s="1"/>
      <c r="V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T144" s="1"/>
      <c r="V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T145" s="1"/>
      <c r="V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T146" s="1"/>
      <c r="V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T147" s="1"/>
      <c r="V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T148" s="1"/>
      <c r="V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T149" s="1"/>
      <c r="V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T150" s="1"/>
      <c r="V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T151" s="1"/>
      <c r="V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T152" s="1"/>
      <c r="V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T153" s="1"/>
      <c r="V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T154" s="1"/>
      <c r="V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T155" s="1"/>
      <c r="V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T156" s="1"/>
      <c r="V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T157" s="1"/>
      <c r="V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T158" s="1"/>
      <c r="V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T159" s="1"/>
      <c r="V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T160" s="1"/>
      <c r="V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T161" s="1"/>
      <c r="V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T162" s="1"/>
      <c r="V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T163" s="1"/>
      <c r="V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T164" s="1"/>
      <c r="V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T165" s="1"/>
      <c r="V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T166" s="1"/>
      <c r="V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T167" s="1"/>
      <c r="V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T168" s="1"/>
      <c r="V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T169" s="1"/>
      <c r="V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T170" s="1"/>
      <c r="V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T171" s="1"/>
      <c r="V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T172" s="1"/>
      <c r="V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T173" s="1"/>
      <c r="V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T174" s="1"/>
      <c r="V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T175" s="1"/>
      <c r="V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T176" s="1"/>
      <c r="V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T177" s="1"/>
      <c r="V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T178" s="1"/>
      <c r="V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T179" s="1"/>
      <c r="V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T180" s="1"/>
      <c r="V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T181" s="1"/>
      <c r="V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T182" s="1"/>
      <c r="V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T183" s="1"/>
      <c r="V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T184" s="1"/>
      <c r="V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T185" s="1"/>
      <c r="V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T186" s="1"/>
      <c r="V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T187" s="1"/>
      <c r="V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T188" s="1"/>
      <c r="V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T189" s="1"/>
      <c r="V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T190" s="1"/>
      <c r="V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T191" s="1"/>
      <c r="V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T192" s="1"/>
      <c r="V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T193" s="1"/>
      <c r="V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T194" s="1"/>
      <c r="V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T195" s="1"/>
      <c r="V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T196" s="1"/>
      <c r="V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T197" s="1"/>
      <c r="V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T198" s="1"/>
      <c r="V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T199" s="1"/>
      <c r="V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T200" s="1"/>
      <c r="V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T201" s="1"/>
      <c r="V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T202" s="1"/>
      <c r="V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T203" s="1"/>
      <c r="V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T204" s="1"/>
      <c r="V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T205" s="1"/>
      <c r="V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T206" s="1"/>
      <c r="V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T207" s="1"/>
      <c r="V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T208" s="1"/>
      <c r="V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T209" s="1"/>
      <c r="V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T210" s="1"/>
      <c r="V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T211" s="1"/>
      <c r="V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T212" s="1"/>
      <c r="V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T213" s="1"/>
      <c r="V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T214" s="1"/>
      <c r="V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T215" s="1"/>
      <c r="V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T216" s="1"/>
      <c r="V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T217" s="1"/>
      <c r="V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T218" s="1"/>
      <c r="V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T219" s="1"/>
      <c r="V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T220" s="1"/>
      <c r="V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T221" s="1"/>
      <c r="V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T222" s="1"/>
      <c r="V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T223" s="1"/>
      <c r="V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T224" s="1"/>
      <c r="V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T225" s="1"/>
      <c r="V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T226" s="1"/>
      <c r="V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T227" s="1"/>
      <c r="V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T228" s="1"/>
      <c r="V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V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V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V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V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V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T234" s="1"/>
      <c r="V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T235" s="1"/>
      <c r="V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T236" s="1"/>
      <c r="V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T237" s="1"/>
      <c r="V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T238" s="1"/>
      <c r="V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T239" s="1"/>
      <c r="V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T240" s="1"/>
      <c r="V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T241" s="1"/>
      <c r="V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T242" s="1"/>
      <c r="V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T243" s="1"/>
      <c r="V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T244" s="1"/>
      <c r="V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T245" s="1"/>
      <c r="V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T246" s="1"/>
      <c r="V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T247" s="1"/>
      <c r="V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T248" s="1"/>
      <c r="V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T249" s="1"/>
      <c r="V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T250" s="1"/>
      <c r="V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T251" s="1"/>
      <c r="V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T252" s="1"/>
      <c r="V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T253" s="1"/>
      <c r="V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T254" s="1"/>
      <c r="V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T255" s="1"/>
      <c r="V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T256" s="1"/>
      <c r="V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T257" s="1"/>
      <c r="V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T258" s="1"/>
      <c r="V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T259" s="1"/>
      <c r="V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T260" s="1"/>
      <c r="V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T261" s="1"/>
      <c r="V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T262" s="1"/>
      <c r="V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T263" s="1"/>
      <c r="V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T264" s="1"/>
      <c r="V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T265" s="1"/>
      <c r="V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T266" s="1"/>
      <c r="V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T267" s="1"/>
      <c r="V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T268" s="1"/>
      <c r="V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T269" s="1"/>
      <c r="V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T270" s="1"/>
      <c r="V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T271" s="1"/>
      <c r="V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T272" s="1"/>
      <c r="V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T273" s="1"/>
      <c r="V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T274" s="1"/>
      <c r="V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T275" s="1"/>
      <c r="V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T276" s="1"/>
      <c r="V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T277" s="1"/>
      <c r="V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T278" s="1"/>
      <c r="V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T279" s="1"/>
      <c r="V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T280" s="1"/>
      <c r="V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T281" s="1"/>
      <c r="V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T282" s="1"/>
      <c r="V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T283" s="1"/>
      <c r="V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T284" s="1"/>
      <c r="V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T285" s="1"/>
      <c r="V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T286" s="1"/>
      <c r="V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T287" s="1"/>
      <c r="V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T288" s="1"/>
      <c r="V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T289" s="1"/>
      <c r="V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T290" s="1"/>
      <c r="V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T291" s="1"/>
      <c r="V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T292" s="1"/>
      <c r="V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T293" s="1"/>
      <c r="V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T294" s="1"/>
      <c r="V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T295" s="1"/>
      <c r="V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T296" s="1"/>
      <c r="V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T297" s="1"/>
      <c r="V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T298" s="1"/>
      <c r="V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T299" s="1"/>
      <c r="V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T300" s="1"/>
      <c r="V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T301" s="1"/>
      <c r="V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T302" s="1"/>
      <c r="V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T303" s="1"/>
      <c r="V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T304" s="1"/>
      <c r="V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T305" s="1"/>
      <c r="V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T306" s="1"/>
      <c r="V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T307" s="1"/>
      <c r="V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T308" s="1"/>
      <c r="V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T309" s="1"/>
      <c r="V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T310" s="1"/>
      <c r="V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T311" s="1"/>
      <c r="V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T312" s="1"/>
      <c r="V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T313" s="1"/>
      <c r="V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T314" s="1"/>
      <c r="V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T315" s="1"/>
      <c r="V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T316" s="1"/>
      <c r="V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T317" s="1"/>
      <c r="V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T318" s="1"/>
      <c r="V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T319" s="1"/>
      <c r="V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T320" s="1"/>
      <c r="V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T321" s="1"/>
      <c r="V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T322" s="1"/>
      <c r="V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T323" s="1"/>
      <c r="V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T324" s="1"/>
      <c r="V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T325" s="1"/>
      <c r="V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T326" s="1"/>
      <c r="V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T327" s="1"/>
      <c r="V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T328" s="1"/>
      <c r="V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T329" s="1"/>
      <c r="V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T330" s="1"/>
      <c r="V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T331" s="1"/>
      <c r="V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T332" s="1"/>
      <c r="V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T333" s="1"/>
      <c r="V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T334" s="1"/>
      <c r="V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T335" s="1"/>
      <c r="V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T336" s="1"/>
      <c r="V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T337" s="1"/>
      <c r="V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T338" s="1"/>
      <c r="V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T339" s="1"/>
      <c r="V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T340" s="1"/>
      <c r="V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T341" s="1"/>
      <c r="V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T342" s="1"/>
      <c r="V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T343" s="1"/>
      <c r="V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T344" s="1"/>
      <c r="V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T345" s="1"/>
      <c r="V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T346" s="1"/>
      <c r="V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T347" s="1"/>
      <c r="V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T348" s="1"/>
      <c r="V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T349" s="1"/>
      <c r="V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T350" s="1"/>
      <c r="V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T351" s="1"/>
      <c r="V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T352" s="1"/>
      <c r="V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T353" s="1"/>
      <c r="V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T354" s="1"/>
      <c r="V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T355" s="1"/>
      <c r="V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T356" s="1"/>
      <c r="V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T357" s="1"/>
      <c r="V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T358" s="1"/>
      <c r="V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T359" s="1"/>
      <c r="V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T360" s="1"/>
      <c r="V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T361" s="1"/>
      <c r="V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T362" s="1"/>
      <c r="V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T363" s="1"/>
      <c r="V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T364" s="1"/>
      <c r="V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T365" s="1"/>
      <c r="V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T366" s="1"/>
      <c r="V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T367" s="1"/>
      <c r="V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T368" s="1"/>
      <c r="V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T369" s="1"/>
      <c r="V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T370" s="1"/>
      <c r="V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T371" s="1"/>
      <c r="V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T372" s="1"/>
      <c r="V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T373" s="1"/>
      <c r="V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T374" s="1"/>
      <c r="V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T375" s="1"/>
      <c r="V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T376" s="1"/>
      <c r="V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T377" s="1"/>
      <c r="V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T378" s="1"/>
      <c r="V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T379" s="1"/>
      <c r="V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T380" s="1"/>
      <c r="V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T381" s="1"/>
      <c r="V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T382" s="1"/>
      <c r="V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T383" s="1"/>
      <c r="V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T384" s="1"/>
      <c r="V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T385" s="1"/>
      <c r="V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T386" s="1"/>
      <c r="V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T387" s="1"/>
      <c r="V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T388" s="1"/>
      <c r="V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T389" s="1"/>
      <c r="V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T390" s="1"/>
      <c r="V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T391" s="1"/>
      <c r="V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T392" s="1"/>
      <c r="V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T393" s="1"/>
      <c r="V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T394" s="1"/>
      <c r="V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T395" s="1"/>
      <c r="V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T396" s="1"/>
      <c r="V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T397" s="1"/>
      <c r="V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T398" s="1"/>
      <c r="V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T399" s="1"/>
      <c r="V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T400" s="1"/>
      <c r="V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T401" s="1"/>
      <c r="V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T402" s="1"/>
      <c r="V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T403" s="1"/>
      <c r="V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T404" s="1"/>
      <c r="V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T405" s="1"/>
      <c r="V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T406" s="1"/>
      <c r="V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T407" s="1"/>
      <c r="V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T408" s="1"/>
      <c r="V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T409" s="1"/>
      <c r="V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T410" s="1"/>
      <c r="V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T411" s="1"/>
      <c r="V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T412" s="1"/>
      <c r="V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T413" s="1"/>
      <c r="V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T414" s="1"/>
      <c r="V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T415" s="1"/>
      <c r="V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T416" s="1"/>
      <c r="V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T417" s="1"/>
      <c r="V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T418" s="1"/>
      <c r="V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T419" s="1"/>
      <c r="V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T420" s="1"/>
      <c r="V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T421" s="1"/>
      <c r="V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T422" s="1"/>
      <c r="V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T423" s="1"/>
      <c r="V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T424" s="1"/>
      <c r="V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T425" s="1"/>
      <c r="V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T426" s="1"/>
      <c r="V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T427" s="1"/>
      <c r="V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T428" s="1"/>
      <c r="V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T429" s="1"/>
      <c r="V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T430" s="1"/>
      <c r="V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T431" s="1"/>
      <c r="V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T432" s="1"/>
      <c r="V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T433" s="1"/>
      <c r="V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T434" s="1"/>
      <c r="V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T435" s="1"/>
      <c r="V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T436" s="1"/>
      <c r="V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T437" s="1"/>
      <c r="V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T438" s="1"/>
      <c r="V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T439" s="1"/>
      <c r="V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T440" s="1"/>
      <c r="V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T441" s="1"/>
      <c r="V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T442" s="1"/>
      <c r="V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T443" s="1"/>
      <c r="V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T444" s="1"/>
      <c r="V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T445" s="1"/>
      <c r="V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T446" s="1"/>
      <c r="V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T447" s="1"/>
      <c r="V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T448" s="1"/>
      <c r="V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T449" s="1"/>
      <c r="V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T450" s="1"/>
      <c r="V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T451" s="1"/>
      <c r="V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T452" s="1"/>
      <c r="V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T453" s="1"/>
      <c r="V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T454" s="1"/>
      <c r="V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T455" s="1"/>
      <c r="V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T456" s="1"/>
      <c r="V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T457" s="1"/>
      <c r="V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T458" s="1"/>
      <c r="V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T459" s="1"/>
      <c r="V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T460" s="1"/>
      <c r="V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T461" s="1"/>
      <c r="V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T462" s="1"/>
      <c r="V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T463" s="1"/>
      <c r="V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T464" s="1"/>
      <c r="V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T465" s="1"/>
      <c r="V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T466" s="1"/>
      <c r="V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T467" s="1"/>
      <c r="V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T468" s="1"/>
      <c r="V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T469" s="1"/>
      <c r="V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T470" s="1"/>
      <c r="V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T471" s="1"/>
      <c r="V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T472" s="1"/>
      <c r="V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T473" s="1"/>
      <c r="V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T474" s="1"/>
      <c r="V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T475" s="1"/>
      <c r="V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T476" s="1"/>
      <c r="V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T477" s="1"/>
      <c r="V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T478" s="1"/>
      <c r="V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T479" s="1"/>
      <c r="V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T480" s="1"/>
      <c r="V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T481" s="1"/>
      <c r="V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T482" s="1"/>
      <c r="V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T483" s="1"/>
      <c r="V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T484" s="1"/>
      <c r="V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T485" s="1"/>
      <c r="V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T486" s="1"/>
      <c r="V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T487" s="1"/>
      <c r="V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T488" s="1"/>
      <c r="V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T489" s="1"/>
      <c r="V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T490" s="1"/>
      <c r="V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T491" s="1"/>
      <c r="V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T492" s="1"/>
      <c r="V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T493" s="1"/>
      <c r="V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T494" s="1"/>
      <c r="V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T495" s="1"/>
      <c r="V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T496" s="1"/>
      <c r="V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T497" s="1"/>
      <c r="V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T498" s="1"/>
      <c r="V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T499" s="1"/>
      <c r="V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T500" s="1"/>
      <c r="V500" s="1"/>
      <c r="W500" s="1"/>
    </row>
  </sheetData>
  <mergeCells count="5">
    <mergeCell ref="B1:G1"/>
    <mergeCell ref="H1:J1"/>
    <mergeCell ref="K1:R1"/>
    <mergeCell ref="S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