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<sst xmlns="http://schemas.openxmlformats.org/spreadsheetml/2006/main" count="47">
  <si>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</si>
  <si>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</si>
  <si>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</si>
  <si>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</si>
  <si>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</si>
  <si>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</si>
  <si>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</si>
  <si>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</si>
  <si>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</si>
  <si>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</si>
  <si>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</si>
  <si>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</si>
  <si>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</si>
  <si>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</si>
  <si>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</si>
  <si>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</si>
  <si>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</si>
  <si>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</si>
  <si>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</si>
  <si>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</si>
  <si>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</si>
  <si>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</si>
  <si>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</si>
  <si>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</si>
  <si>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</si>
  <si>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</si>
  <si>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</si>
  <si>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</si>
  <si>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</si>
  <si>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</si>
  <si>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</si>
  <si>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</si>
  <si>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</si>
  <si>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</si>
  <si>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</si>
  <si>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</si>
  <si>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</si>
  <si>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</si>
  <si>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</si>
  <si>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</si>
  <si>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</si>
  <si>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</si>
  <si>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</si>
  <si>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</si>
  <si>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</si>
  <si>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</si>
  <si>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否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</si>
</sst>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Helvetica Neue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2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37" borderId="10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68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customWidth="1"/>
    <col min="35" max="35" width="10.5625" customWidth="1"/>
    <col min="36" max="36" width="11" style="2" customWidth="1"/>
    <col min="37" max="37" width="15.4732142857143" customWidth="1"/>
  </cols>
  <sheetData>
    <row r="1" ht="29" customHeight="1" spans="1:37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9" t="s">
        <v>2</v>
      </c>
      <c r="M1" s="9"/>
      <c r="N1" s="9"/>
      <c r="O1" s="9"/>
      <c r="P1" s="9"/>
      <c r="Q1" s="9"/>
      <c r="R1" s="14" t="s">
        <v>3</v>
      </c>
      <c r="S1" s="14"/>
      <c r="T1" s="14"/>
      <c r="U1" s="14"/>
      <c r="V1" s="14"/>
      <c r="W1" s="14"/>
      <c r="X1" s="17" t="s">
        <v>4</v>
      </c>
      <c r="Y1" s="17"/>
      <c r="Z1" s="17"/>
      <c r="AA1" s="17"/>
      <c r="AB1" s="17"/>
      <c r="AC1" s="17"/>
      <c r="AD1" s="17"/>
      <c r="AE1" s="17"/>
      <c r="AF1" s="17"/>
      <c r="AG1" s="27" t="s">
        <v>5</v>
      </c>
      <c r="AH1" s="27" t="s">
        <v>6</v>
      </c>
      <c r="AI1" s="24" t="s">
        <v>7</v>
      </c>
      <c r="AJ1" s="28" t="s">
        <v>8</v>
      </c>
      <c r="AK1" s="35" t="s">
        <v>9</v>
      </c>
    </row>
    <row r="2" ht="29" customHeight="1" spans="1:3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14"/>
      <c r="S2" s="14"/>
      <c r="T2" s="14"/>
      <c r="U2" s="14"/>
      <c r="V2" s="14"/>
      <c r="W2" s="14"/>
      <c r="X2" s="17"/>
      <c r="Y2" s="17"/>
      <c r="Z2" s="17"/>
      <c r="AA2" s="17"/>
      <c r="AB2" s="17"/>
      <c r="AC2" s="17"/>
      <c r="AD2" s="17"/>
      <c r="AE2" s="17"/>
      <c r="AF2" s="17"/>
      <c r="AG2" s="29"/>
      <c r="AH2" s="27"/>
      <c r="AI2" s="24"/>
      <c r="AJ2" s="28"/>
      <c r="AK2" s="13"/>
    </row>
    <row r="3" ht="20" customHeight="1" spans="1:37">
      <c r="A3" s="3"/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10" t="s">
        <v>17</v>
      </c>
      <c r="J3" s="5" t="s">
        <v>18</v>
      </c>
      <c r="K3" s="11" t="s">
        <v>19</v>
      </c>
      <c r="L3" s="12" t="s">
        <v>20</v>
      </c>
      <c r="M3" s="12" t="s">
        <v>21</v>
      </c>
      <c r="N3" s="12" t="s">
        <v>22</v>
      </c>
      <c r="O3" s="12"/>
      <c r="P3" s="12" t="s">
        <v>23</v>
      </c>
      <c r="Q3" s="12"/>
      <c r="R3" s="15" t="s">
        <v>24</v>
      </c>
      <c r="S3" s="15"/>
      <c r="T3" s="15"/>
      <c r="U3" s="18" t="s">
        <v>25</v>
      </c>
      <c r="V3" s="18"/>
      <c r="W3" s="18"/>
      <c r="X3" s="19" t="s">
        <v>26</v>
      </c>
      <c r="Y3" s="19"/>
      <c r="Z3" s="19"/>
      <c r="AA3" s="19"/>
      <c r="AB3" s="19"/>
      <c r="AC3" s="19"/>
      <c r="AD3" s="19"/>
      <c r="AE3" s="24" t="s">
        <v>27</v>
      </c>
      <c r="AF3" s="24"/>
      <c r="AG3" s="29"/>
      <c r="AH3" s="27"/>
      <c r="AI3" s="24"/>
      <c r="AJ3" s="28"/>
      <c r="AK3" s="13"/>
    </row>
    <row r="4" ht="56" customHeight="1" spans="1:37">
      <c r="A4" s="3"/>
      <c r="B4" s="5"/>
      <c r="C4" s="5"/>
      <c r="D4" s="5"/>
      <c r="E4" s="5"/>
      <c r="F4" s="5"/>
      <c r="G4" s="5"/>
      <c r="H4" s="5"/>
      <c r="I4" s="10"/>
      <c r="J4" s="5"/>
      <c r="K4" s="11"/>
      <c r="L4" s="12"/>
      <c r="M4" s="12"/>
      <c r="N4" s="12"/>
      <c r="O4" s="12"/>
      <c r="P4" s="12"/>
      <c r="Q4" s="12"/>
      <c r="R4" s="15"/>
      <c r="S4" s="15"/>
      <c r="T4" s="15"/>
      <c r="U4" s="20" t="s">
        <v>28</v>
      </c>
      <c r="V4" s="20" t="s">
        <v>29</v>
      </c>
      <c r="W4" s="20" t="s">
        <v>30</v>
      </c>
      <c r="X4" s="21" t="s">
        <v>31</v>
      </c>
      <c r="Y4" s="21" t="s">
        <v>32</v>
      </c>
      <c r="Z4" s="22" t="s">
        <v>33</v>
      </c>
      <c r="AA4" s="22"/>
      <c r="AB4" s="23" t="s">
        <v>34</v>
      </c>
      <c r="AC4" s="25" t="s">
        <v>35</v>
      </c>
      <c r="AD4" s="25" t="s">
        <v>36</v>
      </c>
      <c r="AE4" s="24" t="s">
        <v>37</v>
      </c>
      <c r="AF4" s="26" t="s">
        <v>38</v>
      </c>
      <c r="AG4" s="29"/>
      <c r="AH4" s="27"/>
      <c r="AI4" s="24"/>
      <c r="AJ4" s="28"/>
      <c r="AK4" s="13"/>
    </row>
    <row r="5" ht="71" spans="1:37">
      <c r="A5" s="3"/>
      <c r="B5" s="5"/>
      <c r="C5" s="5"/>
      <c r="D5" s="5"/>
      <c r="E5" s="5"/>
      <c r="F5" s="5"/>
      <c r="G5" s="5"/>
      <c r="H5" s="5"/>
      <c r="I5" s="10"/>
      <c r="J5" s="5"/>
      <c r="K5" s="11"/>
      <c r="L5" s="12"/>
      <c r="M5" s="12"/>
      <c r="N5" s="13" t="s">
        <v>39</v>
      </c>
      <c r="O5" s="13" t="s">
        <v>40</v>
      </c>
      <c r="P5" s="13" t="s">
        <v>39</v>
      </c>
      <c r="Q5" s="13" t="s">
        <v>40</v>
      </c>
      <c r="R5" s="16" t="s">
        <v>41</v>
      </c>
      <c r="S5" s="16" t="s">
        <v>42</v>
      </c>
      <c r="T5" s="16" t="s">
        <v>43</v>
      </c>
      <c r="U5" s="20"/>
      <c r="V5" s="20"/>
      <c r="W5" s="20"/>
      <c r="X5" s="21"/>
      <c r="Y5" s="21"/>
      <c r="Z5" s="23" t="s">
        <v>44</v>
      </c>
      <c r="AA5" s="23" t="s">
        <v>45</v>
      </c>
      <c r="AB5" s="22"/>
      <c r="AC5" s="19"/>
      <c r="AD5" s="19"/>
      <c r="AE5" s="24"/>
      <c r="AF5" s="26"/>
      <c r="AG5" s="29"/>
      <c r="AH5" s="27"/>
      <c r="AI5" s="24"/>
      <c r="AJ5" s="28"/>
      <c r="AK5" s="13"/>
    </row>
    <row r="6" spans="1:37">
      <c r="A6" s="6">
        <v>44558</v>
      </c>
      <c r="B6" s="7">
        <v>39.93</v>
      </c>
      <c r="C6" s="7">
        <v>38.79</v>
      </c>
      <c r="D6" s="7">
        <v>41.06</v>
      </c>
      <c r="E6" s="7">
        <v>38.43</v>
      </c>
      <c r="F6" s="7">
        <v>5.9484</v>
      </c>
      <c r="G6" s="7">
        <v>38.33</v>
      </c>
      <c r="H6" s="7">
        <v>36.98</v>
      </c>
      <c r="I6" s="8">
        <v>15.12</v>
      </c>
      <c r="J6" s="13">
        <f>IF(B6&gt;(D6-(D6-E6)/2),1,-1)</f>
        <v>1</v>
      </c>
      <c r="K6" s="8">
        <v>3.45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3</v>
      </c>
      <c r="Y6" s="8"/>
      <c r="Z6" s="2"/>
      <c r="AA6" s="2"/>
      <c r="AB6" s="2"/>
      <c r="AC6" s="2"/>
      <c r="AD6" s="2"/>
      <c r="AE6" s="2"/>
      <c r="AF6" s="2"/>
      <c r="AG6" s="30">
        <f>(B6-VLOOKUP([1]交易计划及执行表!$A$27,[1]交易计划及执行表!$A$4:$BL10005,6,FALSE))/VLOOKUP([1]交易计划及执行表!$A$27,[1]交易计划及执行表!$A$4:$BL10005,6,FALSE)</f>
        <v>-0.011144130757801</v>
      </c>
      <c r="AH6" s="31" t="str">
        <f>IF(AG6-((VLOOKUP([1]交易计划及执行表!$A$27,[1]交易计划及执行表!$A$4:$BL10005,6,FALSE)-VLOOKUP([1]交易计划及执行表!$A$27,[1]交易计划及执行表!$A$4:$BL10005,18,FALSE))/VLOOKUP([1]交易计划及执行表!$A$27,[1]交易计划及执行表!$A$4:$BL10005,6,FALSE))*2&gt;0,"是","否")</f>
        <v>否</v>
      </c>
      <c r="AI6" s="32">
        <v>38</v>
      </c>
      <c r="AJ6" s="33">
        <f>($AI6-VLOOKUP([1]交易计划及执行表!$A$27,[1]交易计划及执行表!$A$4:$BL10005,6,FALSE))*VLOOKUP([1]交易计划及执行表!$A$27,[1]交易计划及执行表!$A$4:$BL10005,7,FALSE)</f>
        <v>-476.000000000001</v>
      </c>
      <c r="AK6" s="36" t="s">
        <v>46</v>
      </c>
    </row>
    <row r="7" spans="1:37">
      <c r="A7" s="6">
        <v>44559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2"/>
      <c r="AA7" s="2"/>
      <c r="AB7" s="2"/>
      <c r="AC7" s="2"/>
      <c r="AD7" s="2"/>
      <c r="AE7" s="2"/>
      <c r="AF7" s="2"/>
      <c r="AG7" s="34"/>
      <c r="AH7" s="34"/>
      <c r="AI7" s="34"/>
      <c r="AK7" s="2"/>
    </row>
    <row r="8" spans="1:37">
      <c r="A8" s="6">
        <v>44560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2"/>
      <c r="AA8" s="2"/>
      <c r="AB8" s="2"/>
      <c r="AC8" s="2"/>
      <c r="AD8" s="2"/>
      <c r="AE8" s="2"/>
      <c r="AF8" s="2"/>
      <c r="AG8" s="34"/>
      <c r="AH8" s="34"/>
      <c r="AI8" s="34"/>
      <c r="AK8" s="2"/>
    </row>
    <row r="9" spans="1:37">
      <c r="A9" s="6">
        <v>44561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2"/>
      <c r="AA9" s="2"/>
      <c r="AB9" s="2"/>
      <c r="AC9" s="2"/>
      <c r="AD9" s="2"/>
      <c r="AE9" s="2"/>
      <c r="AF9" s="2"/>
      <c r="AG9" s="34"/>
      <c r="AH9" s="34"/>
      <c r="AI9" s="34"/>
      <c r="AK9" s="2"/>
    </row>
    <row r="10" spans="1:37">
      <c r="A10" s="6">
        <v>44562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/>
      <c r="AA10" s="2"/>
      <c r="AB10" s="2"/>
      <c r="AC10" s="2"/>
      <c r="AD10" s="2"/>
      <c r="AE10" s="2"/>
      <c r="AF10" s="2"/>
      <c r="AG10" s="34"/>
      <c r="AH10" s="34"/>
      <c r="AI10" s="34"/>
      <c r="AK10" s="2"/>
    </row>
    <row r="11" spans="1:37">
      <c r="A11" s="6">
        <v>44563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"/>
      <c r="AA11" s="2"/>
      <c r="AB11" s="2"/>
      <c r="AC11" s="2"/>
      <c r="AD11" s="2"/>
      <c r="AE11" s="2"/>
      <c r="AF11" s="2"/>
      <c r="AG11" s="34"/>
      <c r="AH11" s="34"/>
      <c r="AI11" s="34"/>
      <c r="AK11" s="2"/>
    </row>
    <row r="12" spans="1:37">
      <c r="A12" s="6">
        <v>44564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2"/>
      <c r="AA12" s="2"/>
      <c r="AB12" s="2"/>
      <c r="AC12" s="2"/>
      <c r="AD12" s="2"/>
      <c r="AE12" s="2"/>
      <c r="AF12" s="2"/>
      <c r="AG12" s="34"/>
      <c r="AH12" s="34"/>
      <c r="AI12" s="34"/>
      <c r="AK12" s="2"/>
    </row>
    <row r="13" spans="1:37">
      <c r="A13" s="6">
        <v>44565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"/>
      <c r="AA13" s="2"/>
      <c r="AB13" s="2"/>
      <c r="AC13" s="2"/>
      <c r="AD13" s="2"/>
      <c r="AE13" s="2"/>
      <c r="AF13" s="2"/>
      <c r="AG13" s="34"/>
      <c r="AH13" s="34"/>
      <c r="AI13" s="34"/>
      <c r="AK13" s="2"/>
    </row>
    <row r="14" spans="1:37">
      <c r="A14" s="6">
        <v>44566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2"/>
      <c r="AA14" s="2"/>
      <c r="AB14" s="2"/>
      <c r="AC14" s="2"/>
      <c r="AD14" s="2"/>
      <c r="AE14" s="2"/>
      <c r="AF14" s="2"/>
      <c r="AG14" s="34"/>
      <c r="AH14" s="34"/>
      <c r="AI14" s="34"/>
      <c r="AK14" s="2"/>
    </row>
    <row r="15" spans="1:37">
      <c r="A15" s="6">
        <v>44567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2"/>
      <c r="AA15" s="2"/>
      <c r="AB15" s="2"/>
      <c r="AC15" s="2"/>
      <c r="AD15" s="2"/>
      <c r="AE15" s="2"/>
      <c r="AF15" s="2"/>
      <c r="AG15" s="34"/>
      <c r="AH15" s="34"/>
      <c r="AI15" s="34"/>
      <c r="AK15" s="2"/>
    </row>
    <row r="16" spans="1:37">
      <c r="A16" s="6">
        <v>44568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2"/>
      <c r="AA16" s="2"/>
      <c r="AB16" s="2"/>
      <c r="AC16" s="2"/>
      <c r="AD16" s="2"/>
      <c r="AE16" s="2"/>
      <c r="AF16" s="2"/>
      <c r="AG16" s="34"/>
      <c r="AH16" s="34"/>
      <c r="AI16" s="34"/>
      <c r="AK16" s="2"/>
    </row>
    <row r="17" spans="1:37">
      <c r="A17" s="6">
        <v>44569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/>
      <c r="AA17" s="2"/>
      <c r="AB17" s="2"/>
      <c r="AC17" s="2"/>
      <c r="AD17" s="2"/>
      <c r="AE17" s="2"/>
      <c r="AF17" s="2"/>
      <c r="AG17" s="34"/>
      <c r="AH17" s="34"/>
      <c r="AI17" s="34"/>
      <c r="AK17" s="2"/>
    </row>
    <row r="18" spans="1:37">
      <c r="A18" s="6">
        <v>44570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2"/>
      <c r="AA18" s="2"/>
      <c r="AB18" s="2"/>
      <c r="AC18" s="2"/>
      <c r="AD18" s="2"/>
      <c r="AE18" s="2"/>
      <c r="AF18" s="2"/>
      <c r="AG18" s="34"/>
      <c r="AH18" s="34"/>
      <c r="AI18" s="34"/>
      <c r="AK18" s="2"/>
    </row>
    <row r="19" spans="1:37">
      <c r="A19" s="6">
        <v>44571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2"/>
      <c r="AA19" s="2"/>
      <c r="AB19" s="2"/>
      <c r="AC19" s="2"/>
      <c r="AD19" s="2"/>
      <c r="AE19" s="2"/>
      <c r="AF19" s="2"/>
      <c r="AG19" s="34"/>
      <c r="AH19" s="34"/>
      <c r="AI19" s="34"/>
      <c r="AK19" s="2"/>
    </row>
    <row r="20" spans="1:37">
      <c r="A20" s="6">
        <v>44572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2"/>
      <c r="AA20" s="2"/>
      <c r="AB20" s="2"/>
      <c r="AC20" s="2"/>
      <c r="AD20" s="2"/>
      <c r="AE20" s="2"/>
      <c r="AF20" s="2"/>
      <c r="AG20" s="34"/>
      <c r="AH20" s="34"/>
      <c r="AI20" s="34"/>
      <c r="AK20" s="2"/>
    </row>
    <row r="21" spans="1:37">
      <c r="A21" s="6">
        <v>44573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2"/>
      <c r="AA21" s="2"/>
      <c r="AB21" s="2"/>
      <c r="AC21" s="2"/>
      <c r="AD21" s="2"/>
      <c r="AE21" s="2"/>
      <c r="AF21" s="2"/>
      <c r="AG21" s="34"/>
      <c r="AH21" s="34"/>
      <c r="AI21" s="34"/>
      <c r="AK21" s="2"/>
    </row>
    <row r="22" spans="1:37">
      <c r="A22" s="6">
        <v>44574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2"/>
      <c r="AA22" s="2"/>
      <c r="AB22" s="2"/>
      <c r="AC22" s="2"/>
      <c r="AD22" s="2"/>
      <c r="AE22" s="2"/>
      <c r="AF22" s="2"/>
      <c r="AG22" s="34"/>
      <c r="AH22" s="34"/>
      <c r="AI22" s="34"/>
      <c r="AK22" s="2"/>
    </row>
    <row r="23" spans="1:37">
      <c r="A23" s="6">
        <v>44575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2"/>
      <c r="AA23" s="2"/>
      <c r="AB23" s="2"/>
      <c r="AC23" s="2"/>
      <c r="AD23" s="2"/>
      <c r="AE23" s="2"/>
      <c r="AF23" s="2"/>
      <c r="AG23" s="34"/>
      <c r="AH23" s="34"/>
      <c r="AI23" s="34"/>
      <c r="AK23" s="2"/>
    </row>
    <row r="24" spans="1:37">
      <c r="A24" s="6">
        <v>44576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2"/>
      <c r="AA24" s="2"/>
      <c r="AB24" s="2"/>
      <c r="AC24" s="2"/>
      <c r="AD24" s="2"/>
      <c r="AE24" s="2"/>
      <c r="AF24" s="2"/>
      <c r="AG24" s="34"/>
      <c r="AH24" s="34"/>
      <c r="AI24" s="34"/>
      <c r="AK24" s="2"/>
    </row>
    <row r="25" spans="1:37">
      <c r="A25" s="6">
        <v>44577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"/>
      <c r="AA25" s="2"/>
      <c r="AB25" s="2"/>
      <c r="AC25" s="2"/>
      <c r="AD25" s="2"/>
      <c r="AE25" s="2"/>
      <c r="AF25" s="2"/>
      <c r="AG25" s="34"/>
      <c r="AH25" s="34"/>
      <c r="AI25" s="34"/>
      <c r="AK25" s="2"/>
    </row>
    <row r="26" spans="1:37">
      <c r="A26" s="6">
        <v>44578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2"/>
      <c r="AA26" s="2"/>
      <c r="AB26" s="2"/>
      <c r="AC26" s="2"/>
      <c r="AD26" s="2"/>
      <c r="AE26" s="2"/>
      <c r="AF26" s="2"/>
      <c r="AG26" s="34"/>
      <c r="AH26" s="34"/>
      <c r="AI26" s="34"/>
      <c r="AK26" s="2"/>
    </row>
    <row r="27" spans="1:37">
      <c r="A27" s="6">
        <v>44579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"/>
      <c r="AA27" s="2"/>
      <c r="AB27" s="2"/>
      <c r="AC27" s="2"/>
      <c r="AD27" s="2"/>
      <c r="AE27" s="2"/>
      <c r="AF27" s="2"/>
      <c r="AG27" s="34"/>
      <c r="AH27" s="34"/>
      <c r="AI27" s="34"/>
      <c r="AK27" s="2"/>
    </row>
    <row r="28" spans="1:37">
      <c r="A28" s="6">
        <v>44580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2"/>
      <c r="AA28" s="2"/>
      <c r="AB28" s="2"/>
      <c r="AC28" s="2"/>
      <c r="AD28" s="2"/>
      <c r="AE28" s="2"/>
      <c r="AF28" s="2"/>
      <c r="AG28" s="34"/>
      <c r="AH28" s="34"/>
      <c r="AI28" s="34"/>
      <c r="AK28" s="2"/>
    </row>
    <row r="29" spans="1:37">
      <c r="A29" s="6">
        <v>44581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"/>
      <c r="AA29" s="2"/>
      <c r="AB29" s="2"/>
      <c r="AC29" s="2"/>
      <c r="AD29" s="2"/>
      <c r="AE29" s="2"/>
      <c r="AF29" s="2"/>
      <c r="AG29" s="34"/>
      <c r="AH29" s="34"/>
      <c r="AI29" s="34"/>
      <c r="AK29" s="2"/>
    </row>
    <row r="30" spans="1:37">
      <c r="A30" s="6">
        <v>44582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2"/>
      <c r="AA30" s="2"/>
      <c r="AB30" s="2"/>
      <c r="AC30" s="2"/>
      <c r="AD30" s="2"/>
      <c r="AE30" s="2"/>
      <c r="AF30" s="2"/>
      <c r="AG30" s="34"/>
      <c r="AH30" s="34"/>
      <c r="AI30" s="34"/>
      <c r="AK30" s="2"/>
    </row>
    <row r="31" spans="1:37">
      <c r="A31" s="6">
        <v>44583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"/>
      <c r="AA31" s="2"/>
      <c r="AB31" s="2"/>
      <c r="AC31" s="2"/>
      <c r="AD31" s="2"/>
      <c r="AE31" s="2"/>
      <c r="AF31" s="2"/>
      <c r="AG31" s="34"/>
      <c r="AH31" s="34"/>
      <c r="AI31" s="34"/>
      <c r="AK31" s="2"/>
    </row>
    <row r="32" spans="1:37">
      <c r="A32" s="6">
        <v>44584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2"/>
      <c r="AA32" s="2"/>
      <c r="AB32" s="2"/>
      <c r="AC32" s="2"/>
      <c r="AD32" s="2"/>
      <c r="AE32" s="2"/>
      <c r="AF32" s="2"/>
      <c r="AG32" s="34"/>
      <c r="AH32" s="34"/>
      <c r="AI32" s="34"/>
      <c r="AK32" s="2"/>
    </row>
    <row r="33" spans="1:37">
      <c r="A33" s="6">
        <v>44585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"/>
      <c r="AA33" s="2"/>
      <c r="AB33" s="2"/>
      <c r="AC33" s="2"/>
      <c r="AD33" s="2"/>
      <c r="AE33" s="2"/>
      <c r="AF33" s="2"/>
      <c r="AG33" s="34"/>
      <c r="AH33" s="34"/>
      <c r="AI33" s="34"/>
      <c r="AK33" s="2"/>
    </row>
    <row r="34" spans="1:37">
      <c r="A34" s="6">
        <v>44586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2"/>
      <c r="AA34" s="2"/>
      <c r="AB34" s="2"/>
      <c r="AC34" s="2"/>
      <c r="AD34" s="2"/>
      <c r="AE34" s="2"/>
      <c r="AF34" s="2"/>
      <c r="AG34" s="34"/>
      <c r="AH34" s="34"/>
      <c r="AI34" s="34"/>
      <c r="AK34" s="2"/>
    </row>
    <row r="35" spans="1:37">
      <c r="A35" s="6">
        <v>44587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"/>
      <c r="AA35" s="2"/>
      <c r="AB35" s="2"/>
      <c r="AC35" s="2"/>
      <c r="AD35" s="2"/>
      <c r="AE35" s="2"/>
      <c r="AF35" s="2"/>
      <c r="AG35" s="34"/>
      <c r="AH35" s="34"/>
      <c r="AI35" s="34"/>
      <c r="AK35" s="2"/>
    </row>
    <row r="36" spans="1:37">
      <c r="A36" s="6">
        <v>44588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2"/>
      <c r="AA36" s="2"/>
      <c r="AB36" s="2"/>
      <c r="AC36" s="2"/>
      <c r="AD36" s="2"/>
      <c r="AE36" s="2"/>
      <c r="AF36" s="2"/>
      <c r="AG36" s="34"/>
      <c r="AH36" s="34"/>
      <c r="AI36" s="34"/>
      <c r="AK36" s="2"/>
    </row>
    <row r="37" spans="1:37">
      <c r="A37" s="6">
        <v>44589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"/>
      <c r="AA37" s="2"/>
      <c r="AB37" s="2"/>
      <c r="AC37" s="2"/>
      <c r="AD37" s="2"/>
      <c r="AE37" s="2"/>
      <c r="AF37" s="2"/>
      <c r="AG37" s="34"/>
      <c r="AH37" s="34"/>
      <c r="AI37" s="34"/>
      <c r="AK37" s="2"/>
    </row>
    <row r="38" spans="1:37">
      <c r="A38" s="6">
        <v>44590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2"/>
      <c r="AA38" s="2"/>
      <c r="AB38" s="2"/>
      <c r="AC38" s="2"/>
      <c r="AD38" s="2"/>
      <c r="AE38" s="2"/>
      <c r="AF38" s="2"/>
      <c r="AG38" s="34"/>
      <c r="AH38" s="34"/>
      <c r="AI38" s="34"/>
      <c r="AK38" s="2"/>
    </row>
    <row r="39" spans="1:37">
      <c r="A39" s="6">
        <v>44591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"/>
      <c r="AA39" s="2"/>
      <c r="AB39" s="2"/>
      <c r="AC39" s="2"/>
      <c r="AD39" s="2"/>
      <c r="AE39" s="2"/>
      <c r="AF39" s="2"/>
      <c r="AG39" s="34"/>
      <c r="AH39" s="34"/>
      <c r="AI39" s="34"/>
      <c r="AK39" s="2"/>
    </row>
    <row r="40" spans="1:37">
      <c r="A40" s="6">
        <v>44592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2"/>
      <c r="AA40" s="2"/>
      <c r="AB40" s="2"/>
      <c r="AC40" s="2"/>
      <c r="AD40" s="2"/>
      <c r="AE40" s="2"/>
      <c r="AF40" s="2"/>
      <c r="AG40" s="34"/>
      <c r="AH40" s="34"/>
      <c r="AI40" s="34"/>
      <c r="AK40" s="2"/>
    </row>
    <row r="41" spans="1:37">
      <c r="A41" s="6">
        <v>44593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"/>
      <c r="AA41" s="2"/>
      <c r="AB41" s="2"/>
      <c r="AC41" s="2"/>
      <c r="AD41" s="2"/>
      <c r="AE41" s="2"/>
      <c r="AF41" s="2"/>
      <c r="AG41" s="34"/>
      <c r="AH41" s="34"/>
      <c r="AI41" s="34"/>
      <c r="AK41" s="2"/>
    </row>
    <row r="42" spans="1:37">
      <c r="A42" s="6">
        <v>44594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2"/>
      <c r="AA42" s="2"/>
      <c r="AB42" s="2"/>
      <c r="AC42" s="2"/>
      <c r="AD42" s="2"/>
      <c r="AE42" s="2"/>
      <c r="AF42" s="2"/>
      <c r="AG42" s="34"/>
      <c r="AH42" s="34"/>
      <c r="AI42" s="34"/>
      <c r="AK42" s="2"/>
    </row>
    <row r="43" spans="1:37">
      <c r="A43" s="6">
        <v>44595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2"/>
      <c r="AA43" s="2"/>
      <c r="AB43" s="2"/>
      <c r="AC43" s="2"/>
      <c r="AD43" s="2"/>
      <c r="AE43" s="2"/>
      <c r="AF43" s="2"/>
      <c r="AG43" s="34"/>
      <c r="AH43" s="34"/>
      <c r="AI43" s="34"/>
      <c r="AK43" s="2"/>
    </row>
    <row r="44" spans="1:37">
      <c r="A44" s="6">
        <v>44596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2"/>
      <c r="AA44" s="2"/>
      <c r="AB44" s="2"/>
      <c r="AC44" s="2"/>
      <c r="AD44" s="2"/>
      <c r="AE44" s="2"/>
      <c r="AF44" s="2"/>
      <c r="AG44" s="34"/>
      <c r="AH44" s="34"/>
      <c r="AI44" s="34"/>
      <c r="AK44" s="2"/>
    </row>
    <row r="45" spans="1:37">
      <c r="A45" s="6">
        <v>44597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"/>
      <c r="AA45" s="2"/>
      <c r="AB45" s="2"/>
      <c r="AC45" s="2"/>
      <c r="AD45" s="2"/>
      <c r="AE45" s="2"/>
      <c r="AF45" s="2"/>
      <c r="AG45" s="34"/>
      <c r="AH45" s="34"/>
      <c r="AI45" s="34"/>
      <c r="AK45" s="2"/>
    </row>
    <row r="46" spans="1:37">
      <c r="A46" s="6">
        <v>44598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"/>
      <c r="AA46" s="2"/>
      <c r="AB46" s="2"/>
      <c r="AC46" s="2"/>
      <c r="AD46" s="2"/>
      <c r="AE46" s="2"/>
      <c r="AF46" s="2"/>
      <c r="AG46" s="34"/>
      <c r="AH46" s="34"/>
      <c r="AI46" s="34"/>
      <c r="AK46" s="2"/>
    </row>
    <row r="47" spans="1:37">
      <c r="A47" s="6">
        <v>44599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2"/>
      <c r="AA47" s="2"/>
      <c r="AB47" s="2"/>
      <c r="AC47" s="2"/>
      <c r="AD47" s="2"/>
      <c r="AE47" s="2"/>
      <c r="AF47" s="2"/>
      <c r="AG47" s="34"/>
      <c r="AH47" s="34"/>
      <c r="AI47" s="34"/>
      <c r="AK47" s="2"/>
    </row>
    <row r="48" spans="1:37">
      <c r="A48" s="6">
        <v>44600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2"/>
      <c r="AA48" s="2"/>
      <c r="AB48" s="2"/>
      <c r="AC48" s="2"/>
      <c r="AD48" s="2"/>
      <c r="AE48" s="2"/>
      <c r="AF48" s="2"/>
      <c r="AG48" s="34"/>
      <c r="AH48" s="34"/>
      <c r="AI48" s="34"/>
      <c r="AK48" s="2"/>
    </row>
    <row r="49" spans="1:37">
      <c r="A49" s="6">
        <v>44601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"/>
      <c r="AA49" s="2"/>
      <c r="AB49" s="2"/>
      <c r="AC49" s="2"/>
      <c r="AD49" s="2"/>
      <c r="AE49" s="2"/>
      <c r="AF49" s="2"/>
      <c r="AG49" s="34"/>
      <c r="AH49" s="34"/>
      <c r="AI49" s="34"/>
      <c r="AK49" s="2"/>
    </row>
    <row r="50" spans="1:37">
      <c r="A50" s="6">
        <v>44602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/>
      <c r="AA50" s="2"/>
      <c r="AB50" s="2"/>
      <c r="AC50" s="2"/>
      <c r="AD50" s="2"/>
      <c r="AE50" s="2"/>
      <c r="AF50" s="2"/>
      <c r="AG50" s="34"/>
      <c r="AH50" s="34"/>
      <c r="AI50" s="34"/>
      <c r="AK50" s="2"/>
    </row>
    <row r="51" spans="1:37">
      <c r="A51" s="6">
        <v>44603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/>
      <c r="AA51" s="2"/>
      <c r="AB51" s="2"/>
      <c r="AC51" s="2"/>
      <c r="AD51" s="2"/>
      <c r="AE51" s="2"/>
      <c r="AF51" s="2"/>
      <c r="AG51" s="34"/>
      <c r="AH51" s="34"/>
      <c r="AI51" s="34"/>
      <c r="AK51" s="2"/>
    </row>
    <row r="52" spans="1:37">
      <c r="A52" s="6">
        <v>44604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/>
      <c r="AA52" s="2"/>
      <c r="AB52" s="2"/>
      <c r="AC52" s="2"/>
      <c r="AD52" s="2"/>
      <c r="AE52" s="2"/>
      <c r="AF52" s="2"/>
      <c r="AG52" s="34"/>
      <c r="AH52" s="34"/>
      <c r="AI52" s="34"/>
      <c r="AK52" s="2"/>
    </row>
    <row r="53" spans="1:37">
      <c r="A53" s="6">
        <v>44605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/>
      <c r="AA53" s="2"/>
      <c r="AB53" s="2"/>
      <c r="AC53" s="2"/>
      <c r="AD53" s="2"/>
      <c r="AE53" s="2"/>
      <c r="AF53" s="2"/>
      <c r="AG53" s="34"/>
      <c r="AH53" s="34"/>
      <c r="AI53" s="34"/>
      <c r="AK53" s="2"/>
    </row>
    <row r="54" spans="1:37">
      <c r="A54" s="6">
        <v>44606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/>
      <c r="AA54" s="2"/>
      <c r="AB54" s="2"/>
      <c r="AC54" s="2"/>
      <c r="AD54" s="2"/>
      <c r="AE54" s="2"/>
      <c r="AF54" s="2"/>
      <c r="AG54" s="34"/>
      <c r="AH54" s="34"/>
      <c r="AI54" s="34"/>
      <c r="AK54" s="2"/>
    </row>
    <row r="55" spans="1:37">
      <c r="A55" s="6">
        <v>44607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2"/>
      <c r="AA55" s="2"/>
      <c r="AB55" s="2"/>
      <c r="AC55" s="2"/>
      <c r="AD55" s="2"/>
      <c r="AE55" s="2"/>
      <c r="AF55" s="2"/>
      <c r="AG55" s="34"/>
      <c r="AH55" s="34"/>
      <c r="AI55" s="34"/>
      <c r="AK55" s="2"/>
    </row>
    <row r="56" spans="1:37">
      <c r="A56" s="6">
        <v>44608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2"/>
      <c r="AA56" s="2"/>
      <c r="AB56" s="2"/>
      <c r="AC56" s="2"/>
      <c r="AD56" s="2"/>
      <c r="AE56" s="2"/>
      <c r="AF56" s="2"/>
      <c r="AG56" s="34"/>
      <c r="AH56" s="34"/>
      <c r="AI56" s="34"/>
      <c r="AK56" s="2"/>
    </row>
    <row r="57" spans="1:37">
      <c r="A57" s="6">
        <v>44609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2"/>
      <c r="AA57" s="2"/>
      <c r="AB57" s="2"/>
      <c r="AC57" s="2"/>
      <c r="AD57" s="2"/>
      <c r="AE57" s="2"/>
      <c r="AF57" s="2"/>
      <c r="AG57" s="34"/>
      <c r="AH57" s="34"/>
      <c r="AI57" s="34"/>
      <c r="AK57" s="2"/>
    </row>
    <row r="58" spans="1:37">
      <c r="A58" s="6">
        <v>44610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2"/>
      <c r="AA58" s="2"/>
      <c r="AB58" s="2"/>
      <c r="AC58" s="2"/>
      <c r="AD58" s="2"/>
      <c r="AE58" s="2"/>
      <c r="AF58" s="2"/>
      <c r="AG58" s="34"/>
      <c r="AH58" s="34"/>
      <c r="AI58" s="34"/>
      <c r="AK58" s="2"/>
    </row>
    <row r="59" spans="1:37">
      <c r="A59" s="6">
        <v>44611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2"/>
      <c r="AA59" s="2"/>
      <c r="AB59" s="2"/>
      <c r="AC59" s="2"/>
      <c r="AD59" s="2"/>
      <c r="AE59" s="2"/>
      <c r="AF59" s="2"/>
      <c r="AG59" s="34"/>
      <c r="AH59" s="34"/>
      <c r="AI59" s="34"/>
      <c r="AK59" s="2"/>
    </row>
    <row r="60" spans="1:37">
      <c r="A60" s="6">
        <v>44612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"/>
      <c r="AA60" s="2"/>
      <c r="AB60" s="2"/>
      <c r="AC60" s="2"/>
      <c r="AD60" s="2"/>
      <c r="AE60" s="2"/>
      <c r="AF60" s="2"/>
      <c r="AG60" s="34"/>
      <c r="AH60" s="34"/>
      <c r="AI60" s="34"/>
      <c r="AK60" s="2"/>
    </row>
    <row r="61" spans="1:37">
      <c r="A61" s="6">
        <v>44613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2"/>
      <c r="AA61" s="2"/>
      <c r="AB61" s="2"/>
      <c r="AC61" s="2"/>
      <c r="AD61" s="2"/>
      <c r="AE61" s="2"/>
      <c r="AF61" s="2"/>
      <c r="AG61" s="34"/>
      <c r="AH61" s="34"/>
      <c r="AI61" s="34"/>
      <c r="AK61" s="2"/>
    </row>
    <row r="62" spans="1:37">
      <c r="A62" s="6">
        <v>44614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2"/>
      <c r="AA62" s="2"/>
      <c r="AB62" s="2"/>
      <c r="AC62" s="2"/>
      <c r="AD62" s="2"/>
      <c r="AE62" s="2"/>
      <c r="AF62" s="2"/>
      <c r="AG62" s="34"/>
      <c r="AH62" s="34"/>
      <c r="AI62" s="34"/>
      <c r="AK62" s="2"/>
    </row>
    <row r="63" spans="1:37">
      <c r="A63" s="6">
        <v>44615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2"/>
      <c r="AA63" s="2"/>
      <c r="AB63" s="2"/>
      <c r="AC63" s="2"/>
      <c r="AD63" s="2"/>
      <c r="AE63" s="2"/>
      <c r="AF63" s="2"/>
      <c r="AG63" s="34"/>
      <c r="AH63" s="34"/>
      <c r="AI63" s="34"/>
      <c r="AK63" s="2"/>
    </row>
    <row r="64" spans="1:37">
      <c r="A64" s="6">
        <v>44616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2"/>
      <c r="AA64" s="2"/>
      <c r="AB64" s="2"/>
      <c r="AC64" s="2"/>
      <c r="AD64" s="2"/>
      <c r="AE64" s="2"/>
      <c r="AF64" s="2"/>
      <c r="AG64" s="34"/>
      <c r="AH64" s="34"/>
      <c r="AI64" s="34"/>
      <c r="AK64" s="2"/>
    </row>
    <row r="65" spans="1:37">
      <c r="A65" s="6">
        <v>44617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2"/>
      <c r="AA65" s="2"/>
      <c r="AB65" s="2"/>
      <c r="AC65" s="2"/>
      <c r="AD65" s="2"/>
      <c r="AE65" s="2"/>
      <c r="AF65" s="2"/>
      <c r="AG65" s="34"/>
      <c r="AH65" s="34"/>
      <c r="AI65" s="34"/>
      <c r="AK65" s="2"/>
    </row>
    <row r="66" spans="1:37">
      <c r="A66" s="6">
        <v>44618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2"/>
      <c r="AA66" s="2"/>
      <c r="AB66" s="2"/>
      <c r="AC66" s="2"/>
      <c r="AD66" s="2"/>
      <c r="AE66" s="2"/>
      <c r="AF66" s="2"/>
      <c r="AG66" s="34"/>
      <c r="AH66" s="34"/>
      <c r="AI66" s="34"/>
      <c r="AK66" s="2"/>
    </row>
    <row r="67" spans="1:37">
      <c r="A67" s="6">
        <v>44619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2"/>
      <c r="AA67" s="2"/>
      <c r="AB67" s="2"/>
      <c r="AC67" s="2"/>
      <c r="AD67" s="2"/>
      <c r="AE67" s="2"/>
      <c r="AF67" s="2"/>
      <c r="AG67" s="34"/>
      <c r="AH67" s="34"/>
      <c r="AI67" s="34"/>
      <c r="AK67" s="2"/>
    </row>
    <row r="68" spans="1:37">
      <c r="A68" s="6">
        <v>44620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2"/>
      <c r="AA68" s="2"/>
      <c r="AB68" s="2"/>
      <c r="AC68" s="2"/>
      <c r="AD68" s="2"/>
      <c r="AE68" s="2"/>
      <c r="AF68" s="2"/>
      <c r="AG68" s="34"/>
      <c r="AH68" s="34"/>
      <c r="AI68" s="34"/>
      <c r="AK68" s="2"/>
    </row>
    <row r="69" spans="1:37">
      <c r="A69" s="6">
        <v>44621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2"/>
      <c r="AA69" s="2"/>
      <c r="AB69" s="2"/>
      <c r="AC69" s="2"/>
      <c r="AD69" s="2"/>
      <c r="AE69" s="2"/>
      <c r="AF69" s="2"/>
      <c r="AG69" s="34"/>
      <c r="AH69" s="34"/>
      <c r="AI69" s="34"/>
      <c r="AK69" s="2"/>
    </row>
    <row r="70" spans="1:37">
      <c r="A70" s="6">
        <v>44622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2"/>
      <c r="AA70" s="2"/>
      <c r="AB70" s="2"/>
      <c r="AC70" s="2"/>
      <c r="AD70" s="2"/>
      <c r="AE70" s="2"/>
      <c r="AF70" s="2"/>
      <c r="AG70" s="34"/>
      <c r="AH70" s="34"/>
      <c r="AI70" s="34"/>
      <c r="AK70" s="2"/>
    </row>
    <row r="71" spans="1:37">
      <c r="A71" s="6">
        <v>44623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2"/>
      <c r="AA71" s="2"/>
      <c r="AB71" s="2"/>
      <c r="AC71" s="2"/>
      <c r="AD71" s="2"/>
      <c r="AE71" s="2"/>
      <c r="AF71" s="2"/>
      <c r="AG71" s="34"/>
      <c r="AH71" s="34"/>
      <c r="AI71" s="34"/>
      <c r="AK71" s="2"/>
    </row>
    <row r="72" spans="1:37">
      <c r="A72" s="6">
        <v>44624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2"/>
      <c r="AA72" s="2"/>
      <c r="AB72" s="2"/>
      <c r="AC72" s="2"/>
      <c r="AD72" s="2"/>
      <c r="AE72" s="2"/>
      <c r="AF72" s="2"/>
      <c r="AG72" s="34"/>
      <c r="AH72" s="34"/>
      <c r="AI72" s="34"/>
      <c r="AK72" s="2"/>
    </row>
    <row r="73" spans="1:37">
      <c r="A73" s="6">
        <v>44625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2"/>
      <c r="AA73" s="2"/>
      <c r="AB73" s="2"/>
      <c r="AC73" s="2"/>
      <c r="AD73" s="2"/>
      <c r="AE73" s="2"/>
      <c r="AF73" s="2"/>
      <c r="AG73" s="34"/>
      <c r="AH73" s="34"/>
      <c r="AI73" s="34"/>
      <c r="AK73" s="2"/>
    </row>
    <row r="74" spans="1:37">
      <c r="A74" s="6">
        <v>44626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2"/>
      <c r="AA74" s="2"/>
      <c r="AB74" s="2"/>
      <c r="AC74" s="2"/>
      <c r="AD74" s="2"/>
      <c r="AE74" s="2"/>
      <c r="AF74" s="2"/>
      <c r="AG74" s="34"/>
      <c r="AH74" s="34"/>
      <c r="AI74" s="34"/>
      <c r="AK74" s="2"/>
    </row>
    <row r="75" spans="1:37">
      <c r="A75" s="6">
        <v>44627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2"/>
      <c r="AA75" s="2"/>
      <c r="AB75" s="2"/>
      <c r="AC75" s="2"/>
      <c r="AD75" s="2"/>
      <c r="AE75" s="2"/>
      <c r="AF75" s="2"/>
      <c r="AG75" s="34"/>
      <c r="AH75" s="34"/>
      <c r="AI75" s="34"/>
      <c r="AK75" s="2"/>
    </row>
    <row r="76" spans="1:37">
      <c r="A76" s="6">
        <v>44628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2"/>
      <c r="AA76" s="2"/>
      <c r="AB76" s="2"/>
      <c r="AC76" s="2"/>
      <c r="AD76" s="2"/>
      <c r="AE76" s="2"/>
      <c r="AF76" s="2"/>
      <c r="AG76" s="34"/>
      <c r="AH76" s="34"/>
      <c r="AI76" s="34"/>
      <c r="AK76" s="2"/>
    </row>
    <row r="77" spans="1:37">
      <c r="A77" s="6">
        <v>44629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2"/>
      <c r="AA77" s="2"/>
      <c r="AB77" s="2"/>
      <c r="AC77" s="2"/>
      <c r="AD77" s="2"/>
      <c r="AE77" s="2"/>
      <c r="AF77" s="2"/>
      <c r="AG77" s="34"/>
      <c r="AH77" s="34"/>
      <c r="AI77" s="34"/>
      <c r="AK77" s="2"/>
    </row>
    <row r="78" spans="1:37">
      <c r="A78" s="6">
        <v>44630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2"/>
      <c r="AA78" s="2"/>
      <c r="AB78" s="2"/>
      <c r="AC78" s="2"/>
      <c r="AD78" s="2"/>
      <c r="AE78" s="2"/>
      <c r="AF78" s="2"/>
      <c r="AG78" s="34"/>
      <c r="AH78" s="34"/>
      <c r="AI78" s="34"/>
      <c r="AK78" s="2"/>
    </row>
    <row r="79" spans="1:37">
      <c r="A79" s="6">
        <v>44631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2"/>
      <c r="AA79" s="2"/>
      <c r="AB79" s="2"/>
      <c r="AC79" s="2"/>
      <c r="AD79" s="2"/>
      <c r="AE79" s="2"/>
      <c r="AF79" s="2"/>
      <c r="AG79" s="34"/>
      <c r="AH79" s="34"/>
      <c r="AI79" s="34"/>
      <c r="AK79" s="2"/>
    </row>
    <row r="80" spans="1:37">
      <c r="A80" s="6">
        <v>44632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2"/>
      <c r="AA80" s="2"/>
      <c r="AB80" s="2"/>
      <c r="AC80" s="2"/>
      <c r="AD80" s="2"/>
      <c r="AE80" s="2"/>
      <c r="AF80" s="2"/>
      <c r="AG80" s="34"/>
      <c r="AH80" s="34"/>
      <c r="AI80" s="34"/>
      <c r="AK80" s="2"/>
    </row>
    <row r="81" spans="1:37">
      <c r="A81" s="6">
        <v>44633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"/>
      <c r="AA81" s="2"/>
      <c r="AB81" s="2"/>
      <c r="AC81" s="2"/>
      <c r="AD81" s="2"/>
      <c r="AE81" s="2"/>
      <c r="AF81" s="2"/>
      <c r="AG81" s="34"/>
      <c r="AH81" s="34"/>
      <c r="AI81" s="34"/>
      <c r="AK81" s="2"/>
    </row>
    <row r="82" spans="1:37">
      <c r="A82" s="6">
        <v>44634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/>
      <c r="AA82" s="2"/>
      <c r="AB82" s="2"/>
      <c r="AC82" s="2"/>
      <c r="AD82" s="2"/>
      <c r="AE82" s="2"/>
      <c r="AF82" s="2"/>
      <c r="AG82" s="34"/>
      <c r="AH82" s="34"/>
      <c r="AI82" s="34"/>
      <c r="AK82" s="2"/>
    </row>
    <row r="83" spans="1:37">
      <c r="A83" s="6">
        <v>44635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/>
      <c r="AA83" s="2"/>
      <c r="AB83" s="2"/>
      <c r="AC83" s="2"/>
      <c r="AD83" s="2"/>
      <c r="AE83" s="2"/>
      <c r="AF83" s="2"/>
      <c r="AG83" s="34"/>
      <c r="AH83" s="34"/>
      <c r="AI83" s="34"/>
      <c r="AK83" s="2"/>
    </row>
    <row r="84" spans="1:37">
      <c r="A84" s="6">
        <v>44636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/>
      <c r="AA84" s="2"/>
      <c r="AB84" s="2"/>
      <c r="AC84" s="2"/>
      <c r="AD84" s="2"/>
      <c r="AE84" s="2"/>
      <c r="AF84" s="2"/>
      <c r="AG84" s="34"/>
      <c r="AH84" s="34"/>
      <c r="AI84" s="34"/>
      <c r="AK84" s="2"/>
    </row>
    <row r="85" spans="1:37">
      <c r="A85" s="6">
        <v>44637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"/>
      <c r="AA85" s="2"/>
      <c r="AB85" s="2"/>
      <c r="AC85" s="2"/>
      <c r="AD85" s="2"/>
      <c r="AE85" s="2"/>
      <c r="AF85" s="2"/>
      <c r="AG85" s="34"/>
      <c r="AH85" s="34"/>
      <c r="AI85" s="34"/>
      <c r="AK85" s="2"/>
    </row>
    <row r="86" spans="1:37">
      <c r="A86" s="6">
        <v>44638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/>
      <c r="AA86" s="2"/>
      <c r="AB86" s="2"/>
      <c r="AC86" s="2"/>
      <c r="AD86" s="2"/>
      <c r="AE86" s="2"/>
      <c r="AF86" s="2"/>
      <c r="AG86" s="34"/>
      <c r="AH86" s="34"/>
      <c r="AI86" s="34"/>
      <c r="AK86" s="2"/>
    </row>
    <row r="87" spans="1:37">
      <c r="A87" s="6">
        <v>44639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/>
      <c r="AA87" s="2"/>
      <c r="AB87" s="2"/>
      <c r="AC87" s="2"/>
      <c r="AD87" s="2"/>
      <c r="AE87" s="2"/>
      <c r="AF87" s="2"/>
      <c r="AG87" s="34"/>
      <c r="AH87" s="34"/>
      <c r="AI87" s="34"/>
      <c r="AK87" s="2"/>
    </row>
    <row r="88" spans="1:37">
      <c r="A88" s="6">
        <v>44640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2"/>
      <c r="AA88" s="2"/>
      <c r="AB88" s="2"/>
      <c r="AC88" s="2"/>
      <c r="AD88" s="2"/>
      <c r="AE88" s="2"/>
      <c r="AF88" s="2"/>
      <c r="AG88" s="34"/>
      <c r="AH88" s="34"/>
      <c r="AI88" s="34"/>
      <c r="AK88" s="2"/>
    </row>
    <row r="89" spans="1:37">
      <c r="A89" s="6">
        <v>44641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2"/>
      <c r="AA89" s="2"/>
      <c r="AB89" s="2"/>
      <c r="AC89" s="2"/>
      <c r="AD89" s="2"/>
      <c r="AE89" s="2"/>
      <c r="AF89" s="2"/>
      <c r="AG89" s="34"/>
      <c r="AH89" s="34"/>
      <c r="AI89" s="34"/>
      <c r="AK89" s="2"/>
    </row>
    <row r="90" spans="1:37">
      <c r="A90" s="6">
        <v>44642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2"/>
      <c r="AA90" s="2"/>
      <c r="AB90" s="2"/>
      <c r="AC90" s="2"/>
      <c r="AD90" s="2"/>
      <c r="AE90" s="2"/>
      <c r="AF90" s="2"/>
      <c r="AG90" s="34"/>
      <c r="AH90" s="34"/>
      <c r="AI90" s="34"/>
      <c r="AK90" s="2"/>
    </row>
    <row r="91" spans="1:37">
      <c r="A91" s="6">
        <v>44643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2"/>
      <c r="AA91" s="2"/>
      <c r="AB91" s="2"/>
      <c r="AC91" s="2"/>
      <c r="AD91" s="2"/>
      <c r="AE91" s="2"/>
      <c r="AF91" s="2"/>
      <c r="AG91" s="34"/>
      <c r="AH91" s="34"/>
      <c r="AI91" s="34"/>
      <c r="AK91" s="2"/>
    </row>
    <row r="92" spans="1:37">
      <c r="A92" s="6">
        <v>44644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2"/>
      <c r="AA92" s="2"/>
      <c r="AB92" s="2"/>
      <c r="AC92" s="2"/>
      <c r="AD92" s="2"/>
      <c r="AE92" s="2"/>
      <c r="AF92" s="2"/>
      <c r="AG92" s="34"/>
      <c r="AH92" s="34"/>
      <c r="AI92" s="34"/>
      <c r="AK92" s="2"/>
    </row>
    <row r="93" spans="1:37">
      <c r="A93" s="6">
        <v>44645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2"/>
      <c r="AA93" s="2"/>
      <c r="AB93" s="2"/>
      <c r="AC93" s="2"/>
      <c r="AD93" s="2"/>
      <c r="AE93" s="2"/>
      <c r="AF93" s="2"/>
      <c r="AG93" s="34"/>
      <c r="AH93" s="34"/>
      <c r="AI93" s="34"/>
      <c r="AK93" s="2"/>
    </row>
    <row r="94" spans="1:37">
      <c r="A94" s="6">
        <v>44646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2"/>
      <c r="AA94" s="2"/>
      <c r="AB94" s="2"/>
      <c r="AC94" s="2"/>
      <c r="AD94" s="2"/>
      <c r="AE94" s="2"/>
      <c r="AF94" s="2"/>
      <c r="AG94" s="34"/>
      <c r="AH94" s="34"/>
      <c r="AI94" s="34"/>
      <c r="AK94" s="2"/>
    </row>
    <row r="95" spans="1:37">
      <c r="A95" s="6">
        <v>44647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2"/>
      <c r="AA95" s="2"/>
      <c r="AB95" s="2"/>
      <c r="AC95" s="2"/>
      <c r="AD95" s="2"/>
      <c r="AE95" s="2"/>
      <c r="AF95" s="2"/>
      <c r="AG95" s="34"/>
      <c r="AH95" s="34"/>
      <c r="AI95" s="34"/>
      <c r="AK95" s="2"/>
    </row>
    <row r="96" spans="1:37">
      <c r="A96" s="6">
        <v>44648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2"/>
      <c r="AA96" s="2"/>
      <c r="AB96" s="2"/>
      <c r="AC96" s="2"/>
      <c r="AD96" s="2"/>
      <c r="AE96" s="2"/>
      <c r="AF96" s="2"/>
      <c r="AG96" s="34"/>
      <c r="AH96" s="34"/>
      <c r="AI96" s="34"/>
      <c r="AK96" s="2"/>
    </row>
    <row r="97" spans="1:37">
      <c r="A97" s="6">
        <v>44649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2"/>
      <c r="AA97" s="2"/>
      <c r="AB97" s="2"/>
      <c r="AC97" s="2"/>
      <c r="AD97" s="2"/>
      <c r="AE97" s="2"/>
      <c r="AF97" s="2"/>
      <c r="AG97" s="34"/>
      <c r="AH97" s="34"/>
      <c r="AI97" s="34"/>
      <c r="AK97" s="2"/>
    </row>
    <row r="98" spans="1:36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Y98" s="1"/>
      <c r="AJ98" s="37"/>
    </row>
    <row r="99" spans="1:25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2021-12-28T17:00:28Z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