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<sst xmlns="http://schemas.openxmlformats.org/spreadsheetml/2006/main" count="50">
  <si>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</si>
  <si>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</si>
  <si>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</si>
  <si>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</si>
  <si>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</si>
  <si>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</si>
  <si>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</si>
  <si>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</si>
  <si>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</si>
  <si>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</si>
  <si>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</si>
  <si>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</si>
  <si>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</si>
  <si>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</si>
  <si>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</si>
  <si>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</si>
  <si>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</si>
  <si>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</si>
  <si>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</si>
  <si>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</si>
  <si>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</si>
  <si>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</si>
  <si>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</si>
  <si>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</si>
  <si>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</si>
  <si>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</si>
  <si>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</si>
  <si>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</si>
  <si>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</si>
  <si>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</si>
  <si>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</si>
  <si>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</si>
  <si>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</si>
  <si>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</si>
  <si>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</si>
  <si>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</si>
  <si>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</si>
  <si>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</si>
  <si>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</si>
  <si>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</si>
  <si>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</si>
  <si>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</si>
  <si>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</si>
  <si>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</si>
  <si>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</si>
  <si>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</si>
  <si>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</si>
  <si>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</si>
  <si>
    <t>是</t>
  </si>
  <si>
    <t>否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</si>
</sst>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yyyy/mm/dd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6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36" borderId="1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0" fillId="6" borderId="1" xfId="9" applyNumberFormat="1" applyFont="1" applyFill="1" applyBorder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10" fontId="0" fillId="0" borderId="2" xfId="9" applyNumberFormat="1" applyBorder="1">
      <alignment vertical="center"/>
    </xf>
    <xf numFmtId="0" fontId="0" fillId="0" borderId="2" xfId="0" applyBorder="1">
      <alignment vertical="center"/>
    </xf>
    <xf numFmtId="10" fontId="0" fillId="5" borderId="2" xfId="9" applyNumberForma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</row>
        <row r="4">
          <cell r="L4">
            <v>0</v>
          </cell>
          <cell r="M4">
            <v>44526</v>
          </cell>
          <cell r="N4">
            <v>24.89</v>
          </cell>
          <cell r="O4">
            <v>100</v>
          </cell>
          <cell r="P4">
            <v>5</v>
          </cell>
          <cell r="Q4">
            <v>2.489</v>
          </cell>
          <cell r="R4">
            <v>0</v>
          </cell>
          <cell r="S4">
            <v>2481.511</v>
          </cell>
          <cell r="T4">
            <v>-1.25900000000001</v>
          </cell>
          <cell r="U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L5">
            <v>0</v>
          </cell>
          <cell r="M5">
            <v>44531</v>
          </cell>
          <cell r="N5">
            <v>27.7</v>
          </cell>
          <cell r="O5">
            <v>100</v>
          </cell>
          <cell r="P5">
            <v>5</v>
          </cell>
          <cell r="Q5">
            <v>2.77</v>
          </cell>
          <cell r="R5">
            <v>0</v>
          </cell>
          <cell r="S5">
            <v>2762.23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34.7</v>
          </cell>
          <cell r="L6">
            <v>0</v>
          </cell>
          <cell r="M6">
            <v>44560</v>
          </cell>
          <cell r="N6">
            <v>39.96</v>
          </cell>
          <cell r="O6">
            <v>100</v>
          </cell>
          <cell r="P6">
            <v>5</v>
          </cell>
          <cell r="Q6">
            <v>3.996</v>
          </cell>
        </row>
        <row r="6">
          <cell r="S6">
            <v>3987.004</v>
          </cell>
          <cell r="T6">
            <v>608.93654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30.89</v>
          </cell>
          <cell r="L7">
            <v>0</v>
          </cell>
          <cell r="M7">
            <v>44539</v>
          </cell>
          <cell r="N7">
            <v>37.75</v>
          </cell>
          <cell r="O7">
            <v>100</v>
          </cell>
          <cell r="P7">
            <v>5</v>
          </cell>
          <cell r="Q7">
            <v>3.775</v>
          </cell>
          <cell r="R7">
            <v>0.0755</v>
          </cell>
          <cell r="S7">
            <v>3766.1495</v>
          </cell>
          <cell r="T7">
            <v>491.0841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67.53</v>
          </cell>
          <cell r="L8">
            <v>0</v>
          </cell>
          <cell r="M8">
            <v>44543</v>
          </cell>
          <cell r="N8">
            <v>72.45</v>
          </cell>
          <cell r="O8">
            <v>100</v>
          </cell>
          <cell r="P8">
            <v>5</v>
          </cell>
          <cell r="Q8">
            <v>7.245</v>
          </cell>
          <cell r="R8">
            <v>0</v>
          </cell>
          <cell r="S8">
            <v>7232.755</v>
          </cell>
          <cell r="T8">
            <v>20.7550000000001</v>
          </cell>
          <cell r="U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</row>
        <row r="9">
          <cell r="L9">
            <v>0</v>
          </cell>
          <cell r="M9">
            <v>44525</v>
          </cell>
          <cell r="N9">
            <v>30.15</v>
          </cell>
          <cell r="O9">
            <v>100</v>
          </cell>
          <cell r="P9">
            <v>5</v>
          </cell>
          <cell r="Q9">
            <v>3.015</v>
          </cell>
          <cell r="R9">
            <v>0.0603</v>
          </cell>
          <cell r="S9">
            <v>3006.9247</v>
          </cell>
          <cell r="T9">
            <v>-52.1363799999999</v>
          </cell>
          <cell r="U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</row>
        <row r="10">
          <cell r="L10">
            <v>0</v>
          </cell>
          <cell r="M10">
            <v>44533</v>
          </cell>
          <cell r="N10">
            <v>27.83</v>
          </cell>
          <cell r="O10">
            <v>100</v>
          </cell>
          <cell r="P10">
            <v>5</v>
          </cell>
          <cell r="Q10">
            <v>2.783</v>
          </cell>
          <cell r="R10">
            <v>0.05566</v>
          </cell>
          <cell r="S10">
            <v>2775.16134</v>
          </cell>
          <cell r="T10">
            <v>-210.89828</v>
          </cell>
          <cell r="U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26.31</v>
          </cell>
          <cell r="L11">
            <v>0</v>
          </cell>
          <cell r="M11">
            <v>44537</v>
          </cell>
          <cell r="N11">
            <v>26.7</v>
          </cell>
          <cell r="O11">
            <v>100</v>
          </cell>
          <cell r="P11">
            <v>5</v>
          </cell>
          <cell r="Q11">
            <v>2.67</v>
          </cell>
          <cell r="R11">
            <v>0</v>
          </cell>
          <cell r="S11">
            <v>2662.33</v>
          </cell>
          <cell r="T11">
            <v>-179.67</v>
          </cell>
          <cell r="U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34.55</v>
          </cell>
          <cell r="L12">
            <v>0</v>
          </cell>
          <cell r="M12">
            <v>44554</v>
          </cell>
          <cell r="N12">
            <v>34.52</v>
          </cell>
          <cell r="O12">
            <v>100</v>
          </cell>
          <cell r="P12">
            <v>5</v>
          </cell>
          <cell r="Q12">
            <v>3.452</v>
          </cell>
          <cell r="R12">
            <v>0.06904</v>
          </cell>
          <cell r="S12">
            <v>3443.47896</v>
          </cell>
          <cell r="T12">
            <v>-1327.436</v>
          </cell>
          <cell r="U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34.68</v>
          </cell>
          <cell r="L13">
            <v>0</v>
          </cell>
          <cell r="M13">
            <v>44553</v>
          </cell>
          <cell r="N13">
            <v>34.68</v>
          </cell>
          <cell r="O13">
            <v>200</v>
          </cell>
          <cell r="P13">
            <v>5</v>
          </cell>
          <cell r="Q13">
            <v>6.936</v>
          </cell>
          <cell r="R13">
            <v>0.13872</v>
          </cell>
          <cell r="S13">
            <v>6923.92528</v>
          </cell>
        </row>
        <row r="14">
          <cell r="M14">
            <v>44554</v>
          </cell>
          <cell r="N14">
            <v>34.68</v>
          </cell>
          <cell r="O14">
            <v>100</v>
          </cell>
          <cell r="P14">
            <v>5</v>
          </cell>
          <cell r="Q14">
            <v>3.468</v>
          </cell>
          <cell r="R14">
            <v>0.06936</v>
          </cell>
          <cell r="S14">
            <v>3459.46264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110.4</v>
          </cell>
          <cell r="L15">
            <v>0</v>
          </cell>
          <cell r="M15">
            <v>44543</v>
          </cell>
          <cell r="N15">
            <v>111.66</v>
          </cell>
          <cell r="O15">
            <v>100</v>
          </cell>
          <cell r="P15">
            <v>5</v>
          </cell>
          <cell r="Q15">
            <v>11.166</v>
          </cell>
          <cell r="R15">
            <v>0.22332</v>
          </cell>
          <cell r="S15">
            <v>11149.61068</v>
          </cell>
          <cell r="T15">
            <v>-452.389319999998</v>
          </cell>
          <cell r="U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35.91</v>
          </cell>
          <cell r="L16">
            <v>0</v>
          </cell>
          <cell r="M16">
            <v>44547</v>
          </cell>
          <cell r="N16">
            <v>35.9</v>
          </cell>
          <cell r="O16">
            <v>100</v>
          </cell>
          <cell r="P16">
            <v>5</v>
          </cell>
          <cell r="Q16">
            <v>3.59</v>
          </cell>
          <cell r="R16">
            <v>0.0718</v>
          </cell>
          <cell r="S16">
            <v>3581.3382</v>
          </cell>
          <cell r="T16">
            <v>-338.7401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58.51</v>
          </cell>
          <cell r="L17">
            <v>0</v>
          </cell>
          <cell r="M17">
            <v>44545</v>
          </cell>
          <cell r="N17">
            <v>60.67</v>
          </cell>
          <cell r="O17">
            <v>100</v>
          </cell>
          <cell r="P17">
            <v>5</v>
          </cell>
          <cell r="Q17">
            <v>6.067</v>
          </cell>
          <cell r="R17">
            <v>0.12134</v>
          </cell>
          <cell r="S17">
            <v>6055.81166</v>
          </cell>
          <cell r="T17">
            <v>-379.31694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15.5</v>
          </cell>
          <cell r="L18">
            <v>0</v>
          </cell>
          <cell r="M18">
            <v>44558</v>
          </cell>
          <cell r="N18">
            <v>15.65</v>
          </cell>
          <cell r="O18">
            <v>100</v>
          </cell>
          <cell r="P18">
            <v>5</v>
          </cell>
          <cell r="Q18">
            <v>1.565</v>
          </cell>
          <cell r="R18">
            <v>0.0313</v>
          </cell>
          <cell r="S18">
            <v>1558.4037</v>
          </cell>
          <cell r="T18">
            <v>-147.63032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15.5</v>
          </cell>
          <cell r="L19">
            <v>0</v>
          </cell>
          <cell r="M19">
            <v>44558</v>
          </cell>
          <cell r="N19">
            <v>15.65</v>
          </cell>
          <cell r="O19">
            <v>200</v>
          </cell>
          <cell r="P19">
            <v>5</v>
          </cell>
          <cell r="Q19">
            <v>3.13</v>
          </cell>
          <cell r="R19">
            <v>0.0626</v>
          </cell>
          <cell r="S19">
            <v>3121.8074</v>
          </cell>
          <cell r="T19">
            <v>-321.261360000001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59.29</v>
          </cell>
          <cell r="L20">
            <v>0</v>
          </cell>
          <cell r="M20">
            <v>44559</v>
          </cell>
          <cell r="N20">
            <v>67.9</v>
          </cell>
          <cell r="O20">
            <v>100</v>
          </cell>
          <cell r="P20">
            <v>5</v>
          </cell>
          <cell r="Q20">
            <v>6.79</v>
          </cell>
          <cell r="R20">
            <v>0.1358</v>
          </cell>
          <cell r="S20">
            <v>6778.0742</v>
          </cell>
          <cell r="T20">
            <v>297.944700000001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26</v>
          </cell>
          <cell r="L21">
            <v>0</v>
          </cell>
          <cell r="M21">
            <v>44553</v>
          </cell>
          <cell r="N21">
            <v>26.02</v>
          </cell>
          <cell r="O21">
            <v>100</v>
          </cell>
          <cell r="P21">
            <v>5</v>
          </cell>
          <cell r="Q21">
            <v>2.602</v>
          </cell>
          <cell r="R21">
            <v>0</v>
          </cell>
          <cell r="S21">
            <v>2594.398</v>
          </cell>
          <cell r="T21">
            <v>-193.602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35.6</v>
          </cell>
          <cell r="L22">
            <v>0</v>
          </cell>
          <cell r="M22">
            <v>44566</v>
          </cell>
          <cell r="N22">
            <v>41.15</v>
          </cell>
          <cell r="O22">
            <v>100</v>
          </cell>
          <cell r="P22">
            <v>5</v>
          </cell>
          <cell r="Q22">
            <v>4.115</v>
          </cell>
          <cell r="R22">
            <v>0.0823</v>
          </cell>
          <cell r="S22">
            <v>4105.8027</v>
          </cell>
          <cell r="T22">
            <v>190.7245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37</v>
          </cell>
          <cell r="L23">
            <v>0</v>
          </cell>
          <cell r="M23">
            <v>44554</v>
          </cell>
          <cell r="N23">
            <v>43.97</v>
          </cell>
          <cell r="O23">
            <v>200</v>
          </cell>
          <cell r="P23">
            <v>5</v>
          </cell>
          <cell r="Q23">
            <v>8.794</v>
          </cell>
          <cell r="R23">
            <v>0.17588</v>
          </cell>
          <cell r="S23">
            <v>8780.03012</v>
          </cell>
          <cell r="T23">
            <v>994.874519999999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59.3</v>
          </cell>
          <cell r="L24">
            <v>0</v>
          </cell>
          <cell r="M24">
            <v>44565</v>
          </cell>
          <cell r="N24">
            <v>59.5</v>
          </cell>
          <cell r="O24">
            <v>200</v>
          </cell>
          <cell r="P24">
            <v>5</v>
          </cell>
          <cell r="Q24">
            <v>11.9</v>
          </cell>
          <cell r="R24">
            <v>0</v>
          </cell>
          <cell r="S24">
            <v>11883.1</v>
          </cell>
          <cell r="T24">
            <v>-718.830000000002</v>
          </cell>
        </row>
        <row r="25">
          <cell r="L25">
            <v>0</v>
          </cell>
          <cell r="M25">
            <v>44565</v>
          </cell>
          <cell r="N25">
            <v>59.3</v>
          </cell>
          <cell r="O25">
            <v>100</v>
          </cell>
          <cell r="P25">
            <v>5</v>
          </cell>
          <cell r="Q25">
            <v>5.93</v>
          </cell>
          <cell r="R25">
            <v>0</v>
          </cell>
          <cell r="S25">
            <v>5919.07</v>
          </cell>
        </row>
        <row r="26">
          <cell r="A26" t="str">
            <v>JG_0000021</v>
          </cell>
          <cell r="B26" t="str">
            <v>JH_00031</v>
          </cell>
          <cell r="C26">
            <v>600587</v>
          </cell>
          <cell r="D26" t="str">
            <v>新华医疗</v>
          </cell>
          <cell r="E26">
            <v>44557</v>
          </cell>
          <cell r="F26">
            <v>29.57</v>
          </cell>
          <cell r="G26">
            <v>600</v>
          </cell>
          <cell r="H26">
            <v>5</v>
          </cell>
          <cell r="I26">
            <v>0.35484</v>
          </cell>
          <cell r="J26">
            <v>17747.35484</v>
          </cell>
          <cell r="K26">
            <v>27.05</v>
          </cell>
          <cell r="L26">
            <v>0</v>
          </cell>
          <cell r="M26">
            <v>44558</v>
          </cell>
          <cell r="N26">
            <v>31.39</v>
          </cell>
          <cell r="O26">
            <v>300</v>
          </cell>
          <cell r="P26">
            <v>5</v>
          </cell>
          <cell r="Q26">
            <v>9.417</v>
          </cell>
          <cell r="R26">
            <v>0.18834</v>
          </cell>
          <cell r="S26">
            <v>9402.39466</v>
          </cell>
          <cell r="T26">
            <v>362.144400000001</v>
          </cell>
        </row>
        <row r="27">
          <cell r="M27">
            <v>44568</v>
          </cell>
          <cell r="N27">
            <v>29.07</v>
          </cell>
          <cell r="O27">
            <v>300</v>
          </cell>
          <cell r="P27">
            <v>5</v>
          </cell>
          <cell r="Q27">
            <v>8.721</v>
          </cell>
          <cell r="R27">
            <v>0.17442</v>
          </cell>
          <cell r="S27">
            <v>8707.10458</v>
          </cell>
        </row>
        <row r="28">
          <cell r="A28" t="str">
            <v>JG_0000022</v>
          </cell>
          <cell r="B28" t="str">
            <v>JH_00038</v>
          </cell>
          <cell r="C28">
            <v>603599</v>
          </cell>
          <cell r="D28" t="str">
            <v>广信股份</v>
          </cell>
          <cell r="E28">
            <v>44558</v>
          </cell>
          <cell r="F28">
            <v>40.38</v>
          </cell>
          <cell r="G28">
            <v>200</v>
          </cell>
          <cell r="H28">
            <v>5</v>
          </cell>
          <cell r="I28">
            <v>0.16152</v>
          </cell>
          <cell r="J28">
            <v>8081.16152</v>
          </cell>
          <cell r="K28">
            <v>38</v>
          </cell>
          <cell r="L28">
            <v>0</v>
          </cell>
          <cell r="M28">
            <v>44566</v>
          </cell>
          <cell r="N28">
            <v>38.42</v>
          </cell>
          <cell r="O28">
            <v>200</v>
          </cell>
          <cell r="P28">
            <v>5</v>
          </cell>
          <cell r="Q28">
            <v>7.684</v>
          </cell>
          <cell r="R28">
            <v>0.15368</v>
          </cell>
          <cell r="S28">
            <v>7671.16232</v>
          </cell>
          <cell r="T28">
            <v>-409.9992</v>
          </cell>
        </row>
        <row r="29">
          <cell r="A29" t="str">
            <v>JG_0000023</v>
          </cell>
          <cell r="B29" t="str">
            <v>JH_00026</v>
          </cell>
          <cell r="C29">
            <v>603995</v>
          </cell>
          <cell r="D29" t="str">
            <v>甬金股份</v>
          </cell>
          <cell r="E29">
            <v>44558</v>
          </cell>
          <cell r="F29">
            <v>55.97</v>
          </cell>
          <cell r="G29">
            <v>200</v>
          </cell>
          <cell r="H29">
            <v>5</v>
          </cell>
          <cell r="I29">
            <v>0.22388</v>
          </cell>
          <cell r="J29">
            <v>11199.22388</v>
          </cell>
          <cell r="K29">
            <v>52</v>
          </cell>
          <cell r="L29">
            <v>0</v>
          </cell>
          <cell r="M29">
            <v>44573</v>
          </cell>
          <cell r="N29">
            <v>59</v>
          </cell>
          <cell r="O29">
            <v>200</v>
          </cell>
          <cell r="P29">
            <v>5</v>
          </cell>
          <cell r="Q29">
            <v>11.8</v>
          </cell>
          <cell r="R29">
            <v>0.236</v>
          </cell>
          <cell r="S29">
            <v>11782.964</v>
          </cell>
          <cell r="T29">
            <v>583.74012</v>
          </cell>
        </row>
        <row r="30">
          <cell r="A30" t="str">
            <v>JG_0000024</v>
          </cell>
          <cell r="B30" t="str">
            <v>JH_00036</v>
          </cell>
          <cell r="C30">
            <v>603279</v>
          </cell>
          <cell r="D30" t="str">
            <v>景津环保</v>
          </cell>
          <cell r="E30">
            <v>44559</v>
          </cell>
          <cell r="F30">
            <v>45.46</v>
          </cell>
          <cell r="G30">
            <v>200</v>
          </cell>
          <cell r="H30">
            <v>5</v>
          </cell>
          <cell r="I30">
            <v>0.18184</v>
          </cell>
          <cell r="J30">
            <v>9097.18184</v>
          </cell>
          <cell r="K30">
            <v>42.5</v>
          </cell>
          <cell r="L30">
            <v>0</v>
          </cell>
          <cell r="M30">
            <v>44561</v>
          </cell>
          <cell r="N30">
            <v>46</v>
          </cell>
          <cell r="O30">
            <v>200</v>
          </cell>
          <cell r="P30">
            <v>5</v>
          </cell>
          <cell r="Q30">
            <v>9.2</v>
          </cell>
          <cell r="R30">
            <v>0.184</v>
          </cell>
          <cell r="S30">
            <v>9185.616</v>
          </cell>
          <cell r="T30">
            <v>88.4341600000007</v>
          </cell>
        </row>
        <row r="31">
          <cell r="A31" t="str">
            <v>JG_0000025</v>
          </cell>
          <cell r="B31" t="str">
            <v>JH_00033</v>
          </cell>
          <cell r="C31" t="str">
            <v>002929</v>
          </cell>
          <cell r="D31" t="str">
            <v>润建股份</v>
          </cell>
          <cell r="E31">
            <v>44560</v>
          </cell>
          <cell r="F31">
            <v>38.66</v>
          </cell>
          <cell r="G31">
            <v>200</v>
          </cell>
          <cell r="H31">
            <v>5</v>
          </cell>
          <cell r="I31">
            <v>0</v>
          </cell>
          <cell r="J31">
            <v>7737</v>
          </cell>
          <cell r="K31">
            <v>35.76</v>
          </cell>
          <cell r="L31">
            <v>0</v>
          </cell>
          <cell r="M31">
            <v>44561</v>
          </cell>
          <cell r="N31">
            <v>36.35</v>
          </cell>
          <cell r="O31">
            <v>200</v>
          </cell>
          <cell r="P31">
            <v>5</v>
          </cell>
          <cell r="Q31">
            <v>7.27</v>
          </cell>
          <cell r="R31">
            <v>0</v>
          </cell>
          <cell r="S31">
            <v>7257.73</v>
          </cell>
          <cell r="T31">
            <v>-479.27</v>
          </cell>
        </row>
        <row r="32">
          <cell r="A32" t="str">
            <v>JG_0000026</v>
          </cell>
          <cell r="B32" t="str">
            <v>JH_00029</v>
          </cell>
          <cell r="C32">
            <v>601677</v>
          </cell>
          <cell r="D32" t="str">
            <v>明泰铝业</v>
          </cell>
          <cell r="E32">
            <v>44561</v>
          </cell>
          <cell r="F32">
            <v>44.36</v>
          </cell>
          <cell r="G32">
            <v>500</v>
          </cell>
          <cell r="H32">
            <v>5</v>
          </cell>
          <cell r="I32">
            <v>0.4436</v>
          </cell>
          <cell r="J32">
            <v>22185.4436</v>
          </cell>
          <cell r="K32">
            <v>41.81</v>
          </cell>
          <cell r="L32">
            <v>0</v>
          </cell>
          <cell r="M32">
            <v>44566</v>
          </cell>
          <cell r="N32">
            <v>41.9</v>
          </cell>
          <cell r="O32">
            <v>500</v>
          </cell>
          <cell r="P32">
            <v>5</v>
          </cell>
          <cell r="Q32">
            <v>20.95</v>
          </cell>
          <cell r="R32">
            <v>0.419</v>
          </cell>
          <cell r="S32">
            <v>20923.631</v>
          </cell>
          <cell r="T32">
            <v>-1261.8126</v>
          </cell>
        </row>
        <row r="33">
          <cell r="A33" t="str">
            <v>JG_0000027</v>
          </cell>
          <cell r="B33" t="str">
            <v>JH_00031</v>
          </cell>
          <cell r="C33">
            <v>600587</v>
          </cell>
          <cell r="D33" t="str">
            <v>新华医疗</v>
          </cell>
          <cell r="E33">
            <v>44561</v>
          </cell>
          <cell r="F33">
            <v>31.6</v>
          </cell>
          <cell r="G33">
            <v>300</v>
          </cell>
          <cell r="H33">
            <v>5</v>
          </cell>
          <cell r="I33">
            <v>0.1896</v>
          </cell>
          <cell r="J33">
            <v>9485.1896</v>
          </cell>
          <cell r="K33">
            <v>29.05</v>
          </cell>
          <cell r="L33">
            <v>0</v>
          </cell>
          <cell r="M33">
            <v>44568</v>
          </cell>
          <cell r="N33">
            <v>29.07</v>
          </cell>
          <cell r="O33">
            <v>300</v>
          </cell>
          <cell r="P33">
            <v>5</v>
          </cell>
          <cell r="Q33">
            <v>8.721</v>
          </cell>
          <cell r="R33">
            <v>0.17442</v>
          </cell>
          <cell r="S33">
            <v>8707.10458</v>
          </cell>
          <cell r="T33">
            <v>-778.085019999999</v>
          </cell>
        </row>
        <row r="34">
          <cell r="A34" t="str">
            <v>JG_0000028</v>
          </cell>
          <cell r="B34" t="str">
            <v>JH_00026</v>
          </cell>
          <cell r="C34">
            <v>603995</v>
          </cell>
          <cell r="D34" t="str">
            <v>甬金股份</v>
          </cell>
          <cell r="E34">
            <v>44561</v>
          </cell>
          <cell r="F34">
            <v>58.83</v>
          </cell>
          <cell r="G34">
            <v>100</v>
          </cell>
          <cell r="H34">
            <v>5</v>
          </cell>
          <cell r="I34">
            <v>0.11766</v>
          </cell>
          <cell r="J34">
            <v>5888.11766</v>
          </cell>
          <cell r="K34">
            <v>56.49</v>
          </cell>
          <cell r="L34">
            <v>0</v>
          </cell>
          <cell r="M34">
            <v>44575</v>
          </cell>
          <cell r="N34">
            <v>57.24</v>
          </cell>
          <cell r="O34">
            <v>100</v>
          </cell>
          <cell r="P34">
            <v>5</v>
          </cell>
          <cell r="Q34">
            <v>5.724</v>
          </cell>
          <cell r="R34">
            <v>0.11448</v>
          </cell>
          <cell r="S34">
            <v>5713.16152</v>
          </cell>
          <cell r="T34">
            <v>-174.95614</v>
          </cell>
        </row>
        <row r="35">
          <cell r="A35" t="str">
            <v>JG_0000029</v>
          </cell>
          <cell r="B35" t="str">
            <v>JH_00039</v>
          </cell>
          <cell r="C35">
            <v>603217</v>
          </cell>
          <cell r="D35" t="str">
            <v>元利科技</v>
          </cell>
          <cell r="E35">
            <v>44561</v>
          </cell>
          <cell r="F35">
            <v>50.81</v>
          </cell>
          <cell r="G35">
            <v>100</v>
          </cell>
          <cell r="H35">
            <v>5</v>
          </cell>
          <cell r="I35">
            <v>0.10162</v>
          </cell>
          <cell r="J35">
            <v>5086.10162</v>
          </cell>
          <cell r="K35">
            <v>47.35</v>
          </cell>
          <cell r="L35">
            <v>0</v>
          </cell>
          <cell r="M35">
            <v>44566</v>
          </cell>
          <cell r="N35">
            <v>47.33</v>
          </cell>
          <cell r="O35">
            <v>100</v>
          </cell>
          <cell r="P35">
            <v>5</v>
          </cell>
          <cell r="Q35">
            <v>4.733</v>
          </cell>
          <cell r="R35">
            <v>0.09466</v>
          </cell>
          <cell r="S35">
            <v>4723.17234</v>
          </cell>
          <cell r="T35">
            <v>-362.92928</v>
          </cell>
        </row>
        <row r="36">
          <cell r="A36" t="str">
            <v>JG_0000030</v>
          </cell>
          <cell r="B36" t="str">
            <v>JH_00039</v>
          </cell>
          <cell r="C36">
            <v>603217</v>
          </cell>
          <cell r="D36" t="str">
            <v>元利科技</v>
          </cell>
          <cell r="E36">
            <v>44559</v>
          </cell>
          <cell r="F36">
            <v>48.88</v>
          </cell>
          <cell r="G36">
            <v>200</v>
          </cell>
          <cell r="H36">
            <v>5</v>
          </cell>
          <cell r="I36">
            <v>0.19552</v>
          </cell>
          <cell r="J36">
            <v>9781.19552</v>
          </cell>
          <cell r="K36">
            <v>45.1</v>
          </cell>
          <cell r="L36">
            <v>0</v>
          </cell>
          <cell r="M36">
            <v>44573</v>
          </cell>
          <cell r="N36">
            <v>45.83</v>
          </cell>
          <cell r="O36">
            <v>200</v>
          </cell>
          <cell r="P36">
            <v>5</v>
          </cell>
          <cell r="Q36">
            <v>9.166</v>
          </cell>
          <cell r="R36">
            <v>0.18332</v>
          </cell>
          <cell r="S36">
            <v>9151.65068</v>
          </cell>
          <cell r="T36">
            <v>-629.544839999999</v>
          </cell>
        </row>
        <row r="37">
          <cell r="A37" t="str">
            <v>JG_0000031</v>
          </cell>
          <cell r="B37" t="str">
            <v>JH_00045</v>
          </cell>
          <cell r="C37" t="str">
            <v>002932</v>
          </cell>
          <cell r="D37" t="str">
            <v>明德生物</v>
          </cell>
          <cell r="E37">
            <v>44568</v>
          </cell>
          <cell r="F37">
            <v>77.78</v>
          </cell>
          <cell r="G37">
            <v>100</v>
          </cell>
          <cell r="H37">
            <v>5</v>
          </cell>
          <cell r="I37">
            <v>0</v>
          </cell>
          <cell r="J37">
            <v>7783</v>
          </cell>
          <cell r="K37">
            <v>73.28</v>
          </cell>
          <cell r="L37">
            <v>0</v>
          </cell>
          <cell r="M37">
            <v>44580</v>
          </cell>
          <cell r="N37">
            <v>94.17</v>
          </cell>
          <cell r="O37">
            <v>100</v>
          </cell>
          <cell r="P37">
            <v>5</v>
          </cell>
          <cell r="Q37">
            <v>9.417</v>
          </cell>
          <cell r="R37">
            <v>0.18834</v>
          </cell>
          <cell r="S37">
            <v>9402.39466</v>
          </cell>
          <cell r="T37">
            <v>1774.25946</v>
          </cell>
        </row>
        <row r="38">
          <cell r="A38" t="str">
            <v>JG_0000032</v>
          </cell>
          <cell r="B38" t="str">
            <v>JH_00045</v>
          </cell>
          <cell r="C38" t="str">
            <v>002933</v>
          </cell>
          <cell r="D38" t="str">
            <v>明德生物</v>
          </cell>
          <cell r="E38">
            <v>44572</v>
          </cell>
          <cell r="F38">
            <v>92.88</v>
          </cell>
          <cell r="G38">
            <v>200</v>
          </cell>
          <cell r="H38">
            <v>5</v>
          </cell>
          <cell r="I38">
            <v>0</v>
          </cell>
          <cell r="J38">
            <v>18581</v>
          </cell>
          <cell r="K38">
            <v>73.28</v>
          </cell>
          <cell r="L38">
            <v>3930</v>
          </cell>
          <cell r="M38">
            <v>44580</v>
          </cell>
          <cell r="N38">
            <v>93.8</v>
          </cell>
          <cell r="O38">
            <v>200</v>
          </cell>
          <cell r="P38">
            <v>5</v>
          </cell>
          <cell r="Q38">
            <v>18.76</v>
          </cell>
          <cell r="R38">
            <v>0.3752</v>
          </cell>
          <cell r="S38">
            <v>18735.8648</v>
          </cell>
        </row>
        <row r="39">
          <cell r="A39" t="str">
            <v>JG_0000033</v>
          </cell>
          <cell r="B39" t="str">
            <v>JH_00049</v>
          </cell>
          <cell r="C39">
            <v>603871</v>
          </cell>
          <cell r="D39" t="str">
            <v>嘉友国际</v>
          </cell>
          <cell r="E39">
            <v>44574</v>
          </cell>
          <cell r="F39">
            <v>22.79</v>
          </cell>
          <cell r="G39">
            <v>200</v>
          </cell>
          <cell r="H39">
            <v>5</v>
          </cell>
          <cell r="I39">
            <v>0.09116</v>
          </cell>
          <cell r="J39">
            <v>4563.09116</v>
          </cell>
        </row>
        <row r="39">
          <cell r="L39">
            <v>0</v>
          </cell>
          <cell r="M39">
            <v>44575</v>
          </cell>
          <cell r="N39">
            <v>22.31</v>
          </cell>
          <cell r="O39">
            <v>100</v>
          </cell>
          <cell r="P39">
            <v>5</v>
          </cell>
          <cell r="Q39">
            <v>2.231</v>
          </cell>
          <cell r="R39">
            <v>0.04462</v>
          </cell>
          <cell r="S39">
            <v>2223.72438</v>
          </cell>
          <cell r="T39">
            <v>-175.581200000001</v>
          </cell>
        </row>
        <row r="40">
          <cell r="L40">
            <v>0</v>
          </cell>
          <cell r="M40">
            <v>44579</v>
          </cell>
          <cell r="N40">
            <v>21.71</v>
          </cell>
          <cell r="O40">
            <v>100</v>
          </cell>
          <cell r="P40">
            <v>5</v>
          </cell>
          <cell r="Q40">
            <v>2.171</v>
          </cell>
          <cell r="R40">
            <v>0.04342</v>
          </cell>
          <cell r="S40">
            <v>2163.78558</v>
          </cell>
        </row>
        <row r="41">
          <cell r="A41" t="str">
            <v>JG_0000034</v>
          </cell>
        </row>
        <row r="41">
          <cell r="E41">
            <v>44574</v>
          </cell>
          <cell r="F41">
            <v>22.96</v>
          </cell>
          <cell r="G41">
            <v>400</v>
          </cell>
          <cell r="H41">
            <v>5</v>
          </cell>
          <cell r="I41">
            <v>0.18368</v>
          </cell>
          <cell r="J41">
            <v>9189.18368</v>
          </cell>
        </row>
        <row r="41">
          <cell r="L41">
            <v>0</v>
          </cell>
          <cell r="M41">
            <v>44578</v>
          </cell>
          <cell r="N41">
            <v>22.04</v>
          </cell>
          <cell r="O41">
            <v>200</v>
          </cell>
          <cell r="P41">
            <v>5</v>
          </cell>
          <cell r="Q41">
            <v>4.408</v>
          </cell>
          <cell r="R41">
            <v>0.08816</v>
          </cell>
          <cell r="S41">
            <v>4398.50384</v>
          </cell>
          <cell r="T41">
            <v>-418.14948</v>
          </cell>
        </row>
        <row r="42">
          <cell r="L42">
            <v>0</v>
          </cell>
          <cell r="M42">
            <v>44578</v>
          </cell>
          <cell r="N42">
            <v>21.91</v>
          </cell>
          <cell r="O42">
            <v>200</v>
          </cell>
          <cell r="P42">
            <v>5</v>
          </cell>
          <cell r="Q42">
            <v>4.382</v>
          </cell>
          <cell r="R42">
            <v>0.08764</v>
          </cell>
          <cell r="S42">
            <v>4372.53036</v>
          </cell>
        </row>
        <row r="43">
          <cell r="A43" t="str">
            <v>JG_0000035</v>
          </cell>
        </row>
        <row r="43">
          <cell r="C43">
            <v>601088</v>
          </cell>
          <cell r="D43" t="str">
            <v>中国神华</v>
          </cell>
          <cell r="E43">
            <v>44580</v>
          </cell>
          <cell r="F43">
            <v>23.51</v>
          </cell>
          <cell r="G43">
            <v>100</v>
          </cell>
          <cell r="H43">
            <v>5</v>
          </cell>
          <cell r="I43">
            <v>0.04702</v>
          </cell>
          <cell r="J43">
            <v>2356.04702</v>
          </cell>
        </row>
        <row r="43">
          <cell r="L43">
            <v>0</v>
          </cell>
          <cell r="M43">
            <v>44599</v>
          </cell>
          <cell r="N43">
            <v>23</v>
          </cell>
          <cell r="O43">
            <v>100</v>
          </cell>
          <cell r="P43">
            <v>5</v>
          </cell>
          <cell r="Q43">
            <v>2.3</v>
          </cell>
          <cell r="R43">
            <v>0.046</v>
          </cell>
          <cell r="S43">
            <v>2292.654</v>
          </cell>
          <cell r="T43">
            <v>-63.39302</v>
          </cell>
        </row>
        <row r="44">
          <cell r="A44" t="str">
            <v>JG_0000036</v>
          </cell>
          <cell r="B44" t="str">
            <v>JH_00052</v>
          </cell>
          <cell r="C44" t="str">
            <v>002824</v>
          </cell>
          <cell r="D44" t="str">
            <v>和胜股份</v>
          </cell>
          <cell r="E44">
            <v>44581</v>
          </cell>
          <cell r="F44">
            <v>45.21</v>
          </cell>
          <cell r="G44">
            <v>100</v>
          </cell>
          <cell r="H44">
            <v>5</v>
          </cell>
          <cell r="I44">
            <v>0</v>
          </cell>
          <cell r="J44">
            <v>4526</v>
          </cell>
        </row>
        <row r="44">
          <cell r="L44">
            <v>0</v>
          </cell>
          <cell r="M44">
            <v>44582</v>
          </cell>
          <cell r="N44">
            <v>41.55</v>
          </cell>
          <cell r="O44">
            <v>100</v>
          </cell>
          <cell r="P44">
            <v>5</v>
          </cell>
          <cell r="Q44">
            <v>4.155</v>
          </cell>
          <cell r="R44">
            <v>0</v>
          </cell>
          <cell r="S44">
            <v>4145.845</v>
          </cell>
          <cell r="T44">
            <v>-380.155</v>
          </cell>
        </row>
        <row r="45">
          <cell r="A45" t="str">
            <v>JG_0000037</v>
          </cell>
          <cell r="B45" t="str">
            <v>JH_00057</v>
          </cell>
          <cell r="C45" t="str">
            <v>002779</v>
          </cell>
          <cell r="D45" t="str">
            <v>中坚科技</v>
          </cell>
          <cell r="E45">
            <v>44587</v>
          </cell>
          <cell r="F45">
            <v>17.84</v>
          </cell>
          <cell r="G45">
            <v>100</v>
          </cell>
          <cell r="H45">
            <v>5</v>
          </cell>
          <cell r="I45">
            <v>0</v>
          </cell>
          <cell r="J45">
            <v>1789</v>
          </cell>
        </row>
        <row r="46">
          <cell r="A46" t="str">
            <v>JG_0000038</v>
          </cell>
        </row>
        <row r="46">
          <cell r="E46">
            <v>44587</v>
          </cell>
          <cell r="F46">
            <v>17.84</v>
          </cell>
          <cell r="G46">
            <v>200</v>
          </cell>
          <cell r="H46">
            <v>5</v>
          </cell>
          <cell r="I46">
            <v>0</v>
          </cell>
          <cell r="J46">
            <v>3573</v>
          </cell>
        </row>
        <row r="47">
          <cell r="A47" t="str">
            <v>JG_0000039</v>
          </cell>
        </row>
        <row r="47">
          <cell r="E47">
            <v>44589</v>
          </cell>
          <cell r="F47">
            <v>18.18</v>
          </cell>
          <cell r="G47">
            <v>400</v>
          </cell>
          <cell r="H47">
            <v>5</v>
          </cell>
          <cell r="I47">
            <v>0</v>
          </cell>
          <cell r="J47">
            <v>7277</v>
          </cell>
        </row>
        <row r="48">
          <cell r="A48" t="str">
            <v>JG_0000040</v>
          </cell>
        </row>
        <row r="48">
          <cell r="C48" t="str">
            <v>001979</v>
          </cell>
          <cell r="D48" t="str">
            <v>招商蛇口</v>
          </cell>
          <cell r="E48">
            <v>44603</v>
          </cell>
          <cell r="F48">
            <v>14.42</v>
          </cell>
          <cell r="G48">
            <v>100</v>
          </cell>
          <cell r="H48">
            <v>5</v>
          </cell>
          <cell r="I48">
            <v>0</v>
          </cell>
          <cell r="J48">
            <v>1447</v>
          </cell>
        </row>
        <row r="49">
          <cell r="A49" t="str">
            <v>JG_0000041</v>
          </cell>
        </row>
        <row r="49">
          <cell r="E49">
            <v>44603</v>
          </cell>
          <cell r="F49">
            <v>14.48</v>
          </cell>
          <cell r="G49">
            <v>100</v>
          </cell>
          <cell r="H49">
            <v>5</v>
          </cell>
          <cell r="I49">
            <v>0</v>
          </cell>
          <cell r="J49">
            <v>1453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21"/>
  <sheetViews>
    <sheetView tabSelected="1" workbookViewId="0">
      <pane xSplit="2" ySplit="1" topLeftCell="AF2" activePane="bottomRight" state="frozen"/>
      <selection/>
      <selection pane="topRight"/>
      <selection pane="bottomLeft"/>
      <selection pane="bottomRight" activeCell="AO9" sqref="AO9:AO10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4" customWidth="1"/>
    <col min="40" max="40" width="10.8571428571429" customWidth="1"/>
    <col min="41" max="41" width="15.4732142857143" customWidth="1"/>
  </cols>
  <sheetData>
    <row r="1" ht="29" customHeight="1" spans="1:41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12"/>
      <c r="L1" s="13" t="s">
        <v>2</v>
      </c>
      <c r="M1" s="13"/>
      <c r="N1" s="13"/>
      <c r="O1" s="13"/>
      <c r="P1" s="13"/>
      <c r="Q1" s="13"/>
      <c r="R1" s="23" t="s">
        <v>3</v>
      </c>
      <c r="S1" s="23"/>
      <c r="T1" s="23"/>
      <c r="U1" s="23"/>
      <c r="V1" s="23"/>
      <c r="W1" s="23"/>
      <c r="X1" s="27" t="s">
        <v>4</v>
      </c>
      <c r="Y1" s="27"/>
      <c r="Z1" s="27"/>
      <c r="AA1" s="27"/>
      <c r="AB1" s="27"/>
      <c r="AC1" s="27"/>
      <c r="AD1" s="27"/>
      <c r="AE1" s="27"/>
      <c r="AF1" s="27"/>
      <c r="AG1" s="37" t="s">
        <v>5</v>
      </c>
      <c r="AH1" s="37"/>
      <c r="AI1" s="37" t="s">
        <v>6</v>
      </c>
      <c r="AJ1" s="37"/>
      <c r="AK1" s="34" t="s">
        <v>7</v>
      </c>
      <c r="AL1" s="34"/>
      <c r="AM1" s="41" t="s">
        <v>8</v>
      </c>
      <c r="AN1" s="41"/>
      <c r="AO1" s="44" t="s">
        <v>9</v>
      </c>
    </row>
    <row r="2" ht="29" customHeight="1" spans="1:41">
      <c r="A2" s="5"/>
      <c r="B2" s="6"/>
      <c r="C2" s="6"/>
      <c r="D2" s="6"/>
      <c r="E2" s="6"/>
      <c r="F2" s="6"/>
      <c r="G2" s="6"/>
      <c r="H2" s="6"/>
      <c r="I2" s="6"/>
      <c r="J2" s="6"/>
      <c r="K2" s="12"/>
      <c r="L2" s="13"/>
      <c r="M2" s="13"/>
      <c r="N2" s="13"/>
      <c r="O2" s="13"/>
      <c r="P2" s="13"/>
      <c r="Q2" s="13"/>
      <c r="R2" s="23"/>
      <c r="S2" s="23"/>
      <c r="T2" s="23"/>
      <c r="U2" s="23"/>
      <c r="V2" s="23"/>
      <c r="W2" s="23"/>
      <c r="X2" s="27"/>
      <c r="Y2" s="27"/>
      <c r="Z2" s="27"/>
      <c r="AA2" s="27"/>
      <c r="AB2" s="27"/>
      <c r="AC2" s="27"/>
      <c r="AD2" s="27"/>
      <c r="AE2" s="27"/>
      <c r="AF2" s="27"/>
      <c r="AG2" s="37"/>
      <c r="AH2" s="37"/>
      <c r="AI2" s="37"/>
      <c r="AJ2" s="37"/>
      <c r="AK2" s="34"/>
      <c r="AL2" s="34"/>
      <c r="AM2" s="41"/>
      <c r="AN2" s="41"/>
      <c r="AO2" s="22"/>
    </row>
    <row r="3" ht="20" customHeight="1" spans="1:41">
      <c r="A3" s="5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14" t="s">
        <v>17</v>
      </c>
      <c r="J3" s="7" t="s">
        <v>18</v>
      </c>
      <c r="K3" s="15" t="s">
        <v>19</v>
      </c>
      <c r="L3" s="16" t="s">
        <v>20</v>
      </c>
      <c r="M3" s="16" t="s">
        <v>21</v>
      </c>
      <c r="N3" s="16" t="s">
        <v>22</v>
      </c>
      <c r="O3" s="16"/>
      <c r="P3" s="16" t="s">
        <v>23</v>
      </c>
      <c r="Q3" s="16"/>
      <c r="R3" s="17" t="s">
        <v>24</v>
      </c>
      <c r="S3" s="17"/>
      <c r="T3" s="17"/>
      <c r="U3" s="28" t="s">
        <v>25</v>
      </c>
      <c r="V3" s="28"/>
      <c r="W3" s="28"/>
      <c r="X3" s="29" t="s">
        <v>26</v>
      </c>
      <c r="Y3" s="29"/>
      <c r="Z3" s="29"/>
      <c r="AA3" s="29"/>
      <c r="AB3" s="29"/>
      <c r="AC3" s="29"/>
      <c r="AD3" s="29"/>
      <c r="AE3" s="34" t="s">
        <v>27</v>
      </c>
      <c r="AF3" s="34"/>
      <c r="AG3" s="37"/>
      <c r="AH3" s="37"/>
      <c r="AI3" s="37"/>
      <c r="AJ3" s="37"/>
      <c r="AK3" s="34"/>
      <c r="AL3" s="34"/>
      <c r="AM3" s="41"/>
      <c r="AN3" s="41"/>
      <c r="AO3" s="22"/>
    </row>
    <row r="4" ht="56" customHeight="1" spans="1:41">
      <c r="A4" s="5"/>
      <c r="B4" s="7"/>
      <c r="C4" s="7"/>
      <c r="D4" s="7"/>
      <c r="E4" s="7"/>
      <c r="F4" s="7"/>
      <c r="G4" s="7"/>
      <c r="H4" s="7"/>
      <c r="I4" s="14"/>
      <c r="J4" s="7"/>
      <c r="K4" s="15"/>
      <c r="L4" s="16"/>
      <c r="M4" s="16"/>
      <c r="N4" s="16"/>
      <c r="O4" s="16"/>
      <c r="P4" s="16"/>
      <c r="Q4" s="16"/>
      <c r="R4" s="24" t="s">
        <v>28</v>
      </c>
      <c r="S4" s="24" t="s">
        <v>29</v>
      </c>
      <c r="T4" s="24" t="s">
        <v>30</v>
      </c>
      <c r="U4" s="28"/>
      <c r="V4" s="28"/>
      <c r="W4" s="28"/>
      <c r="X4" s="30" t="s">
        <v>31</v>
      </c>
      <c r="Y4" s="30" t="s">
        <v>32</v>
      </c>
      <c r="Z4" s="32" t="s">
        <v>33</v>
      </c>
      <c r="AA4" s="32"/>
      <c r="AB4" s="33" t="s">
        <v>34</v>
      </c>
      <c r="AC4" s="35" t="s">
        <v>35</v>
      </c>
      <c r="AD4" s="35" t="s">
        <v>36</v>
      </c>
      <c r="AE4" s="34" t="s">
        <v>37</v>
      </c>
      <c r="AF4" s="36" t="s">
        <v>38</v>
      </c>
      <c r="AG4" s="37"/>
      <c r="AH4" s="37"/>
      <c r="AI4" s="37"/>
      <c r="AJ4" s="37"/>
      <c r="AK4" s="34"/>
      <c r="AL4" s="34"/>
      <c r="AM4" s="41"/>
      <c r="AN4" s="41"/>
      <c r="AO4" s="22"/>
    </row>
    <row r="5" ht="71" spans="1:41">
      <c r="A5" s="5"/>
      <c r="B5" s="7"/>
      <c r="C5" s="7"/>
      <c r="D5" s="7"/>
      <c r="E5" s="7"/>
      <c r="F5" s="7"/>
      <c r="G5" s="7"/>
      <c r="H5" s="7"/>
      <c r="I5" s="14"/>
      <c r="J5" s="7"/>
      <c r="K5" s="15"/>
      <c r="L5" s="16"/>
      <c r="M5" s="16"/>
      <c r="N5" s="22" t="s">
        <v>39</v>
      </c>
      <c r="O5" s="22" t="s">
        <v>40</v>
      </c>
      <c r="P5" s="22" t="s">
        <v>39</v>
      </c>
      <c r="Q5" s="22" t="s">
        <v>40</v>
      </c>
      <c r="R5" s="24"/>
      <c r="S5" s="24"/>
      <c r="T5" s="24"/>
      <c r="U5" s="31" t="s">
        <v>41</v>
      </c>
      <c r="V5" s="31" t="s">
        <v>42</v>
      </c>
      <c r="W5" s="31" t="s">
        <v>43</v>
      </c>
      <c r="X5" s="30"/>
      <c r="Y5" s="30"/>
      <c r="Z5" s="33" t="s">
        <v>44</v>
      </c>
      <c r="AA5" s="33" t="s">
        <v>45</v>
      </c>
      <c r="AB5" s="32"/>
      <c r="AC5" s="29"/>
      <c r="AD5" s="29"/>
      <c r="AE5" s="34"/>
      <c r="AF5" s="36"/>
      <c r="AG5" s="37" t="s">
        <v>46</v>
      </c>
      <c r="AH5" s="37" t="s">
        <v>47</v>
      </c>
      <c r="AI5" s="37" t="s">
        <v>46</v>
      </c>
      <c r="AJ5" s="37" t="s">
        <v>47</v>
      </c>
      <c r="AK5" s="42" t="s">
        <v>46</v>
      </c>
      <c r="AL5" s="42" t="s">
        <v>47</v>
      </c>
      <c r="AM5" s="37" t="s">
        <v>46</v>
      </c>
      <c r="AN5" s="37" t="s">
        <v>47</v>
      </c>
      <c r="AO5" s="22"/>
    </row>
    <row r="6" ht="18" spans="1:41">
      <c r="A6" s="8">
        <v>44603</v>
      </c>
      <c r="B6" s="9">
        <v>14.17</v>
      </c>
      <c r="C6" s="9">
        <v>14.27</v>
      </c>
      <c r="D6" s="9">
        <v>14.52</v>
      </c>
      <c r="E6" s="9">
        <v>14</v>
      </c>
      <c r="F6" s="9">
        <v>26.06</v>
      </c>
      <c r="G6" s="9">
        <v>13.73</v>
      </c>
      <c r="H6" s="9">
        <v>13.14</v>
      </c>
      <c r="I6" s="9">
        <v>6.88</v>
      </c>
      <c r="J6" s="17">
        <f>IF(B6&gt;(D6-(D6-E6)/2),1,-1)</f>
        <v>-1</v>
      </c>
      <c r="K6" s="18">
        <v>-0.0063</v>
      </c>
      <c r="L6" s="9"/>
      <c r="M6" s="9"/>
      <c r="N6" s="9"/>
      <c r="O6" s="9"/>
      <c r="P6" s="9"/>
      <c r="Q6" s="9"/>
      <c r="R6" s="25" t="str">
        <f>IF(B6&lt;G6,"是","否")</f>
        <v>否</v>
      </c>
      <c r="S6" s="9"/>
      <c r="T6" s="9"/>
      <c r="U6" s="9"/>
      <c r="V6" s="9"/>
      <c r="W6" s="9"/>
      <c r="X6" s="9"/>
      <c r="Y6" s="9"/>
      <c r="Z6" s="4"/>
      <c r="AA6" s="4"/>
      <c r="AB6" s="4"/>
      <c r="AC6" s="4"/>
      <c r="AD6" s="4"/>
      <c r="AE6" s="4"/>
      <c r="AF6" s="4"/>
      <c r="AG6" s="38">
        <f>($B6-VLOOKUP([1]交易计划及执行表!$A$48,[1]交易计划及执行表!$A$4:$BL10005,6,FALSE))/VLOOKUP([1]交易计划及执行表!$A$48,[1]交易计划及执行表!$A$4:$BL10005,6,FALSE)</f>
        <v>-0.0173370319001387</v>
      </c>
      <c r="AH6" s="38">
        <f>($B6-VLOOKUP([1]交易计划及执行表!$A$49,[1]交易计划及执行表!$A$4:$BL10005,6,FALSE))/VLOOKUP([1]交易计划及执行表!$A$49,[1]交易计划及执行表!$A$4:$BL10005,6,FALSE)</f>
        <v>-0.0214088397790056</v>
      </c>
      <c r="AI6" s="39"/>
      <c r="AJ6" s="39"/>
      <c r="AK6" s="39"/>
      <c r="AL6" s="39"/>
      <c r="AN6" s="4"/>
      <c r="AO6" s="44" t="s">
        <v>48</v>
      </c>
    </row>
    <row r="7" ht="18" spans="1:41">
      <c r="A7" s="8">
        <v>44606</v>
      </c>
      <c r="B7" s="2">
        <v>13.84</v>
      </c>
      <c r="C7" s="9">
        <v>13.99</v>
      </c>
      <c r="D7" s="9">
        <v>14.11</v>
      </c>
      <c r="E7" s="9">
        <v>13.27</v>
      </c>
      <c r="F7" s="9">
        <v>49.69</v>
      </c>
      <c r="G7" s="9">
        <v>13.74</v>
      </c>
      <c r="H7" s="9">
        <v>13.16</v>
      </c>
      <c r="I7" s="9">
        <v>6.84</v>
      </c>
      <c r="J7" s="19">
        <f>IF(B7&gt;(D7-(D7-E7)/2),1,-1)</f>
        <v>1</v>
      </c>
      <c r="K7" s="20">
        <f>(B7-B6)/B6</f>
        <v>-0.0232886379675371</v>
      </c>
      <c r="L7" s="9"/>
      <c r="M7" s="9"/>
      <c r="N7" s="9"/>
      <c r="O7" s="9"/>
      <c r="P7" s="9"/>
      <c r="Q7" s="9"/>
      <c r="R7" s="25" t="str">
        <f>IF(B7&lt;G7,"是","否")</f>
        <v>否</v>
      </c>
      <c r="S7" s="9"/>
      <c r="T7" s="9"/>
      <c r="U7" s="9"/>
      <c r="V7" s="9"/>
      <c r="W7" s="9"/>
      <c r="X7" s="9"/>
      <c r="Y7" s="9"/>
      <c r="Z7" s="4"/>
      <c r="AA7" s="4"/>
      <c r="AB7" s="4"/>
      <c r="AC7" s="4"/>
      <c r="AD7" s="4"/>
      <c r="AE7" s="4"/>
      <c r="AF7" s="4"/>
      <c r="AG7" s="40">
        <f>($B7-VLOOKUP([1]交易计划及执行表!$A$48,[1]交易计划及执行表!$A$4:$BL10006,6,FALSE))/VLOOKUP([1]交易计划及执行表!$A$48,[1]交易计划及执行表!$A$4:$BL10006,6,FALSE)</f>
        <v>-0.0402219140083218</v>
      </c>
      <c r="AH7" s="40">
        <f>($B7-VLOOKUP([1]交易计划及执行表!$A$49,[1]交易计划及执行表!$A$4:$BL10006,6,FALSE))/VLOOKUP([1]交易计划及执行表!$A$49,[1]交易计划及执行表!$A$4:$BL10006,6,FALSE)</f>
        <v>-0.0441988950276243</v>
      </c>
      <c r="AI7" s="39"/>
      <c r="AJ7" s="39"/>
      <c r="AK7" s="39"/>
      <c r="AL7" s="39"/>
      <c r="AN7" s="4"/>
      <c r="AO7" s="44" t="s">
        <v>48</v>
      </c>
    </row>
    <row r="8" spans="1:41">
      <c r="A8" s="8">
        <v>44607</v>
      </c>
      <c r="B8" s="9">
        <v>13.72</v>
      </c>
      <c r="C8" s="9">
        <v>13.76</v>
      </c>
      <c r="D8" s="9">
        <v>14.16</v>
      </c>
      <c r="E8" s="9">
        <v>13.61</v>
      </c>
      <c r="F8" s="9">
        <v>30.88</v>
      </c>
      <c r="G8" s="9">
        <v>13.74</v>
      </c>
      <c r="H8" s="9">
        <v>13.19</v>
      </c>
      <c r="I8" s="9">
        <v>6.68</v>
      </c>
      <c r="J8" s="17">
        <f>IF(B8&gt;(D8-(D8-E8)/2),1,-1)</f>
        <v>-1</v>
      </c>
      <c r="K8" s="20">
        <f>(B8-B7)/B7</f>
        <v>-0.00867052023121382</v>
      </c>
      <c r="L8" s="9"/>
      <c r="M8" s="9"/>
      <c r="N8" s="9"/>
      <c r="O8" s="9"/>
      <c r="P8" s="9"/>
      <c r="Q8" s="9"/>
      <c r="R8" s="17" t="str">
        <f>IF(B8&lt;G8,"是","否")</f>
        <v>是</v>
      </c>
      <c r="S8" s="9"/>
      <c r="T8" s="9"/>
      <c r="U8" s="9"/>
      <c r="V8" s="9"/>
      <c r="W8" s="9"/>
      <c r="X8" s="9"/>
      <c r="Y8" s="9"/>
      <c r="Z8" s="4"/>
      <c r="AA8" s="4"/>
      <c r="AB8" s="4"/>
      <c r="AC8" s="4"/>
      <c r="AD8" s="4"/>
      <c r="AE8" s="4"/>
      <c r="AF8" s="4"/>
      <c r="AG8" s="40">
        <f>($B8-VLOOKUP([1]交易计划及执行表!$A$48,[1]交易计划及执行表!$A$4:$BL10007,6,FALSE))/VLOOKUP([1]交易计划及执行表!$A$48,[1]交易计划及执行表!$A$4:$BL10007,6,FALSE)</f>
        <v>-0.0485436893203883</v>
      </c>
      <c r="AH8" s="40">
        <f>($B8-VLOOKUP([1]交易计划及执行表!$A$49,[1]交易计划及执行表!$A$4:$BL10007,6,FALSE))/VLOOKUP([1]交易计划及执行表!$A$49,[1]交易计划及执行表!$A$4:$BL10007,6,FALSE)</f>
        <v>-0.0524861878453039</v>
      </c>
      <c r="AI8" s="39"/>
      <c r="AJ8" s="39"/>
      <c r="AK8" s="39"/>
      <c r="AL8" s="39"/>
      <c r="AN8" s="4"/>
      <c r="AO8" s="9" t="s">
        <v>49</v>
      </c>
    </row>
    <row r="9" spans="1:41">
      <c r="A9" s="8">
        <v>44608</v>
      </c>
      <c r="B9" s="10">
        <v>13.8</v>
      </c>
      <c r="C9" s="9">
        <v>13.76</v>
      </c>
      <c r="D9" s="9">
        <v>14.05</v>
      </c>
      <c r="E9" s="9">
        <v>13.44</v>
      </c>
      <c r="F9" s="9">
        <v>21.02</v>
      </c>
      <c r="G9" s="9">
        <v>13.75</v>
      </c>
      <c r="H9" s="9">
        <v>11.66</v>
      </c>
      <c r="I9" s="9">
        <v>6.62</v>
      </c>
      <c r="J9" s="19">
        <f>IF(B9&gt;(D9-(D9-E9)/2),1,-1)</f>
        <v>1</v>
      </c>
      <c r="K9" s="20">
        <f>(B9-B8)/B8</f>
        <v>0.00583090379008747</v>
      </c>
      <c r="L9" s="9"/>
      <c r="M9" s="9"/>
      <c r="N9" s="9"/>
      <c r="O9" s="9"/>
      <c r="P9" s="9"/>
      <c r="Q9" s="9"/>
      <c r="R9" s="26" t="str">
        <f>IF(B9&lt;G9,"是","否")</f>
        <v>否</v>
      </c>
      <c r="S9" s="9"/>
      <c r="T9" s="9"/>
      <c r="U9" s="9"/>
      <c r="V9" s="9"/>
      <c r="W9" s="9"/>
      <c r="X9" s="9"/>
      <c r="Y9" s="9"/>
      <c r="Z9" s="4"/>
      <c r="AA9" s="4"/>
      <c r="AB9" s="4"/>
      <c r="AC9" s="4"/>
      <c r="AD9" s="4"/>
      <c r="AE9" s="4"/>
      <c r="AF9" s="4"/>
      <c r="AG9" s="40">
        <f>($B9-VLOOKUP([1]交易计划及执行表!$A$48,[1]交易计划及执行表!$A$4:$BL10008,6,FALSE))/VLOOKUP([1]交易计划及执行表!$A$48,[1]交易计划及执行表!$A$4:$BL10008,6,FALSE)</f>
        <v>-0.0429958391123439</v>
      </c>
      <c r="AH9" s="40">
        <f>($B9-VLOOKUP([1]交易计划及执行表!$A$49,[1]交易计划及执行表!$A$4:$BL10008,6,FALSE))/VLOOKUP([1]交易计划及执行表!$A$49,[1]交易计划及执行表!$A$4:$BL10008,6,FALSE)</f>
        <v>-0.0469613259668508</v>
      </c>
      <c r="AI9" s="39"/>
      <c r="AJ9" s="39"/>
      <c r="AK9" s="39"/>
      <c r="AL9" s="39"/>
      <c r="AN9" s="4"/>
      <c r="AO9" s="9" t="s">
        <v>49</v>
      </c>
    </row>
    <row r="10" spans="1:41">
      <c r="A10" s="8">
        <v>44609</v>
      </c>
      <c r="B10" s="9">
        <v>13.48</v>
      </c>
      <c r="C10" s="9">
        <v>13.81</v>
      </c>
      <c r="D10" s="9">
        <v>13.83</v>
      </c>
      <c r="E10" s="9">
        <v>13.43</v>
      </c>
      <c r="F10" s="9">
        <v>16.67</v>
      </c>
      <c r="G10" s="9">
        <v>13.72</v>
      </c>
      <c r="H10" s="9">
        <v>13.22</v>
      </c>
      <c r="I10" s="9">
        <v>6.66</v>
      </c>
      <c r="J10" s="17">
        <f>IF(B10&gt;(D10-(D10-E10)/2),1,-1)</f>
        <v>-1</v>
      </c>
      <c r="K10" s="20">
        <f>(B10-B9)/B9</f>
        <v>-0.0231884057971015</v>
      </c>
      <c r="L10" s="9"/>
      <c r="M10" s="9"/>
      <c r="N10" s="9"/>
      <c r="O10" s="9"/>
      <c r="P10" s="9"/>
      <c r="Q10" s="9"/>
      <c r="R10" s="17" t="str">
        <f>IF(B10&lt;G10,"是","否")</f>
        <v>是</v>
      </c>
      <c r="S10" s="9"/>
      <c r="T10" s="9"/>
      <c r="U10" s="9"/>
      <c r="V10" s="9"/>
      <c r="W10" s="9"/>
      <c r="X10" s="9"/>
      <c r="Y10" s="9"/>
      <c r="Z10" s="4"/>
      <c r="AA10" s="4"/>
      <c r="AB10" s="4"/>
      <c r="AC10" s="4"/>
      <c r="AD10" s="4"/>
      <c r="AE10" s="4"/>
      <c r="AF10" s="4"/>
      <c r="AG10" s="40">
        <f>($B10-VLOOKUP([1]交易计划及执行表!$A$48,[1]交易计划及执行表!$A$4:$BL10009,6,FALSE))/VLOOKUP([1]交易计划及执行表!$A$48,[1]交易计划及执行表!$A$4:$BL10009,6,FALSE)</f>
        <v>-0.0651872399445215</v>
      </c>
      <c r="AH10" s="40">
        <f>($B10-VLOOKUP([1]交易计划及执行表!$A$49,[1]交易计划及执行表!$A$4:$BL10009,6,FALSE))/VLOOKUP([1]交易计划及执行表!$A$49,[1]交易计划及执行表!$A$4:$BL10009,6,FALSE)</f>
        <v>-0.069060773480663</v>
      </c>
      <c r="AI10" s="39"/>
      <c r="AJ10" s="39"/>
      <c r="AK10" s="39"/>
      <c r="AL10" s="39"/>
      <c r="AN10" s="4"/>
      <c r="AO10" s="9" t="s">
        <v>49</v>
      </c>
    </row>
    <row r="11" spans="1:41">
      <c r="A11" s="8">
        <v>44610</v>
      </c>
      <c r="B11" s="9"/>
      <c r="C11" s="9"/>
      <c r="D11" s="9"/>
      <c r="E11" s="9"/>
      <c r="F11" s="9"/>
      <c r="G11" s="9"/>
      <c r="H11" s="9"/>
      <c r="I11" s="9"/>
      <c r="J11" s="9"/>
      <c r="K11" s="1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4"/>
      <c r="AA11" s="4"/>
      <c r="AB11" s="4"/>
      <c r="AC11" s="4"/>
      <c r="AD11" s="4"/>
      <c r="AE11" s="4"/>
      <c r="AF11" s="4"/>
      <c r="AG11" s="39"/>
      <c r="AH11" s="39"/>
      <c r="AI11" s="39"/>
      <c r="AJ11" s="39"/>
      <c r="AK11" s="39"/>
      <c r="AL11" s="39"/>
      <c r="AN11" s="4"/>
      <c r="AO11" s="4"/>
    </row>
    <row r="12" spans="1:41">
      <c r="A12" s="8">
        <v>44611</v>
      </c>
      <c r="B12" s="9"/>
      <c r="C12" s="9"/>
      <c r="D12" s="9"/>
      <c r="E12" s="9"/>
      <c r="F12" s="9"/>
      <c r="G12" s="9"/>
      <c r="H12" s="9"/>
      <c r="I12" s="9"/>
      <c r="J12" s="9"/>
      <c r="K12" s="1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4"/>
      <c r="AA12" s="4"/>
      <c r="AB12" s="4"/>
      <c r="AC12" s="4"/>
      <c r="AD12" s="4"/>
      <c r="AE12" s="4"/>
      <c r="AF12" s="4"/>
      <c r="AG12" s="39"/>
      <c r="AH12" s="39"/>
      <c r="AI12" s="39"/>
      <c r="AJ12" s="39"/>
      <c r="AK12" s="39"/>
      <c r="AL12" s="39"/>
      <c r="AN12" s="4"/>
      <c r="AO12" s="4"/>
    </row>
    <row r="13" spans="1:41">
      <c r="A13" s="8">
        <v>44612</v>
      </c>
      <c r="B13" s="9"/>
      <c r="C13" s="9"/>
      <c r="D13" s="9"/>
      <c r="E13" s="9"/>
      <c r="F13" s="9"/>
      <c r="G13" s="9"/>
      <c r="H13" s="9"/>
      <c r="I13" s="9"/>
      <c r="J13" s="9"/>
      <c r="K13" s="1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4"/>
      <c r="AA13" s="4"/>
      <c r="AB13" s="4"/>
      <c r="AC13" s="4"/>
      <c r="AD13" s="4"/>
      <c r="AE13" s="4"/>
      <c r="AF13" s="4"/>
      <c r="AG13" s="39"/>
      <c r="AH13" s="39"/>
      <c r="AI13" s="39"/>
      <c r="AJ13" s="39"/>
      <c r="AK13" s="39"/>
      <c r="AL13" s="39"/>
      <c r="AN13" s="4"/>
      <c r="AO13" s="4"/>
    </row>
    <row r="14" spans="1:41">
      <c r="A14" s="8">
        <v>44613</v>
      </c>
      <c r="B14" s="9"/>
      <c r="C14" s="9"/>
      <c r="D14" s="9"/>
      <c r="E14" s="9"/>
      <c r="F14" s="9"/>
      <c r="G14" s="9"/>
      <c r="H14" s="9"/>
      <c r="I14" s="9"/>
      <c r="J14" s="9"/>
      <c r="K14" s="1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4"/>
      <c r="AA14" s="4"/>
      <c r="AB14" s="4"/>
      <c r="AC14" s="4"/>
      <c r="AD14" s="4"/>
      <c r="AE14" s="4"/>
      <c r="AF14" s="4"/>
      <c r="AG14" s="39"/>
      <c r="AH14" s="39"/>
      <c r="AI14" s="39"/>
      <c r="AJ14" s="39"/>
      <c r="AK14" s="39"/>
      <c r="AL14" s="39"/>
      <c r="AN14" s="4"/>
      <c r="AO14" s="4"/>
    </row>
    <row r="15" spans="1:41">
      <c r="A15" s="8">
        <v>44614</v>
      </c>
      <c r="B15" s="9"/>
      <c r="C15" s="9"/>
      <c r="D15" s="9"/>
      <c r="E15" s="9"/>
      <c r="F15" s="9"/>
      <c r="G15" s="9"/>
      <c r="H15" s="9"/>
      <c r="I15" s="9"/>
      <c r="J15" s="9"/>
      <c r="K15" s="1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4"/>
      <c r="AA15" s="4"/>
      <c r="AB15" s="4"/>
      <c r="AC15" s="4"/>
      <c r="AD15" s="4"/>
      <c r="AE15" s="4"/>
      <c r="AF15" s="4"/>
      <c r="AG15" s="39"/>
      <c r="AH15" s="39"/>
      <c r="AI15" s="39"/>
      <c r="AJ15" s="39"/>
      <c r="AK15" s="39"/>
      <c r="AL15" s="39"/>
      <c r="AN15" s="4"/>
      <c r="AO15" s="4"/>
    </row>
    <row r="16" spans="1:41">
      <c r="A16" s="8">
        <v>44615</v>
      </c>
      <c r="B16" s="9"/>
      <c r="C16" s="9"/>
      <c r="D16" s="9"/>
      <c r="E16" s="9"/>
      <c r="F16" s="9"/>
      <c r="G16" s="9"/>
      <c r="H16" s="9"/>
      <c r="I16" s="9"/>
      <c r="J16" s="9"/>
      <c r="K16" s="1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4"/>
      <c r="AA16" s="4"/>
      <c r="AB16" s="4"/>
      <c r="AC16" s="4"/>
      <c r="AD16" s="4"/>
      <c r="AE16" s="4"/>
      <c r="AF16" s="4"/>
      <c r="AG16" s="39"/>
      <c r="AH16" s="39"/>
      <c r="AI16" s="39"/>
      <c r="AJ16" s="39"/>
      <c r="AK16" s="39"/>
      <c r="AL16" s="39"/>
      <c r="AN16" s="4"/>
      <c r="AO16" s="4"/>
    </row>
    <row r="17" spans="1:41">
      <c r="A17" s="8">
        <v>44616</v>
      </c>
      <c r="B17" s="9"/>
      <c r="C17" s="9"/>
      <c r="D17" s="9"/>
      <c r="E17" s="9"/>
      <c r="F17" s="9"/>
      <c r="G17" s="9"/>
      <c r="H17" s="9"/>
      <c r="I17" s="9"/>
      <c r="J17" s="9"/>
      <c r="K17" s="1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4"/>
      <c r="AA17" s="4"/>
      <c r="AB17" s="4"/>
      <c r="AC17" s="4"/>
      <c r="AD17" s="4"/>
      <c r="AE17" s="4"/>
      <c r="AF17" s="4"/>
      <c r="AG17" s="39"/>
      <c r="AH17" s="39"/>
      <c r="AI17" s="39"/>
      <c r="AJ17" s="39"/>
      <c r="AK17" s="39"/>
      <c r="AL17" s="39"/>
      <c r="AN17" s="4"/>
      <c r="AO17" s="4"/>
    </row>
    <row r="18" spans="1:41">
      <c r="A18" s="8">
        <v>44617</v>
      </c>
      <c r="B18" s="9"/>
      <c r="C18" s="9"/>
      <c r="D18" s="9"/>
      <c r="E18" s="9"/>
      <c r="F18" s="9"/>
      <c r="G18" s="9"/>
      <c r="H18" s="9"/>
      <c r="I18" s="9"/>
      <c r="J18" s="9"/>
      <c r="K18" s="1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4"/>
      <c r="AA18" s="4"/>
      <c r="AB18" s="4"/>
      <c r="AC18" s="4"/>
      <c r="AD18" s="4"/>
      <c r="AE18" s="4"/>
      <c r="AF18" s="4"/>
      <c r="AG18" s="39"/>
      <c r="AH18" s="39"/>
      <c r="AI18" s="39"/>
      <c r="AJ18" s="39"/>
      <c r="AK18" s="39"/>
      <c r="AL18" s="39"/>
      <c r="AN18" s="4"/>
      <c r="AO18" s="4"/>
    </row>
    <row r="19" spans="1:41">
      <c r="A19" s="8">
        <v>44618</v>
      </c>
      <c r="B19" s="9"/>
      <c r="C19" s="9"/>
      <c r="D19" s="9"/>
      <c r="E19" s="9"/>
      <c r="F19" s="9"/>
      <c r="G19" s="9"/>
      <c r="H19" s="9"/>
      <c r="I19" s="9"/>
      <c r="J19" s="9"/>
      <c r="K19" s="1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4"/>
      <c r="AA19" s="4"/>
      <c r="AB19" s="4"/>
      <c r="AC19" s="4"/>
      <c r="AD19" s="4"/>
      <c r="AE19" s="4"/>
      <c r="AF19" s="4"/>
      <c r="AG19" s="39"/>
      <c r="AH19" s="39"/>
      <c r="AI19" s="39"/>
      <c r="AJ19" s="39"/>
      <c r="AK19" s="39"/>
      <c r="AL19" s="39"/>
      <c r="AN19" s="4"/>
      <c r="AO19" s="4"/>
    </row>
    <row r="20" spans="1:41">
      <c r="A20" s="8">
        <v>44619</v>
      </c>
      <c r="B20" s="9"/>
      <c r="C20" s="9"/>
      <c r="D20" s="9"/>
      <c r="E20" s="9"/>
      <c r="F20" s="9"/>
      <c r="G20" s="9"/>
      <c r="H20" s="9"/>
      <c r="I20" s="9"/>
      <c r="J20" s="9"/>
      <c r="K20" s="1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4"/>
      <c r="AA20" s="4"/>
      <c r="AB20" s="4"/>
      <c r="AC20" s="4"/>
      <c r="AD20" s="4"/>
      <c r="AE20" s="4"/>
      <c r="AF20" s="4"/>
      <c r="AG20" s="39"/>
      <c r="AH20" s="39"/>
      <c r="AI20" s="39"/>
      <c r="AJ20" s="39"/>
      <c r="AK20" s="39"/>
      <c r="AL20" s="39"/>
      <c r="AN20" s="4"/>
      <c r="AO20" s="4"/>
    </row>
    <row r="21" spans="1:41">
      <c r="A21" s="8">
        <v>44620</v>
      </c>
      <c r="B21" s="9"/>
      <c r="C21" s="9"/>
      <c r="D21" s="9"/>
      <c r="E21" s="9"/>
      <c r="F21" s="9"/>
      <c r="G21" s="9"/>
      <c r="H21" s="9"/>
      <c r="I21" s="9"/>
      <c r="J21" s="9"/>
      <c r="K21" s="1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4"/>
      <c r="AA21" s="4"/>
      <c r="AB21" s="4"/>
      <c r="AC21" s="4"/>
      <c r="AD21" s="4"/>
      <c r="AE21" s="4"/>
      <c r="AF21" s="4"/>
      <c r="AG21" s="39"/>
      <c r="AH21" s="39"/>
      <c r="AI21" s="39"/>
      <c r="AJ21" s="39"/>
      <c r="AK21" s="39"/>
      <c r="AL21" s="39"/>
      <c r="AN21" s="4"/>
      <c r="AO21" s="4"/>
    </row>
    <row r="22" spans="1:41">
      <c r="A22" s="8">
        <v>44621</v>
      </c>
      <c r="B22" s="9"/>
      <c r="C22" s="9"/>
      <c r="D22" s="9"/>
      <c r="E22" s="9"/>
      <c r="F22" s="9"/>
      <c r="G22" s="9"/>
      <c r="H22" s="9"/>
      <c r="I22" s="9"/>
      <c r="J22" s="9"/>
      <c r="K22" s="1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4"/>
      <c r="AA22" s="4"/>
      <c r="AB22" s="4"/>
      <c r="AC22" s="4"/>
      <c r="AD22" s="4"/>
      <c r="AE22" s="4"/>
      <c r="AF22" s="4"/>
      <c r="AG22" s="39"/>
      <c r="AH22" s="39"/>
      <c r="AI22" s="39"/>
      <c r="AJ22" s="39"/>
      <c r="AK22" s="39"/>
      <c r="AL22" s="39"/>
      <c r="AN22" s="4"/>
      <c r="AO22" s="4"/>
    </row>
    <row r="23" spans="1:41">
      <c r="A23" s="8">
        <v>44622</v>
      </c>
      <c r="B23" s="9"/>
      <c r="C23" s="9"/>
      <c r="D23" s="9"/>
      <c r="E23" s="9"/>
      <c r="F23" s="9"/>
      <c r="G23" s="9"/>
      <c r="H23" s="9"/>
      <c r="I23" s="9"/>
      <c r="J23" s="9"/>
      <c r="K23" s="1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4"/>
      <c r="AA23" s="4"/>
      <c r="AB23" s="4"/>
      <c r="AC23" s="4"/>
      <c r="AD23" s="4"/>
      <c r="AE23" s="4"/>
      <c r="AF23" s="4"/>
      <c r="AG23" s="39"/>
      <c r="AH23" s="39"/>
      <c r="AI23" s="39"/>
      <c r="AJ23" s="39"/>
      <c r="AK23" s="39"/>
      <c r="AL23" s="39"/>
      <c r="AN23" s="4"/>
      <c r="AO23" s="4"/>
    </row>
    <row r="24" spans="1:41">
      <c r="A24" s="8">
        <v>44623</v>
      </c>
      <c r="B24" s="9"/>
      <c r="C24" s="9"/>
      <c r="D24" s="9"/>
      <c r="E24" s="9"/>
      <c r="F24" s="9"/>
      <c r="G24" s="9"/>
      <c r="H24" s="9"/>
      <c r="I24" s="9"/>
      <c r="J24" s="9"/>
      <c r="K24" s="1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4"/>
      <c r="AA24" s="4"/>
      <c r="AB24" s="4"/>
      <c r="AC24" s="4"/>
      <c r="AD24" s="4"/>
      <c r="AE24" s="4"/>
      <c r="AF24" s="4"/>
      <c r="AG24" s="39"/>
      <c r="AH24" s="39"/>
      <c r="AI24" s="39"/>
      <c r="AJ24" s="39"/>
      <c r="AK24" s="39"/>
      <c r="AL24" s="39"/>
      <c r="AN24" s="4"/>
      <c r="AO24" s="4"/>
    </row>
    <row r="25" spans="1:41">
      <c r="A25" s="8">
        <v>44624</v>
      </c>
      <c r="B25" s="9"/>
      <c r="C25" s="9"/>
      <c r="D25" s="9"/>
      <c r="E25" s="9"/>
      <c r="F25" s="9"/>
      <c r="G25" s="9"/>
      <c r="H25" s="9"/>
      <c r="I25" s="9"/>
      <c r="J25" s="9"/>
      <c r="K25" s="1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4"/>
      <c r="AA25" s="4"/>
      <c r="AB25" s="4"/>
      <c r="AC25" s="4"/>
      <c r="AD25" s="4"/>
      <c r="AE25" s="4"/>
      <c r="AF25" s="4"/>
      <c r="AG25" s="39"/>
      <c r="AH25" s="39"/>
      <c r="AI25" s="39"/>
      <c r="AJ25" s="39"/>
      <c r="AK25" s="39"/>
      <c r="AL25" s="39"/>
      <c r="AN25" s="4"/>
      <c r="AO25" s="4"/>
    </row>
    <row r="26" spans="1:41">
      <c r="A26" s="8">
        <v>44625</v>
      </c>
      <c r="B26" s="9"/>
      <c r="C26" s="9"/>
      <c r="D26" s="9"/>
      <c r="E26" s="9"/>
      <c r="F26" s="9"/>
      <c r="G26" s="9"/>
      <c r="H26" s="9"/>
      <c r="I26" s="9"/>
      <c r="J26" s="9"/>
      <c r="K26" s="1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4"/>
      <c r="AA26" s="4"/>
      <c r="AB26" s="4"/>
      <c r="AC26" s="4"/>
      <c r="AD26" s="4"/>
      <c r="AE26" s="4"/>
      <c r="AF26" s="4"/>
      <c r="AG26" s="39"/>
      <c r="AH26" s="39"/>
      <c r="AI26" s="39"/>
      <c r="AJ26" s="39"/>
      <c r="AK26" s="39"/>
      <c r="AL26" s="39"/>
      <c r="AN26" s="4"/>
      <c r="AO26" s="4"/>
    </row>
    <row r="27" spans="1:41">
      <c r="A27" s="8">
        <v>44626</v>
      </c>
      <c r="B27" s="9"/>
      <c r="C27" s="9"/>
      <c r="D27" s="9"/>
      <c r="E27" s="9"/>
      <c r="F27" s="9"/>
      <c r="G27" s="9"/>
      <c r="H27" s="9"/>
      <c r="I27" s="9"/>
      <c r="J27" s="9"/>
      <c r="K27" s="1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4"/>
      <c r="AA27" s="4"/>
      <c r="AB27" s="4"/>
      <c r="AC27" s="4"/>
      <c r="AD27" s="4"/>
      <c r="AE27" s="4"/>
      <c r="AF27" s="4"/>
      <c r="AG27" s="39"/>
      <c r="AH27" s="39"/>
      <c r="AI27" s="39"/>
      <c r="AJ27" s="39"/>
      <c r="AK27" s="39"/>
      <c r="AL27" s="39"/>
      <c r="AN27" s="4"/>
      <c r="AO27" s="4"/>
    </row>
    <row r="28" spans="1:41">
      <c r="A28" s="8">
        <v>44627</v>
      </c>
      <c r="B28" s="9"/>
      <c r="C28" s="9"/>
      <c r="D28" s="9"/>
      <c r="E28" s="9"/>
      <c r="F28" s="9"/>
      <c r="G28" s="9"/>
      <c r="H28" s="9"/>
      <c r="I28" s="9"/>
      <c r="J28" s="9"/>
      <c r="K28" s="1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4"/>
      <c r="AA28" s="4"/>
      <c r="AB28" s="4"/>
      <c r="AC28" s="4"/>
      <c r="AD28" s="4"/>
      <c r="AE28" s="4"/>
      <c r="AF28" s="4"/>
      <c r="AG28" s="39"/>
      <c r="AH28" s="39"/>
      <c r="AI28" s="39"/>
      <c r="AJ28" s="39"/>
      <c r="AK28" s="39"/>
      <c r="AL28" s="39"/>
      <c r="AN28" s="4"/>
      <c r="AO28" s="4"/>
    </row>
    <row r="29" spans="1:41">
      <c r="A29" s="8">
        <v>44628</v>
      </c>
      <c r="B29" s="9"/>
      <c r="C29" s="9"/>
      <c r="D29" s="9"/>
      <c r="E29" s="9"/>
      <c r="F29" s="9"/>
      <c r="G29" s="9"/>
      <c r="H29" s="9"/>
      <c r="I29" s="9"/>
      <c r="J29" s="9"/>
      <c r="K29" s="1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4"/>
      <c r="AA29" s="4"/>
      <c r="AB29" s="4"/>
      <c r="AC29" s="4"/>
      <c r="AD29" s="4"/>
      <c r="AE29" s="4"/>
      <c r="AF29" s="4"/>
      <c r="AG29" s="39"/>
      <c r="AH29" s="39"/>
      <c r="AI29" s="39"/>
      <c r="AJ29" s="39"/>
      <c r="AK29" s="39"/>
      <c r="AL29" s="39"/>
      <c r="AN29" s="4"/>
      <c r="AO29" s="4"/>
    </row>
    <row r="30" spans="1:41">
      <c r="A30" s="8">
        <v>44629</v>
      </c>
      <c r="B30" s="9"/>
      <c r="C30" s="9"/>
      <c r="D30" s="9"/>
      <c r="E30" s="9"/>
      <c r="F30" s="9"/>
      <c r="G30" s="9"/>
      <c r="H30" s="9"/>
      <c r="I30" s="9"/>
      <c r="J30" s="9"/>
      <c r="K30" s="1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4"/>
      <c r="AA30" s="4"/>
      <c r="AB30" s="4"/>
      <c r="AC30" s="4"/>
      <c r="AD30" s="4"/>
      <c r="AE30" s="4"/>
      <c r="AF30" s="4"/>
      <c r="AG30" s="39"/>
      <c r="AH30" s="39"/>
      <c r="AI30" s="39"/>
      <c r="AJ30" s="39"/>
      <c r="AK30" s="39"/>
      <c r="AL30" s="39"/>
      <c r="AN30" s="4"/>
      <c r="AO30" s="4"/>
    </row>
    <row r="31" spans="1:41">
      <c r="A31" s="8">
        <v>44630</v>
      </c>
      <c r="B31" s="9"/>
      <c r="C31" s="9"/>
      <c r="D31" s="9"/>
      <c r="E31" s="9"/>
      <c r="F31" s="9"/>
      <c r="G31" s="9"/>
      <c r="H31" s="9"/>
      <c r="I31" s="9"/>
      <c r="J31" s="9"/>
      <c r="K31" s="1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4"/>
      <c r="AA31" s="4"/>
      <c r="AB31" s="4"/>
      <c r="AC31" s="4"/>
      <c r="AD31" s="4"/>
      <c r="AE31" s="4"/>
      <c r="AF31" s="4"/>
      <c r="AG31" s="39"/>
      <c r="AH31" s="39"/>
      <c r="AI31" s="39"/>
      <c r="AJ31" s="39"/>
      <c r="AK31" s="39"/>
      <c r="AL31" s="39"/>
      <c r="AN31" s="4"/>
      <c r="AO31" s="4"/>
    </row>
    <row r="32" spans="1:41">
      <c r="A32" s="8">
        <v>44631</v>
      </c>
      <c r="B32" s="9"/>
      <c r="C32" s="9"/>
      <c r="D32" s="9"/>
      <c r="E32" s="9"/>
      <c r="F32" s="9"/>
      <c r="G32" s="9"/>
      <c r="H32" s="9"/>
      <c r="I32" s="9"/>
      <c r="J32" s="9"/>
      <c r="K32" s="1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4"/>
      <c r="AA32" s="4"/>
      <c r="AB32" s="4"/>
      <c r="AC32" s="4"/>
      <c r="AD32" s="4"/>
      <c r="AE32" s="4"/>
      <c r="AF32" s="4"/>
      <c r="AG32" s="39"/>
      <c r="AH32" s="39"/>
      <c r="AI32" s="39"/>
      <c r="AJ32" s="39"/>
      <c r="AK32" s="39"/>
      <c r="AL32" s="39"/>
      <c r="AN32" s="4"/>
      <c r="AO32" s="4"/>
    </row>
    <row r="33" spans="1:41">
      <c r="A33" s="8">
        <v>44632</v>
      </c>
      <c r="B33" s="9"/>
      <c r="C33" s="9"/>
      <c r="D33" s="9"/>
      <c r="E33" s="9"/>
      <c r="F33" s="9"/>
      <c r="G33" s="9"/>
      <c r="H33" s="9"/>
      <c r="I33" s="9"/>
      <c r="J33" s="9"/>
      <c r="K33" s="1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4"/>
      <c r="AA33" s="4"/>
      <c r="AB33" s="4"/>
      <c r="AC33" s="4"/>
      <c r="AD33" s="4"/>
      <c r="AE33" s="4"/>
      <c r="AF33" s="4"/>
      <c r="AG33" s="39"/>
      <c r="AH33" s="39"/>
      <c r="AI33" s="39"/>
      <c r="AJ33" s="39"/>
      <c r="AK33" s="39"/>
      <c r="AL33" s="39"/>
      <c r="AN33" s="4"/>
      <c r="AO33" s="4"/>
    </row>
    <row r="34" spans="1:41">
      <c r="A34" s="8">
        <v>44633</v>
      </c>
      <c r="B34" s="9"/>
      <c r="C34" s="9"/>
      <c r="D34" s="9"/>
      <c r="E34" s="9"/>
      <c r="F34" s="9"/>
      <c r="G34" s="9"/>
      <c r="H34" s="9"/>
      <c r="I34" s="9"/>
      <c r="J34" s="9"/>
      <c r="K34" s="1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4"/>
      <c r="AA34" s="4"/>
      <c r="AB34" s="4"/>
      <c r="AC34" s="4"/>
      <c r="AD34" s="4"/>
      <c r="AE34" s="4"/>
      <c r="AF34" s="4"/>
      <c r="AG34" s="39"/>
      <c r="AH34" s="39"/>
      <c r="AI34" s="39"/>
      <c r="AJ34" s="39"/>
      <c r="AK34" s="39"/>
      <c r="AL34" s="39"/>
      <c r="AN34" s="4"/>
      <c r="AO34" s="4"/>
    </row>
    <row r="35" spans="1:41">
      <c r="A35" s="8">
        <v>44634</v>
      </c>
      <c r="B35" s="9"/>
      <c r="C35" s="9"/>
      <c r="D35" s="9"/>
      <c r="E35" s="9"/>
      <c r="F35" s="9"/>
      <c r="G35" s="9"/>
      <c r="H35" s="9"/>
      <c r="I35" s="9"/>
      <c r="J35" s="9"/>
      <c r="K35" s="1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4"/>
      <c r="AA35" s="4"/>
      <c r="AB35" s="4"/>
      <c r="AC35" s="4"/>
      <c r="AD35" s="4"/>
      <c r="AE35" s="4"/>
      <c r="AF35" s="4"/>
      <c r="AG35" s="39"/>
      <c r="AH35" s="39"/>
      <c r="AI35" s="39"/>
      <c r="AJ35" s="39"/>
      <c r="AK35" s="39"/>
      <c r="AL35" s="39"/>
      <c r="AN35" s="4"/>
      <c r="AO35" s="4"/>
    </row>
    <row r="36" spans="1:41">
      <c r="A36" s="8">
        <v>44635</v>
      </c>
      <c r="B36" s="9"/>
      <c r="C36" s="9"/>
      <c r="D36" s="9"/>
      <c r="E36" s="9"/>
      <c r="F36" s="9"/>
      <c r="G36" s="9"/>
      <c r="H36" s="9"/>
      <c r="I36" s="9"/>
      <c r="J36" s="9"/>
      <c r="K36" s="1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4"/>
      <c r="AA36" s="4"/>
      <c r="AB36" s="4"/>
      <c r="AC36" s="4"/>
      <c r="AD36" s="4"/>
      <c r="AE36" s="4"/>
      <c r="AF36" s="4"/>
      <c r="AG36" s="39"/>
      <c r="AH36" s="39"/>
      <c r="AI36" s="39"/>
      <c r="AJ36" s="39"/>
      <c r="AK36" s="39"/>
      <c r="AL36" s="39"/>
      <c r="AN36" s="4"/>
      <c r="AO36" s="4"/>
    </row>
    <row r="37" spans="1:41">
      <c r="A37" s="8">
        <v>44636</v>
      </c>
      <c r="B37" s="9"/>
      <c r="C37" s="9"/>
      <c r="D37" s="9"/>
      <c r="E37" s="9"/>
      <c r="F37" s="9"/>
      <c r="G37" s="9"/>
      <c r="H37" s="9"/>
      <c r="I37" s="9"/>
      <c r="J37" s="9"/>
      <c r="K37" s="1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"/>
      <c r="AA37" s="4"/>
      <c r="AB37" s="4"/>
      <c r="AC37" s="4"/>
      <c r="AD37" s="4"/>
      <c r="AE37" s="4"/>
      <c r="AF37" s="4"/>
      <c r="AG37" s="39"/>
      <c r="AH37" s="39"/>
      <c r="AI37" s="39"/>
      <c r="AJ37" s="39"/>
      <c r="AK37" s="39"/>
      <c r="AL37" s="39"/>
      <c r="AN37" s="4"/>
      <c r="AO37" s="4"/>
    </row>
    <row r="38" spans="1:41">
      <c r="A38" s="8">
        <v>44637</v>
      </c>
      <c r="B38" s="9"/>
      <c r="C38" s="9"/>
      <c r="D38" s="9"/>
      <c r="E38" s="9"/>
      <c r="F38" s="9"/>
      <c r="G38" s="9"/>
      <c r="H38" s="9"/>
      <c r="I38" s="9"/>
      <c r="J38" s="9"/>
      <c r="K38" s="1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"/>
      <c r="AA38" s="4"/>
      <c r="AB38" s="4"/>
      <c r="AC38" s="4"/>
      <c r="AD38" s="4"/>
      <c r="AE38" s="4"/>
      <c r="AF38" s="4"/>
      <c r="AG38" s="39"/>
      <c r="AH38" s="39"/>
      <c r="AI38" s="39"/>
      <c r="AJ38" s="39"/>
      <c r="AK38" s="39"/>
      <c r="AL38" s="39"/>
      <c r="AN38" s="4"/>
      <c r="AO38" s="4"/>
    </row>
    <row r="39" spans="1:41">
      <c r="A39" s="8">
        <v>44638</v>
      </c>
      <c r="B39" s="9"/>
      <c r="C39" s="9"/>
      <c r="D39" s="9"/>
      <c r="E39" s="9"/>
      <c r="F39" s="9"/>
      <c r="G39" s="9"/>
      <c r="H39" s="9"/>
      <c r="I39" s="9"/>
      <c r="J39" s="9"/>
      <c r="K39" s="1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"/>
      <c r="AA39" s="4"/>
      <c r="AB39" s="4"/>
      <c r="AC39" s="4"/>
      <c r="AD39" s="4"/>
      <c r="AE39" s="4"/>
      <c r="AF39" s="4"/>
      <c r="AG39" s="39"/>
      <c r="AH39" s="39"/>
      <c r="AI39" s="39"/>
      <c r="AJ39" s="39"/>
      <c r="AK39" s="39"/>
      <c r="AL39" s="39"/>
      <c r="AN39" s="4"/>
      <c r="AO39" s="4"/>
    </row>
    <row r="40" spans="1:41">
      <c r="A40" s="8">
        <v>44639</v>
      </c>
      <c r="B40" s="9"/>
      <c r="C40" s="9"/>
      <c r="D40" s="9"/>
      <c r="E40" s="9"/>
      <c r="F40" s="9"/>
      <c r="G40" s="9"/>
      <c r="H40" s="9"/>
      <c r="I40" s="9"/>
      <c r="J40" s="9"/>
      <c r="K40" s="1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"/>
      <c r="AA40" s="4"/>
      <c r="AB40" s="4"/>
      <c r="AC40" s="4"/>
      <c r="AD40" s="4"/>
      <c r="AE40" s="4"/>
      <c r="AF40" s="4"/>
      <c r="AG40" s="39"/>
      <c r="AH40" s="39"/>
      <c r="AI40" s="39"/>
      <c r="AJ40" s="39"/>
      <c r="AK40" s="39"/>
      <c r="AL40" s="39"/>
      <c r="AN40" s="4"/>
      <c r="AO40" s="4"/>
    </row>
    <row r="41" spans="1:41">
      <c r="A41" s="8">
        <v>44640</v>
      </c>
      <c r="B41" s="9"/>
      <c r="C41" s="9"/>
      <c r="D41" s="9"/>
      <c r="E41" s="9"/>
      <c r="F41" s="9"/>
      <c r="G41" s="9"/>
      <c r="H41" s="9"/>
      <c r="I41" s="9"/>
      <c r="J41" s="9"/>
      <c r="K41" s="1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"/>
      <c r="AA41" s="4"/>
      <c r="AB41" s="4"/>
      <c r="AC41" s="4"/>
      <c r="AD41" s="4"/>
      <c r="AE41" s="4"/>
      <c r="AF41" s="4"/>
      <c r="AG41" s="39"/>
      <c r="AH41" s="39"/>
      <c r="AI41" s="39"/>
      <c r="AJ41" s="39"/>
      <c r="AK41" s="39"/>
      <c r="AL41" s="39"/>
      <c r="AN41" s="4"/>
      <c r="AO41" s="4"/>
    </row>
    <row r="42" spans="1:41">
      <c r="A42" s="8">
        <v>44641</v>
      </c>
      <c r="B42" s="9"/>
      <c r="C42" s="9"/>
      <c r="D42" s="9"/>
      <c r="E42" s="9"/>
      <c r="F42" s="9"/>
      <c r="G42" s="9"/>
      <c r="H42" s="9"/>
      <c r="I42" s="9"/>
      <c r="J42" s="9"/>
      <c r="K42" s="1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"/>
      <c r="AA42" s="4"/>
      <c r="AB42" s="4"/>
      <c r="AC42" s="4"/>
      <c r="AD42" s="4"/>
      <c r="AE42" s="4"/>
      <c r="AF42" s="4"/>
      <c r="AG42" s="39"/>
      <c r="AH42" s="39"/>
      <c r="AI42" s="39"/>
      <c r="AJ42" s="39"/>
      <c r="AK42" s="39"/>
      <c r="AL42" s="39"/>
      <c r="AN42" s="4"/>
      <c r="AO42" s="4"/>
    </row>
    <row r="43" spans="1:41">
      <c r="A43" s="8">
        <v>44642</v>
      </c>
      <c r="B43" s="9"/>
      <c r="C43" s="9"/>
      <c r="D43" s="9"/>
      <c r="E43" s="9"/>
      <c r="F43" s="9"/>
      <c r="G43" s="9"/>
      <c r="H43" s="9"/>
      <c r="I43" s="9"/>
      <c r="J43" s="9"/>
      <c r="K43" s="1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"/>
      <c r="AA43" s="4"/>
      <c r="AB43" s="4"/>
      <c r="AC43" s="4"/>
      <c r="AD43" s="4"/>
      <c r="AE43" s="4"/>
      <c r="AF43" s="4"/>
      <c r="AG43" s="39"/>
      <c r="AH43" s="39"/>
      <c r="AI43" s="39"/>
      <c r="AJ43" s="39"/>
      <c r="AK43" s="39"/>
      <c r="AL43" s="39"/>
      <c r="AN43" s="4"/>
      <c r="AO43" s="4"/>
    </row>
    <row r="44" spans="1:41">
      <c r="A44" s="8">
        <v>44643</v>
      </c>
      <c r="B44" s="9"/>
      <c r="C44" s="9"/>
      <c r="D44" s="9"/>
      <c r="E44" s="9"/>
      <c r="F44" s="9"/>
      <c r="G44" s="9"/>
      <c r="H44" s="9"/>
      <c r="I44" s="9"/>
      <c r="J44" s="9"/>
      <c r="K44" s="1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"/>
      <c r="AA44" s="4"/>
      <c r="AB44" s="4"/>
      <c r="AC44" s="4"/>
      <c r="AD44" s="4"/>
      <c r="AE44" s="4"/>
      <c r="AF44" s="4"/>
      <c r="AG44" s="39"/>
      <c r="AH44" s="39"/>
      <c r="AI44" s="39"/>
      <c r="AJ44" s="39"/>
      <c r="AK44" s="39"/>
      <c r="AL44" s="39"/>
      <c r="AN44" s="4"/>
      <c r="AO44" s="4"/>
    </row>
    <row r="45" spans="1:41">
      <c r="A45" s="8">
        <v>44644</v>
      </c>
      <c r="B45" s="9"/>
      <c r="C45" s="9"/>
      <c r="D45" s="9"/>
      <c r="E45" s="9"/>
      <c r="F45" s="9"/>
      <c r="G45" s="9"/>
      <c r="H45" s="9"/>
      <c r="I45" s="9"/>
      <c r="J45" s="9"/>
      <c r="K45" s="1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"/>
      <c r="AA45" s="4"/>
      <c r="AB45" s="4"/>
      <c r="AC45" s="4"/>
      <c r="AD45" s="4"/>
      <c r="AE45" s="4"/>
      <c r="AF45" s="4"/>
      <c r="AG45" s="39"/>
      <c r="AH45" s="39"/>
      <c r="AI45" s="39"/>
      <c r="AJ45" s="39"/>
      <c r="AK45" s="39"/>
      <c r="AL45" s="39"/>
      <c r="AN45" s="4"/>
      <c r="AO45" s="4"/>
    </row>
    <row r="46" spans="1:41">
      <c r="A46" s="8">
        <v>44645</v>
      </c>
      <c r="B46" s="9"/>
      <c r="C46" s="9"/>
      <c r="D46" s="9"/>
      <c r="E46" s="9"/>
      <c r="F46" s="9"/>
      <c r="G46" s="9"/>
      <c r="H46" s="9"/>
      <c r="I46" s="9"/>
      <c r="J46" s="9"/>
      <c r="K46" s="1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"/>
      <c r="AA46" s="4"/>
      <c r="AB46" s="4"/>
      <c r="AC46" s="4"/>
      <c r="AD46" s="4"/>
      <c r="AE46" s="4"/>
      <c r="AF46" s="4"/>
      <c r="AG46" s="39"/>
      <c r="AH46" s="39"/>
      <c r="AI46" s="39"/>
      <c r="AJ46" s="39"/>
      <c r="AK46" s="39"/>
      <c r="AL46" s="39"/>
      <c r="AN46" s="4"/>
      <c r="AO46" s="4"/>
    </row>
    <row r="47" spans="1:41">
      <c r="A47" s="8">
        <v>44646</v>
      </c>
      <c r="B47" s="9"/>
      <c r="C47" s="9"/>
      <c r="D47" s="9"/>
      <c r="E47" s="9"/>
      <c r="F47" s="9"/>
      <c r="G47" s="9"/>
      <c r="H47" s="9"/>
      <c r="I47" s="9"/>
      <c r="J47" s="9"/>
      <c r="K47" s="1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"/>
      <c r="AA47" s="4"/>
      <c r="AB47" s="4"/>
      <c r="AC47" s="4"/>
      <c r="AD47" s="4"/>
      <c r="AE47" s="4"/>
      <c r="AF47" s="4"/>
      <c r="AG47" s="39"/>
      <c r="AH47" s="39"/>
      <c r="AI47" s="39"/>
      <c r="AJ47" s="39"/>
      <c r="AK47" s="39"/>
      <c r="AL47" s="39"/>
      <c r="AN47" s="4"/>
      <c r="AO47" s="4"/>
    </row>
    <row r="48" spans="1:41">
      <c r="A48" s="8">
        <v>44647</v>
      </c>
      <c r="B48" s="9"/>
      <c r="C48" s="9"/>
      <c r="D48" s="9"/>
      <c r="E48" s="9"/>
      <c r="F48" s="9"/>
      <c r="G48" s="9"/>
      <c r="H48" s="9"/>
      <c r="I48" s="9"/>
      <c r="J48" s="9"/>
      <c r="K48" s="1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"/>
      <c r="AA48" s="4"/>
      <c r="AB48" s="4"/>
      <c r="AC48" s="4"/>
      <c r="AD48" s="4"/>
      <c r="AE48" s="4"/>
      <c r="AF48" s="4"/>
      <c r="AG48" s="39"/>
      <c r="AH48" s="39"/>
      <c r="AI48" s="39"/>
      <c r="AJ48" s="39"/>
      <c r="AK48" s="39"/>
      <c r="AL48" s="39"/>
      <c r="AN48" s="4"/>
      <c r="AO48" s="4"/>
    </row>
    <row r="49" spans="1:41">
      <c r="A49" s="8">
        <v>44648</v>
      </c>
      <c r="B49" s="9"/>
      <c r="C49" s="9"/>
      <c r="D49" s="9"/>
      <c r="E49" s="9"/>
      <c r="F49" s="9"/>
      <c r="G49" s="9"/>
      <c r="H49" s="9"/>
      <c r="I49" s="9"/>
      <c r="J49" s="9"/>
      <c r="K49" s="1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"/>
      <c r="AA49" s="4"/>
      <c r="AB49" s="4"/>
      <c r="AC49" s="4"/>
      <c r="AD49" s="4"/>
      <c r="AE49" s="4"/>
      <c r="AF49" s="4"/>
      <c r="AG49" s="39"/>
      <c r="AH49" s="39"/>
      <c r="AI49" s="39"/>
      <c r="AJ49" s="39"/>
      <c r="AK49" s="39"/>
      <c r="AL49" s="39"/>
      <c r="AN49" s="4"/>
      <c r="AO49" s="4"/>
    </row>
    <row r="50" spans="1:41">
      <c r="A50" s="8">
        <v>44649</v>
      </c>
      <c r="B50" s="9"/>
      <c r="C50" s="9"/>
      <c r="D50" s="9"/>
      <c r="E50" s="9"/>
      <c r="F50" s="9"/>
      <c r="G50" s="9"/>
      <c r="H50" s="9"/>
      <c r="I50" s="9"/>
      <c r="J50" s="9"/>
      <c r="K50" s="1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"/>
      <c r="AA50" s="4"/>
      <c r="AB50" s="4"/>
      <c r="AC50" s="4"/>
      <c r="AD50" s="4"/>
      <c r="AE50" s="4"/>
      <c r="AF50" s="4"/>
      <c r="AG50" s="39"/>
      <c r="AH50" s="39"/>
      <c r="AI50" s="39"/>
      <c r="AJ50" s="39"/>
      <c r="AK50" s="39"/>
      <c r="AL50" s="39"/>
      <c r="AN50" s="4"/>
      <c r="AO50" s="4"/>
    </row>
    <row r="51" spans="1:39">
      <c r="A51" s="11"/>
      <c r="B51" s="2"/>
      <c r="C51" s="2"/>
      <c r="D51" s="2"/>
      <c r="E51" s="2"/>
      <c r="F51" s="2"/>
      <c r="G51" s="2"/>
      <c r="H51" s="2"/>
      <c r="J51" s="2"/>
      <c r="K51" s="21"/>
      <c r="L51" s="2"/>
      <c r="M51" s="2"/>
      <c r="N51" s="2"/>
      <c r="O51" s="2"/>
      <c r="P51" s="2"/>
      <c r="Q51" s="2"/>
      <c r="U51" s="2"/>
      <c r="V51" s="2"/>
      <c r="W51" s="2"/>
      <c r="Y51" s="2"/>
      <c r="AM51" s="43"/>
    </row>
    <row r="52" spans="1:25">
      <c r="A52" s="11"/>
      <c r="B52" s="2"/>
      <c r="C52" s="2"/>
      <c r="D52" s="2"/>
      <c r="E52" s="2"/>
      <c r="F52" s="2"/>
      <c r="G52" s="2"/>
      <c r="H52" s="2"/>
      <c r="J52" s="2"/>
      <c r="K52" s="21"/>
      <c r="L52" s="2"/>
      <c r="M52" s="2"/>
      <c r="N52" s="2"/>
      <c r="O52" s="2"/>
      <c r="P52" s="2"/>
      <c r="Q52" s="2"/>
      <c r="U52" s="2"/>
      <c r="V52" s="2"/>
      <c r="W52" s="2"/>
      <c r="Y52" s="2"/>
    </row>
    <row r="53" spans="1:25">
      <c r="A53" s="11"/>
      <c r="B53" s="2"/>
      <c r="C53" s="2"/>
      <c r="D53" s="2"/>
      <c r="E53" s="2"/>
      <c r="F53" s="2"/>
      <c r="G53" s="2"/>
      <c r="H53" s="2"/>
      <c r="J53" s="2"/>
      <c r="K53" s="21"/>
      <c r="L53" s="2"/>
      <c r="M53" s="2"/>
      <c r="N53" s="2"/>
      <c r="O53" s="2"/>
      <c r="P53" s="2"/>
      <c r="Q53" s="2"/>
      <c r="U53" s="2"/>
      <c r="V53" s="2"/>
      <c r="W53" s="2"/>
      <c r="Y53" s="2"/>
    </row>
    <row r="54" spans="1:25">
      <c r="A54" s="11"/>
      <c r="B54" s="2"/>
      <c r="C54" s="2"/>
      <c r="D54" s="2"/>
      <c r="E54" s="2"/>
      <c r="F54" s="2"/>
      <c r="G54" s="2"/>
      <c r="H54" s="2"/>
      <c r="J54" s="2"/>
      <c r="K54" s="21"/>
      <c r="L54" s="2"/>
      <c r="M54" s="2"/>
      <c r="N54" s="2"/>
      <c r="O54" s="2"/>
      <c r="P54" s="2"/>
      <c r="Q54" s="2"/>
      <c r="U54" s="2"/>
      <c r="V54" s="2"/>
      <c r="W54" s="2"/>
      <c r="Y54" s="2"/>
    </row>
    <row r="55" spans="1:25">
      <c r="A55" s="11"/>
      <c r="B55" s="2"/>
      <c r="C55" s="2"/>
      <c r="D55" s="2"/>
      <c r="E55" s="2"/>
      <c r="F55" s="2"/>
      <c r="G55" s="2"/>
      <c r="H55" s="2"/>
      <c r="J55" s="2"/>
      <c r="K55" s="21"/>
      <c r="L55" s="2"/>
      <c r="M55" s="2"/>
      <c r="N55" s="2"/>
      <c r="O55" s="2"/>
      <c r="P55" s="2"/>
      <c r="Q55" s="2"/>
      <c r="U55" s="2"/>
      <c r="V55" s="2"/>
      <c r="W55" s="2"/>
      <c r="Y55" s="2"/>
    </row>
    <row r="56" spans="1:25">
      <c r="A56" s="11"/>
      <c r="B56" s="2"/>
      <c r="C56" s="2"/>
      <c r="D56" s="2"/>
      <c r="E56" s="2"/>
      <c r="F56" s="2"/>
      <c r="G56" s="2"/>
      <c r="H56" s="2"/>
      <c r="J56" s="2"/>
      <c r="K56" s="21"/>
      <c r="L56" s="2"/>
      <c r="M56" s="2"/>
      <c r="N56" s="2"/>
      <c r="O56" s="2"/>
      <c r="P56" s="2"/>
      <c r="Q56" s="2"/>
      <c r="U56" s="2"/>
      <c r="V56" s="2"/>
      <c r="W56" s="2"/>
      <c r="Y56" s="2"/>
    </row>
    <row r="57" spans="1:25">
      <c r="A57" s="11"/>
      <c r="B57" s="2"/>
      <c r="C57" s="2"/>
      <c r="D57" s="2"/>
      <c r="E57" s="2"/>
      <c r="F57" s="2"/>
      <c r="G57" s="2"/>
      <c r="H57" s="2"/>
      <c r="J57" s="2"/>
      <c r="K57" s="21"/>
      <c r="L57" s="2"/>
      <c r="M57" s="2"/>
      <c r="N57" s="2"/>
      <c r="O57" s="2"/>
      <c r="P57" s="2"/>
      <c r="Q57" s="2"/>
      <c r="U57" s="2"/>
      <c r="V57" s="2"/>
      <c r="W57" s="2"/>
      <c r="Y57" s="2"/>
    </row>
    <row r="58" spans="1:25">
      <c r="A58" s="11"/>
      <c r="B58" s="2"/>
      <c r="C58" s="2"/>
      <c r="D58" s="2"/>
      <c r="E58" s="2"/>
      <c r="F58" s="2"/>
      <c r="G58" s="2"/>
      <c r="H58" s="2"/>
      <c r="J58" s="2"/>
      <c r="K58" s="21"/>
      <c r="L58" s="2"/>
      <c r="M58" s="2"/>
      <c r="N58" s="2"/>
      <c r="O58" s="2"/>
      <c r="P58" s="2"/>
      <c r="Q58" s="2"/>
      <c r="U58" s="2"/>
      <c r="V58" s="2"/>
      <c r="W58" s="2"/>
      <c r="Y58" s="2"/>
    </row>
    <row r="59" spans="1:25">
      <c r="A59" s="11"/>
      <c r="B59" s="2"/>
      <c r="C59" s="2"/>
      <c r="D59" s="2"/>
      <c r="E59" s="2"/>
      <c r="F59" s="2"/>
      <c r="G59" s="2"/>
      <c r="H59" s="2"/>
      <c r="J59" s="2"/>
      <c r="K59" s="21"/>
      <c r="L59" s="2"/>
      <c r="M59" s="2"/>
      <c r="N59" s="2"/>
      <c r="O59" s="2"/>
      <c r="P59" s="2"/>
      <c r="Q59" s="2"/>
      <c r="U59" s="2"/>
      <c r="V59" s="2"/>
      <c r="W59" s="2"/>
      <c r="Y59" s="2"/>
    </row>
    <row r="60" spans="1:25">
      <c r="A60" s="11"/>
      <c r="B60" s="2"/>
      <c r="C60" s="2"/>
      <c r="D60" s="2"/>
      <c r="E60" s="2"/>
      <c r="F60" s="2"/>
      <c r="G60" s="2"/>
      <c r="H60" s="2"/>
      <c r="J60" s="2"/>
      <c r="K60" s="21"/>
      <c r="L60" s="2"/>
      <c r="M60" s="2"/>
      <c r="N60" s="2"/>
      <c r="O60" s="2"/>
      <c r="P60" s="2"/>
      <c r="Q60" s="2"/>
      <c r="U60" s="2"/>
      <c r="V60" s="2"/>
      <c r="W60" s="2"/>
      <c r="Y60" s="2"/>
    </row>
    <row r="61" spans="1:25">
      <c r="A61" s="11"/>
      <c r="B61" s="2"/>
      <c r="C61" s="2"/>
      <c r="D61" s="2"/>
      <c r="E61" s="2"/>
      <c r="F61" s="2"/>
      <c r="G61" s="2"/>
      <c r="H61" s="2"/>
      <c r="J61" s="2"/>
      <c r="K61" s="21"/>
      <c r="L61" s="2"/>
      <c r="M61" s="2"/>
      <c r="N61" s="2"/>
      <c r="O61" s="2"/>
      <c r="P61" s="2"/>
      <c r="Q61" s="2"/>
      <c r="U61" s="2"/>
      <c r="V61" s="2"/>
      <c r="W61" s="2"/>
      <c r="Y61" s="2"/>
    </row>
    <row r="62" spans="1:25">
      <c r="A62" s="11"/>
      <c r="B62" s="2"/>
      <c r="C62" s="2"/>
      <c r="D62" s="2"/>
      <c r="E62" s="2"/>
      <c r="F62" s="2"/>
      <c r="G62" s="2"/>
      <c r="H62" s="2"/>
      <c r="J62" s="2"/>
      <c r="K62" s="21"/>
      <c r="L62" s="2"/>
      <c r="M62" s="2"/>
      <c r="N62" s="2"/>
      <c r="O62" s="2"/>
      <c r="P62" s="2"/>
      <c r="Q62" s="2"/>
      <c r="U62" s="2"/>
      <c r="V62" s="2"/>
      <c r="W62" s="2"/>
      <c r="Y62" s="2"/>
    </row>
    <row r="63" spans="1:25">
      <c r="A63" s="11"/>
      <c r="B63" s="2"/>
      <c r="C63" s="2"/>
      <c r="D63" s="2"/>
      <c r="E63" s="2"/>
      <c r="F63" s="2"/>
      <c r="G63" s="2"/>
      <c r="H63" s="2"/>
      <c r="J63" s="2"/>
      <c r="K63" s="21"/>
      <c r="L63" s="2"/>
      <c r="M63" s="2"/>
      <c r="N63" s="2"/>
      <c r="O63" s="2"/>
      <c r="P63" s="2"/>
      <c r="Q63" s="2"/>
      <c r="U63" s="2"/>
      <c r="V63" s="2"/>
      <c r="W63" s="2"/>
      <c r="Y63" s="2"/>
    </row>
    <row r="64" spans="1:25">
      <c r="A64" s="11"/>
      <c r="B64" s="2"/>
      <c r="C64" s="2"/>
      <c r="D64" s="2"/>
      <c r="E64" s="2"/>
      <c r="F64" s="2"/>
      <c r="G64" s="2"/>
      <c r="H64" s="2"/>
      <c r="J64" s="2"/>
      <c r="K64" s="21"/>
      <c r="L64" s="2"/>
      <c r="M64" s="2"/>
      <c r="N64" s="2"/>
      <c r="O64" s="2"/>
      <c r="P64" s="2"/>
      <c r="Q64" s="2"/>
      <c r="U64" s="2"/>
      <c r="V64" s="2"/>
      <c r="W64" s="2"/>
      <c r="Y64" s="2"/>
    </row>
    <row r="65" spans="1:25">
      <c r="A65" s="11"/>
      <c r="B65" s="2"/>
      <c r="C65" s="2"/>
      <c r="D65" s="2"/>
      <c r="E65" s="2"/>
      <c r="F65" s="2"/>
      <c r="G65" s="2"/>
      <c r="H65" s="2"/>
      <c r="J65" s="2"/>
      <c r="K65" s="21"/>
      <c r="L65" s="2"/>
      <c r="M65" s="2"/>
      <c r="N65" s="2"/>
      <c r="O65" s="2"/>
      <c r="P65" s="2"/>
      <c r="Q65" s="2"/>
      <c r="U65" s="2"/>
      <c r="V65" s="2"/>
      <c r="W65" s="2"/>
      <c r="Y65" s="2"/>
    </row>
    <row r="66" spans="1:25">
      <c r="A66" s="11"/>
      <c r="B66" s="2"/>
      <c r="C66" s="2"/>
      <c r="D66" s="2"/>
      <c r="E66" s="2"/>
      <c r="F66" s="2"/>
      <c r="G66" s="2"/>
      <c r="H66" s="2"/>
      <c r="J66" s="2"/>
      <c r="K66" s="21"/>
      <c r="L66" s="2"/>
      <c r="M66" s="2"/>
      <c r="N66" s="2"/>
      <c r="O66" s="2"/>
      <c r="P66" s="2"/>
      <c r="Q66" s="2"/>
      <c r="U66" s="2"/>
      <c r="V66" s="2"/>
      <c r="W66" s="2"/>
      <c r="Y66" s="2"/>
    </row>
    <row r="67" spans="1:25">
      <c r="A67" s="11"/>
      <c r="B67" s="2"/>
      <c r="C67" s="2"/>
      <c r="D67" s="2"/>
      <c r="E67" s="2"/>
      <c r="F67" s="2"/>
      <c r="G67" s="2"/>
      <c r="H67" s="2"/>
      <c r="J67" s="2"/>
      <c r="K67" s="21"/>
      <c r="L67" s="2"/>
      <c r="M67" s="2"/>
      <c r="N67" s="2"/>
      <c r="O67" s="2"/>
      <c r="P67" s="2"/>
      <c r="Q67" s="2"/>
      <c r="U67" s="2"/>
      <c r="V67" s="2"/>
      <c r="W67" s="2"/>
      <c r="Y67" s="2"/>
    </row>
    <row r="68" spans="1:25">
      <c r="A68" s="11"/>
      <c r="B68" s="2"/>
      <c r="C68" s="2"/>
      <c r="D68" s="2"/>
      <c r="E68" s="2"/>
      <c r="F68" s="2"/>
      <c r="G68" s="2"/>
      <c r="H68" s="2"/>
      <c r="J68" s="2"/>
      <c r="K68" s="21"/>
      <c r="L68" s="2"/>
      <c r="M68" s="2"/>
      <c r="N68" s="2"/>
      <c r="O68" s="2"/>
      <c r="P68" s="2"/>
      <c r="Q68" s="2"/>
      <c r="U68" s="2"/>
      <c r="V68" s="2"/>
      <c r="W68" s="2"/>
      <c r="Y68" s="2"/>
    </row>
    <row r="69" spans="1:25">
      <c r="A69" s="11"/>
      <c r="B69" s="2"/>
      <c r="C69" s="2"/>
      <c r="D69" s="2"/>
      <c r="E69" s="2"/>
      <c r="F69" s="2"/>
      <c r="G69" s="2"/>
      <c r="H69" s="2"/>
      <c r="J69" s="2"/>
      <c r="K69" s="21"/>
      <c r="L69" s="2"/>
      <c r="M69" s="2"/>
      <c r="N69" s="2"/>
      <c r="O69" s="2"/>
      <c r="P69" s="2"/>
      <c r="Q69" s="2"/>
      <c r="U69" s="2"/>
      <c r="V69" s="2"/>
      <c r="W69" s="2"/>
      <c r="Y69" s="2"/>
    </row>
    <row r="70" spans="1:25">
      <c r="A70" s="11"/>
      <c r="B70" s="2"/>
      <c r="C70" s="2"/>
      <c r="D70" s="2"/>
      <c r="E70" s="2"/>
      <c r="F70" s="2"/>
      <c r="G70" s="2"/>
      <c r="H70" s="2"/>
      <c r="J70" s="2"/>
      <c r="K70" s="21"/>
      <c r="L70" s="2"/>
      <c r="M70" s="2"/>
      <c r="N70" s="2"/>
      <c r="O70" s="2"/>
      <c r="P70" s="2"/>
      <c r="Q70" s="2"/>
      <c r="U70" s="2"/>
      <c r="V70" s="2"/>
      <c r="W70" s="2"/>
      <c r="Y70" s="2"/>
    </row>
    <row r="71" spans="1:25">
      <c r="A71" s="11"/>
      <c r="B71" s="2"/>
      <c r="C71" s="2"/>
      <c r="D71" s="2"/>
      <c r="E71" s="2"/>
      <c r="F71" s="2"/>
      <c r="G71" s="2"/>
      <c r="H71" s="2"/>
      <c r="J71" s="2"/>
      <c r="K71" s="21"/>
      <c r="L71" s="2"/>
      <c r="M71" s="2"/>
      <c r="N71" s="2"/>
      <c r="O71" s="2"/>
      <c r="P71" s="2"/>
      <c r="Q71" s="2"/>
      <c r="U71" s="2"/>
      <c r="V71" s="2"/>
      <c r="W71" s="2"/>
      <c r="Y71" s="2"/>
    </row>
    <row r="72" spans="1:25">
      <c r="A72" s="11"/>
      <c r="B72" s="2"/>
      <c r="C72" s="2"/>
      <c r="D72" s="2"/>
      <c r="E72" s="2"/>
      <c r="F72" s="2"/>
      <c r="G72" s="2"/>
      <c r="H72" s="2"/>
      <c r="J72" s="2"/>
      <c r="K72" s="21"/>
      <c r="L72" s="2"/>
      <c r="M72" s="2"/>
      <c r="N72" s="2"/>
      <c r="O72" s="2"/>
      <c r="P72" s="2"/>
      <c r="Q72" s="2"/>
      <c r="U72" s="2"/>
      <c r="V72" s="2"/>
      <c r="W72" s="2"/>
      <c r="Y72" s="2"/>
    </row>
    <row r="73" spans="1:25">
      <c r="A73" s="11"/>
      <c r="B73" s="2"/>
      <c r="C73" s="2"/>
      <c r="D73" s="2"/>
      <c r="E73" s="2"/>
      <c r="F73" s="2"/>
      <c r="G73" s="2"/>
      <c r="H73" s="2"/>
      <c r="J73" s="2"/>
      <c r="K73" s="21"/>
      <c r="L73" s="2"/>
      <c r="M73" s="2"/>
      <c r="N73" s="2"/>
      <c r="O73" s="2"/>
      <c r="P73" s="2"/>
      <c r="Q73" s="2"/>
      <c r="U73" s="2"/>
      <c r="V73" s="2"/>
      <c r="W73" s="2"/>
      <c r="Y73" s="2"/>
    </row>
    <row r="74" spans="1:25">
      <c r="A74" s="11"/>
      <c r="B74" s="2"/>
      <c r="C74" s="2"/>
      <c r="D74" s="2"/>
      <c r="E74" s="2"/>
      <c r="F74" s="2"/>
      <c r="G74" s="2"/>
      <c r="H74" s="2"/>
      <c r="J74" s="2"/>
      <c r="K74" s="21"/>
      <c r="L74" s="2"/>
      <c r="M74" s="2"/>
      <c r="N74" s="2"/>
      <c r="O74" s="2"/>
      <c r="P74" s="2"/>
      <c r="Q74" s="2"/>
      <c r="U74" s="2"/>
      <c r="V74" s="2"/>
      <c r="W74" s="2"/>
      <c r="Y74" s="2"/>
    </row>
    <row r="75" spans="1:25">
      <c r="A75" s="11"/>
      <c r="B75" s="2"/>
      <c r="C75" s="2"/>
      <c r="D75" s="2"/>
      <c r="E75" s="2"/>
      <c r="F75" s="2"/>
      <c r="G75" s="2"/>
      <c r="H75" s="2"/>
      <c r="J75" s="2"/>
      <c r="K75" s="21"/>
      <c r="L75" s="2"/>
      <c r="M75" s="2"/>
      <c r="N75" s="2"/>
      <c r="O75" s="2"/>
      <c r="P75" s="2"/>
      <c r="Q75" s="2"/>
      <c r="U75" s="2"/>
      <c r="V75" s="2"/>
      <c r="W75" s="2"/>
      <c r="Y75" s="2"/>
    </row>
    <row r="76" spans="1:25">
      <c r="A76" s="11"/>
      <c r="B76" s="2"/>
      <c r="C76" s="2"/>
      <c r="D76" s="2"/>
      <c r="E76" s="2"/>
      <c r="F76" s="2"/>
      <c r="G76" s="2"/>
      <c r="H76" s="2"/>
      <c r="J76" s="2"/>
      <c r="K76" s="21"/>
      <c r="L76" s="2"/>
      <c r="M76" s="2"/>
      <c r="N76" s="2"/>
      <c r="O76" s="2"/>
      <c r="P76" s="2"/>
      <c r="Q76" s="2"/>
      <c r="U76" s="2"/>
      <c r="V76" s="2"/>
      <c r="W76" s="2"/>
      <c r="Y76" s="2"/>
    </row>
    <row r="77" spans="1:25">
      <c r="A77" s="11"/>
      <c r="B77" s="2"/>
      <c r="C77" s="2"/>
      <c r="D77" s="2"/>
      <c r="E77" s="2"/>
      <c r="F77" s="2"/>
      <c r="G77" s="2"/>
      <c r="H77" s="2"/>
      <c r="J77" s="2"/>
      <c r="K77" s="21"/>
      <c r="L77" s="2"/>
      <c r="M77" s="2"/>
      <c r="N77" s="2"/>
      <c r="O77" s="2"/>
      <c r="P77" s="2"/>
      <c r="Q77" s="2"/>
      <c r="U77" s="2"/>
      <c r="V77" s="2"/>
      <c r="W77" s="2"/>
      <c r="Y77" s="2"/>
    </row>
    <row r="78" spans="1:25">
      <c r="A78" s="11"/>
      <c r="B78" s="2"/>
      <c r="C78" s="2"/>
      <c r="D78" s="2"/>
      <c r="E78" s="2"/>
      <c r="F78" s="2"/>
      <c r="G78" s="2"/>
      <c r="H78" s="2"/>
      <c r="J78" s="2"/>
      <c r="K78" s="21"/>
      <c r="L78" s="2"/>
      <c r="M78" s="2"/>
      <c r="N78" s="2"/>
      <c r="O78" s="2"/>
      <c r="P78" s="2"/>
      <c r="Q78" s="2"/>
      <c r="U78" s="2"/>
      <c r="V78" s="2"/>
      <c r="W78" s="2"/>
      <c r="Y78" s="2"/>
    </row>
    <row r="79" spans="1:25">
      <c r="A79" s="11"/>
      <c r="B79" s="2"/>
      <c r="C79" s="2"/>
      <c r="D79" s="2"/>
      <c r="E79" s="2"/>
      <c r="F79" s="2"/>
      <c r="G79" s="2"/>
      <c r="H79" s="2"/>
      <c r="J79" s="2"/>
      <c r="K79" s="21"/>
      <c r="L79" s="2"/>
      <c r="M79" s="2"/>
      <c r="N79" s="2"/>
      <c r="O79" s="2"/>
      <c r="P79" s="2"/>
      <c r="Q79" s="2"/>
      <c r="U79" s="2"/>
      <c r="V79" s="2"/>
      <c r="W79" s="2"/>
      <c r="Y79" s="2"/>
    </row>
    <row r="80" spans="1:25">
      <c r="A80" s="11"/>
      <c r="B80" s="2"/>
      <c r="C80" s="2"/>
      <c r="D80" s="2"/>
      <c r="E80" s="2"/>
      <c r="F80" s="2"/>
      <c r="G80" s="2"/>
      <c r="H80" s="2"/>
      <c r="J80" s="2"/>
      <c r="K80" s="21"/>
      <c r="L80" s="2"/>
      <c r="M80" s="2"/>
      <c r="N80" s="2"/>
      <c r="O80" s="2"/>
      <c r="P80" s="2"/>
      <c r="Q80" s="2"/>
      <c r="U80" s="2"/>
      <c r="V80" s="2"/>
      <c r="W80" s="2"/>
      <c r="Y80" s="2"/>
    </row>
    <row r="81" spans="1:25">
      <c r="A81" s="11"/>
      <c r="B81" s="2"/>
      <c r="C81" s="2"/>
      <c r="D81" s="2"/>
      <c r="E81" s="2"/>
      <c r="F81" s="2"/>
      <c r="G81" s="2"/>
      <c r="H81" s="2"/>
      <c r="J81" s="2"/>
      <c r="K81" s="21"/>
      <c r="L81" s="2"/>
      <c r="M81" s="2"/>
      <c r="N81" s="2"/>
      <c r="O81" s="2"/>
      <c r="P81" s="2"/>
      <c r="Q81" s="2"/>
      <c r="U81" s="2"/>
      <c r="V81" s="2"/>
      <c r="W81" s="2"/>
      <c r="Y81" s="2"/>
    </row>
    <row r="82" spans="1:25">
      <c r="A82" s="11"/>
      <c r="B82" s="2"/>
      <c r="C82" s="2"/>
      <c r="D82" s="2"/>
      <c r="E82" s="2"/>
      <c r="F82" s="2"/>
      <c r="G82" s="2"/>
      <c r="H82" s="2"/>
      <c r="J82" s="2"/>
      <c r="K82" s="21"/>
      <c r="L82" s="2"/>
      <c r="M82" s="2"/>
      <c r="N82" s="2"/>
      <c r="O82" s="2"/>
      <c r="P82" s="2"/>
      <c r="Q82" s="2"/>
      <c r="U82" s="2"/>
      <c r="V82" s="2"/>
      <c r="W82" s="2"/>
      <c r="Y82" s="2"/>
    </row>
    <row r="83" spans="1:25">
      <c r="A83" s="11"/>
      <c r="B83" s="2"/>
      <c r="C83" s="2"/>
      <c r="D83" s="2"/>
      <c r="E83" s="2"/>
      <c r="F83" s="2"/>
      <c r="G83" s="2"/>
      <c r="H83" s="2"/>
      <c r="J83" s="2"/>
      <c r="K83" s="21"/>
      <c r="L83" s="2"/>
      <c r="M83" s="2"/>
      <c r="N83" s="2"/>
      <c r="O83" s="2"/>
      <c r="P83" s="2"/>
      <c r="Q83" s="2"/>
      <c r="U83" s="2"/>
      <c r="V83" s="2"/>
      <c r="W83" s="2"/>
      <c r="Y83" s="2"/>
    </row>
    <row r="84" spans="1:25">
      <c r="A84" s="11"/>
      <c r="B84" s="2"/>
      <c r="C84" s="2"/>
      <c r="D84" s="2"/>
      <c r="E84" s="2"/>
      <c r="F84" s="2"/>
      <c r="G84" s="2"/>
      <c r="H84" s="2"/>
      <c r="J84" s="2"/>
      <c r="K84" s="21"/>
      <c r="L84" s="2"/>
      <c r="M84" s="2"/>
      <c r="N84" s="2"/>
      <c r="O84" s="2"/>
      <c r="P84" s="2"/>
      <c r="Q84" s="2"/>
      <c r="U84" s="2"/>
      <c r="V84" s="2"/>
      <c r="W84" s="2"/>
      <c r="Y84" s="2"/>
    </row>
    <row r="85" spans="1:25">
      <c r="A85" s="11"/>
      <c r="B85" s="2"/>
      <c r="C85" s="2"/>
      <c r="D85" s="2"/>
      <c r="E85" s="2"/>
      <c r="F85" s="2"/>
      <c r="G85" s="2"/>
      <c r="H85" s="2"/>
      <c r="J85" s="2"/>
      <c r="K85" s="21"/>
      <c r="L85" s="2"/>
      <c r="M85" s="2"/>
      <c r="N85" s="2"/>
      <c r="O85" s="2"/>
      <c r="P85" s="2"/>
      <c r="Q85" s="2"/>
      <c r="U85" s="2"/>
      <c r="V85" s="2"/>
      <c r="W85" s="2"/>
      <c r="Y85" s="2"/>
    </row>
    <row r="86" spans="1:25">
      <c r="A86" s="11"/>
      <c r="B86" s="2"/>
      <c r="C86" s="2"/>
      <c r="D86" s="2"/>
      <c r="E86" s="2"/>
      <c r="F86" s="2"/>
      <c r="G86" s="2"/>
      <c r="H86" s="2"/>
      <c r="J86" s="2"/>
      <c r="K86" s="21"/>
      <c r="L86" s="2"/>
      <c r="M86" s="2"/>
      <c r="N86" s="2"/>
      <c r="O86" s="2"/>
      <c r="P86" s="2"/>
      <c r="Q86" s="2"/>
      <c r="U86" s="2"/>
      <c r="V86" s="2"/>
      <c r="W86" s="2"/>
      <c r="Y86" s="2"/>
    </row>
    <row r="87" spans="1:25">
      <c r="A87" s="11"/>
      <c r="B87" s="2"/>
      <c r="C87" s="2"/>
      <c r="D87" s="2"/>
      <c r="E87" s="2"/>
      <c r="F87" s="2"/>
      <c r="G87" s="2"/>
      <c r="H87" s="2"/>
      <c r="J87" s="2"/>
      <c r="K87" s="21"/>
      <c r="L87" s="2"/>
      <c r="M87" s="2"/>
      <c r="N87" s="2"/>
      <c r="O87" s="2"/>
      <c r="P87" s="2"/>
      <c r="Q87" s="2"/>
      <c r="U87" s="2"/>
      <c r="V87" s="2"/>
      <c r="W87" s="2"/>
      <c r="Y87" s="2"/>
    </row>
    <row r="88" spans="1:25">
      <c r="A88" s="11"/>
      <c r="B88" s="2"/>
      <c r="C88" s="2"/>
      <c r="D88" s="2"/>
      <c r="E88" s="2"/>
      <c r="F88" s="2"/>
      <c r="G88" s="2"/>
      <c r="H88" s="2"/>
      <c r="J88" s="2"/>
      <c r="K88" s="21"/>
      <c r="L88" s="2"/>
      <c r="M88" s="2"/>
      <c r="N88" s="2"/>
      <c r="O88" s="2"/>
      <c r="P88" s="2"/>
      <c r="Q88" s="2"/>
      <c r="U88" s="2"/>
      <c r="V88" s="2"/>
      <c r="W88" s="2"/>
      <c r="Y88" s="2"/>
    </row>
    <row r="89" spans="1:25">
      <c r="A89" s="11"/>
      <c r="B89" s="2"/>
      <c r="C89" s="2"/>
      <c r="D89" s="2"/>
      <c r="E89" s="2"/>
      <c r="F89" s="2"/>
      <c r="G89" s="2"/>
      <c r="H89" s="2"/>
      <c r="J89" s="2"/>
      <c r="K89" s="21"/>
      <c r="L89" s="2"/>
      <c r="M89" s="2"/>
      <c r="N89" s="2"/>
      <c r="O89" s="2"/>
      <c r="P89" s="2"/>
      <c r="Q89" s="2"/>
      <c r="U89" s="2"/>
      <c r="V89" s="2"/>
      <c r="W89" s="2"/>
      <c r="Y89" s="2"/>
    </row>
    <row r="90" spans="1:25">
      <c r="A90" s="11"/>
      <c r="B90" s="2"/>
      <c r="C90" s="2"/>
      <c r="D90" s="2"/>
      <c r="E90" s="2"/>
      <c r="F90" s="2"/>
      <c r="G90" s="2"/>
      <c r="H90" s="2"/>
      <c r="J90" s="2"/>
      <c r="K90" s="21"/>
      <c r="L90" s="2"/>
      <c r="M90" s="2"/>
      <c r="N90" s="2"/>
      <c r="O90" s="2"/>
      <c r="P90" s="2"/>
      <c r="Q90" s="2"/>
      <c r="U90" s="2"/>
      <c r="V90" s="2"/>
      <c r="W90" s="2"/>
      <c r="Y90" s="2"/>
    </row>
    <row r="91" spans="1:25">
      <c r="A91" s="11"/>
      <c r="B91" s="2"/>
      <c r="C91" s="2"/>
      <c r="D91" s="2"/>
      <c r="E91" s="2"/>
      <c r="F91" s="2"/>
      <c r="G91" s="2"/>
      <c r="H91" s="2"/>
      <c r="J91" s="2"/>
      <c r="K91" s="21"/>
      <c r="L91" s="2"/>
      <c r="M91" s="2"/>
      <c r="N91" s="2"/>
      <c r="O91" s="2"/>
      <c r="P91" s="2"/>
      <c r="Q91" s="2"/>
      <c r="U91" s="2"/>
      <c r="V91" s="2"/>
      <c r="W91" s="2"/>
      <c r="Y91" s="2"/>
    </row>
    <row r="92" spans="1:25">
      <c r="A92" s="11"/>
      <c r="B92" s="2"/>
      <c r="C92" s="2"/>
      <c r="D92" s="2"/>
      <c r="E92" s="2"/>
      <c r="F92" s="2"/>
      <c r="G92" s="2"/>
      <c r="H92" s="2"/>
      <c r="J92" s="2"/>
      <c r="K92" s="21"/>
      <c r="L92" s="2"/>
      <c r="M92" s="2"/>
      <c r="N92" s="2"/>
      <c r="O92" s="2"/>
      <c r="P92" s="2"/>
      <c r="Q92" s="2"/>
      <c r="U92" s="2"/>
      <c r="V92" s="2"/>
      <c r="W92" s="2"/>
      <c r="Y92" s="2"/>
    </row>
    <row r="93" spans="1:25">
      <c r="A93" s="11"/>
      <c r="B93" s="2"/>
      <c r="C93" s="2"/>
      <c r="D93" s="2"/>
      <c r="E93" s="2"/>
      <c r="F93" s="2"/>
      <c r="G93" s="2"/>
      <c r="H93" s="2"/>
      <c r="J93" s="2"/>
      <c r="K93" s="21"/>
      <c r="L93" s="2"/>
      <c r="M93" s="2"/>
      <c r="N93" s="2"/>
      <c r="O93" s="2"/>
      <c r="P93" s="2"/>
      <c r="Q93" s="2"/>
      <c r="U93" s="2"/>
      <c r="V93" s="2"/>
      <c r="W93" s="2"/>
      <c r="Y93" s="2"/>
    </row>
    <row r="94" spans="1:25">
      <c r="A94" s="11"/>
      <c r="B94" s="2"/>
      <c r="C94" s="2"/>
      <c r="D94" s="2"/>
      <c r="E94" s="2"/>
      <c r="F94" s="2"/>
      <c r="G94" s="2"/>
      <c r="H94" s="2"/>
      <c r="J94" s="2"/>
      <c r="K94" s="21"/>
      <c r="L94" s="2"/>
      <c r="M94" s="2"/>
      <c r="N94" s="2"/>
      <c r="O94" s="2"/>
      <c r="P94" s="2"/>
      <c r="Q94" s="2"/>
      <c r="U94" s="2"/>
      <c r="V94" s="2"/>
      <c r="W94" s="2"/>
      <c r="Y94" s="2"/>
    </row>
    <row r="95" spans="1:25">
      <c r="A95" s="11"/>
      <c r="B95" s="2"/>
      <c r="C95" s="2"/>
      <c r="D95" s="2"/>
      <c r="E95" s="2"/>
      <c r="F95" s="2"/>
      <c r="G95" s="2"/>
      <c r="H95" s="2"/>
      <c r="J95" s="2"/>
      <c r="K95" s="21"/>
      <c r="L95" s="2"/>
      <c r="M95" s="2"/>
      <c r="N95" s="2"/>
      <c r="O95" s="2"/>
      <c r="P95" s="2"/>
      <c r="Q95" s="2"/>
      <c r="U95" s="2"/>
      <c r="V95" s="2"/>
      <c r="W95" s="2"/>
      <c r="Y95" s="2"/>
    </row>
    <row r="96" spans="1:25">
      <c r="A96" s="11"/>
      <c r="B96" s="2"/>
      <c r="C96" s="2"/>
      <c r="D96" s="2"/>
      <c r="E96" s="2"/>
      <c r="F96" s="2"/>
      <c r="G96" s="2"/>
      <c r="H96" s="2"/>
      <c r="J96" s="2"/>
      <c r="K96" s="21"/>
      <c r="L96" s="2"/>
      <c r="M96" s="2"/>
      <c r="N96" s="2"/>
      <c r="O96" s="2"/>
      <c r="P96" s="2"/>
      <c r="Q96" s="2"/>
      <c r="U96" s="2"/>
      <c r="V96" s="2"/>
      <c r="W96" s="2"/>
      <c r="Y96" s="2"/>
    </row>
    <row r="97" spans="1:25">
      <c r="A97" s="11"/>
      <c r="B97" s="2"/>
      <c r="C97" s="2"/>
      <c r="D97" s="2"/>
      <c r="E97" s="2"/>
      <c r="F97" s="2"/>
      <c r="G97" s="2"/>
      <c r="H97" s="2"/>
      <c r="J97" s="2"/>
      <c r="K97" s="21"/>
      <c r="L97" s="2"/>
      <c r="M97" s="2"/>
      <c r="N97" s="2"/>
      <c r="O97" s="2"/>
      <c r="P97" s="2"/>
      <c r="Q97" s="2"/>
      <c r="U97" s="2"/>
      <c r="V97" s="2"/>
      <c r="W97" s="2"/>
      <c r="Y97" s="2"/>
    </row>
    <row r="98" spans="1:25">
      <c r="A98" s="11"/>
      <c r="B98" s="2"/>
      <c r="C98" s="2"/>
      <c r="D98" s="2"/>
      <c r="E98" s="2"/>
      <c r="F98" s="2"/>
      <c r="G98" s="2"/>
      <c r="H98" s="2"/>
      <c r="J98" s="2"/>
      <c r="K98" s="21"/>
      <c r="L98" s="2"/>
      <c r="M98" s="2"/>
      <c r="N98" s="2"/>
      <c r="O98" s="2"/>
      <c r="P98" s="2"/>
      <c r="Q98" s="2"/>
      <c r="U98" s="2"/>
      <c r="V98" s="2"/>
      <c r="W98" s="2"/>
      <c r="Y98" s="2"/>
    </row>
    <row r="99" spans="1:25">
      <c r="A99" s="11"/>
      <c r="B99" s="2"/>
      <c r="C99" s="2"/>
      <c r="D99" s="2"/>
      <c r="E99" s="2"/>
      <c r="F99" s="2"/>
      <c r="G99" s="2"/>
      <c r="H99" s="2"/>
      <c r="J99" s="2"/>
      <c r="K99" s="21"/>
      <c r="L99" s="2"/>
      <c r="M99" s="2"/>
      <c r="N99" s="2"/>
      <c r="O99" s="2"/>
      <c r="P99" s="2"/>
      <c r="Q99" s="2"/>
      <c r="U99" s="2"/>
      <c r="V99" s="2"/>
      <c r="W99" s="2"/>
      <c r="Y99" s="2"/>
    </row>
    <row r="100" spans="1:25">
      <c r="A100" s="11"/>
      <c r="B100" s="2"/>
      <c r="C100" s="2"/>
      <c r="D100" s="2"/>
      <c r="E100" s="2"/>
      <c r="F100" s="2"/>
      <c r="G100" s="2"/>
      <c r="H100" s="2"/>
      <c r="J100" s="2"/>
      <c r="K100" s="21"/>
      <c r="L100" s="2"/>
      <c r="M100" s="2"/>
      <c r="N100" s="2"/>
      <c r="O100" s="2"/>
      <c r="P100" s="2"/>
      <c r="Q100" s="2"/>
      <c r="U100" s="2"/>
      <c r="V100" s="2"/>
      <c r="W100" s="2"/>
      <c r="Y100" s="2"/>
    </row>
    <row r="101" spans="1:25">
      <c r="A101" s="11"/>
      <c r="B101" s="2"/>
      <c r="C101" s="2"/>
      <c r="D101" s="2"/>
      <c r="E101" s="2"/>
      <c r="F101" s="2"/>
      <c r="G101" s="2"/>
      <c r="H101" s="2"/>
      <c r="J101" s="2"/>
      <c r="K101" s="21"/>
      <c r="L101" s="2"/>
      <c r="M101" s="2"/>
      <c r="N101" s="2"/>
      <c r="O101" s="2"/>
      <c r="P101" s="2"/>
      <c r="Q101" s="2"/>
      <c r="U101" s="2"/>
      <c r="V101" s="2"/>
      <c r="W101" s="2"/>
      <c r="Y101" s="2"/>
    </row>
    <row r="102" spans="1:25">
      <c r="A102" s="11"/>
      <c r="B102" s="2"/>
      <c r="C102" s="2"/>
      <c r="D102" s="2"/>
      <c r="E102" s="2"/>
      <c r="F102" s="2"/>
      <c r="G102" s="2"/>
      <c r="H102" s="2"/>
      <c r="J102" s="2"/>
      <c r="K102" s="21"/>
      <c r="L102" s="2"/>
      <c r="M102" s="2"/>
      <c r="N102" s="2"/>
      <c r="O102" s="2"/>
      <c r="P102" s="2"/>
      <c r="Q102" s="2"/>
      <c r="U102" s="2"/>
      <c r="V102" s="2"/>
      <c r="W102" s="2"/>
      <c r="Y102" s="2"/>
    </row>
    <row r="103" spans="1:25">
      <c r="A103" s="11"/>
      <c r="B103" s="2"/>
      <c r="C103" s="2"/>
      <c r="D103" s="2"/>
      <c r="E103" s="2"/>
      <c r="F103" s="2"/>
      <c r="G103" s="2"/>
      <c r="H103" s="2"/>
      <c r="J103" s="2"/>
      <c r="K103" s="21"/>
      <c r="L103" s="2"/>
      <c r="M103" s="2"/>
      <c r="N103" s="2"/>
      <c r="O103" s="2"/>
      <c r="P103" s="2"/>
      <c r="Q103" s="2"/>
      <c r="U103" s="2"/>
      <c r="V103" s="2"/>
      <c r="W103" s="2"/>
      <c r="Y103" s="2"/>
    </row>
    <row r="104" spans="1:25">
      <c r="A104" s="11"/>
      <c r="B104" s="2"/>
      <c r="C104" s="2"/>
      <c r="D104" s="2"/>
      <c r="E104" s="2"/>
      <c r="F104" s="2"/>
      <c r="G104" s="2"/>
      <c r="H104" s="2"/>
      <c r="J104" s="2"/>
      <c r="K104" s="21"/>
      <c r="L104" s="2"/>
      <c r="M104" s="2"/>
      <c r="N104" s="2"/>
      <c r="O104" s="2"/>
      <c r="P104" s="2"/>
      <c r="Q104" s="2"/>
      <c r="U104" s="2"/>
      <c r="V104" s="2"/>
      <c r="W104" s="2"/>
      <c r="Y104" s="2"/>
    </row>
    <row r="105" spans="1:25">
      <c r="A105" s="11"/>
      <c r="B105" s="2"/>
      <c r="C105" s="2"/>
      <c r="D105" s="2"/>
      <c r="E105" s="2"/>
      <c r="F105" s="2"/>
      <c r="G105" s="2"/>
      <c r="H105" s="2"/>
      <c r="J105" s="2"/>
      <c r="K105" s="21"/>
      <c r="L105" s="2"/>
      <c r="M105" s="2"/>
      <c r="N105" s="2"/>
      <c r="O105" s="2"/>
      <c r="P105" s="2"/>
      <c r="Q105" s="2"/>
      <c r="U105" s="2"/>
      <c r="V105" s="2"/>
      <c r="W105" s="2"/>
      <c r="Y105" s="2"/>
    </row>
    <row r="106" spans="1:25">
      <c r="A106" s="11"/>
      <c r="B106" s="2"/>
      <c r="C106" s="2"/>
      <c r="D106" s="2"/>
      <c r="E106" s="2"/>
      <c r="F106" s="2"/>
      <c r="G106" s="2"/>
      <c r="H106" s="2"/>
      <c r="J106" s="2"/>
      <c r="K106" s="21"/>
      <c r="L106" s="2"/>
      <c r="M106" s="2"/>
      <c r="N106" s="2"/>
      <c r="O106" s="2"/>
      <c r="P106" s="2"/>
      <c r="Q106" s="2"/>
      <c r="U106" s="2"/>
      <c r="V106" s="2"/>
      <c r="W106" s="2"/>
      <c r="Y106" s="2"/>
    </row>
    <row r="107" spans="1:25">
      <c r="A107" s="11"/>
      <c r="B107" s="2"/>
      <c r="C107" s="2"/>
      <c r="D107" s="2"/>
      <c r="E107" s="2"/>
      <c r="F107" s="2"/>
      <c r="G107" s="2"/>
      <c r="H107" s="2"/>
      <c r="J107" s="2"/>
      <c r="K107" s="21"/>
      <c r="L107" s="2"/>
      <c r="M107" s="2"/>
      <c r="N107" s="2"/>
      <c r="O107" s="2"/>
      <c r="P107" s="2"/>
      <c r="Q107" s="2"/>
      <c r="U107" s="2"/>
      <c r="V107" s="2"/>
      <c r="W107" s="2"/>
      <c r="Y107" s="2"/>
    </row>
    <row r="108" spans="1:25">
      <c r="A108" s="11"/>
      <c r="B108" s="2"/>
      <c r="C108" s="2"/>
      <c r="D108" s="2"/>
      <c r="E108" s="2"/>
      <c r="F108" s="2"/>
      <c r="G108" s="2"/>
      <c r="H108" s="2"/>
      <c r="J108" s="2"/>
      <c r="K108" s="21"/>
      <c r="L108" s="2"/>
      <c r="M108" s="2"/>
      <c r="N108" s="2"/>
      <c r="O108" s="2"/>
      <c r="P108" s="2"/>
      <c r="Q108" s="2"/>
      <c r="U108" s="2"/>
      <c r="V108" s="2"/>
      <c r="W108" s="2"/>
      <c r="Y108" s="2"/>
    </row>
    <row r="109" spans="1:25">
      <c r="A109" s="11"/>
      <c r="B109" s="2"/>
      <c r="C109" s="2"/>
      <c r="D109" s="2"/>
      <c r="E109" s="2"/>
      <c r="F109" s="2"/>
      <c r="G109" s="2"/>
      <c r="H109" s="2"/>
      <c r="J109" s="2"/>
      <c r="K109" s="21"/>
      <c r="L109" s="2"/>
      <c r="M109" s="2"/>
      <c r="N109" s="2"/>
      <c r="O109" s="2"/>
      <c r="P109" s="2"/>
      <c r="Q109" s="2"/>
      <c r="U109" s="2"/>
      <c r="V109" s="2"/>
      <c r="W109" s="2"/>
      <c r="Y109" s="2"/>
    </row>
    <row r="110" spans="1:25">
      <c r="A110" s="11"/>
      <c r="B110" s="2"/>
      <c r="C110" s="2"/>
      <c r="D110" s="2"/>
      <c r="E110" s="2"/>
      <c r="F110" s="2"/>
      <c r="G110" s="2"/>
      <c r="H110" s="2"/>
      <c r="J110" s="2"/>
      <c r="K110" s="21"/>
      <c r="L110" s="2"/>
      <c r="M110" s="2"/>
      <c r="N110" s="2"/>
      <c r="O110" s="2"/>
      <c r="P110" s="2"/>
      <c r="Q110" s="2"/>
      <c r="U110" s="2"/>
      <c r="V110" s="2"/>
      <c r="W110" s="2"/>
      <c r="Y110" s="2"/>
    </row>
    <row r="111" spans="1:25">
      <c r="A111" s="11"/>
      <c r="B111" s="2"/>
      <c r="C111" s="2"/>
      <c r="D111" s="2"/>
      <c r="E111" s="2"/>
      <c r="F111" s="2"/>
      <c r="G111" s="2"/>
      <c r="H111" s="2"/>
      <c r="J111" s="2"/>
      <c r="K111" s="21"/>
      <c r="L111" s="2"/>
      <c r="M111" s="2"/>
      <c r="N111" s="2"/>
      <c r="O111" s="2"/>
      <c r="P111" s="2"/>
      <c r="Q111" s="2"/>
      <c r="U111" s="2"/>
      <c r="V111" s="2"/>
      <c r="W111" s="2"/>
      <c r="Y111" s="2"/>
    </row>
    <row r="112" spans="1:25">
      <c r="A112" s="11"/>
      <c r="B112" s="2"/>
      <c r="C112" s="2"/>
      <c r="D112" s="2"/>
      <c r="E112" s="2"/>
      <c r="F112" s="2"/>
      <c r="G112" s="2"/>
      <c r="H112" s="2"/>
      <c r="J112" s="2"/>
      <c r="K112" s="21"/>
      <c r="L112" s="2"/>
      <c r="M112" s="2"/>
      <c r="N112" s="2"/>
      <c r="O112" s="2"/>
      <c r="P112" s="2"/>
      <c r="Q112" s="2"/>
      <c r="U112" s="2"/>
      <c r="V112" s="2"/>
      <c r="W112" s="2"/>
      <c r="Y112" s="2"/>
    </row>
    <row r="113" spans="1:25">
      <c r="A113" s="11"/>
      <c r="B113" s="2"/>
      <c r="C113" s="2"/>
      <c r="D113" s="2"/>
      <c r="E113" s="2"/>
      <c r="F113" s="2"/>
      <c r="G113" s="2"/>
      <c r="H113" s="2"/>
      <c r="J113" s="2"/>
      <c r="K113" s="21"/>
      <c r="L113" s="2"/>
      <c r="M113" s="2"/>
      <c r="N113" s="2"/>
      <c r="O113" s="2"/>
      <c r="P113" s="2"/>
      <c r="Q113" s="2"/>
      <c r="U113" s="2"/>
      <c r="V113" s="2"/>
      <c r="W113" s="2"/>
      <c r="Y113" s="2"/>
    </row>
    <row r="114" spans="1:25">
      <c r="A114" s="11"/>
      <c r="B114" s="2"/>
      <c r="C114" s="2"/>
      <c r="D114" s="2"/>
      <c r="E114" s="2"/>
      <c r="F114" s="2"/>
      <c r="G114" s="2"/>
      <c r="H114" s="2"/>
      <c r="J114" s="2"/>
      <c r="K114" s="21"/>
      <c r="L114" s="2"/>
      <c r="M114" s="2"/>
      <c r="N114" s="2"/>
      <c r="O114" s="2"/>
      <c r="P114" s="2"/>
      <c r="Q114" s="2"/>
      <c r="U114" s="2"/>
      <c r="V114" s="2"/>
      <c r="W114" s="2"/>
      <c r="Y114" s="2"/>
    </row>
    <row r="115" spans="1:25">
      <c r="A115" s="11"/>
      <c r="B115" s="2"/>
      <c r="C115" s="2"/>
      <c r="D115" s="2"/>
      <c r="E115" s="2"/>
      <c r="F115" s="2"/>
      <c r="G115" s="2"/>
      <c r="H115" s="2"/>
      <c r="J115" s="2"/>
      <c r="K115" s="21"/>
      <c r="L115" s="2"/>
      <c r="M115" s="2"/>
      <c r="N115" s="2"/>
      <c r="O115" s="2"/>
      <c r="P115" s="2"/>
      <c r="Q115" s="2"/>
      <c r="U115" s="2"/>
      <c r="V115" s="2"/>
      <c r="W115" s="2"/>
      <c r="Y115" s="2"/>
    </row>
    <row r="116" spans="1:25">
      <c r="A116" s="11"/>
      <c r="B116" s="2"/>
      <c r="C116" s="2"/>
      <c r="D116" s="2"/>
      <c r="E116" s="2"/>
      <c r="F116" s="2"/>
      <c r="G116" s="2"/>
      <c r="H116" s="2"/>
      <c r="J116" s="2"/>
      <c r="K116" s="21"/>
      <c r="L116" s="2"/>
      <c r="M116" s="2"/>
      <c r="N116" s="2"/>
      <c r="O116" s="2"/>
      <c r="P116" s="2"/>
      <c r="Q116" s="2"/>
      <c r="U116" s="2"/>
      <c r="V116" s="2"/>
      <c r="W116" s="2"/>
      <c r="Y116" s="2"/>
    </row>
    <row r="117" spans="1:25">
      <c r="A117" s="11"/>
      <c r="B117" s="2"/>
      <c r="C117" s="2"/>
      <c r="D117" s="2"/>
      <c r="E117" s="2"/>
      <c r="F117" s="2"/>
      <c r="G117" s="2"/>
      <c r="H117" s="2"/>
      <c r="J117" s="2"/>
      <c r="K117" s="21"/>
      <c r="L117" s="2"/>
      <c r="M117" s="2"/>
      <c r="N117" s="2"/>
      <c r="O117" s="2"/>
      <c r="P117" s="2"/>
      <c r="Q117" s="2"/>
      <c r="U117" s="2"/>
      <c r="V117" s="2"/>
      <c r="W117" s="2"/>
      <c r="Y117" s="2"/>
    </row>
    <row r="118" spans="1:25">
      <c r="A118" s="11"/>
      <c r="B118" s="2"/>
      <c r="C118" s="2"/>
      <c r="D118" s="2"/>
      <c r="E118" s="2"/>
      <c r="F118" s="2"/>
      <c r="G118" s="2"/>
      <c r="H118" s="2"/>
      <c r="J118" s="2"/>
      <c r="K118" s="21"/>
      <c r="L118" s="2"/>
      <c r="M118" s="2"/>
      <c r="N118" s="2"/>
      <c r="O118" s="2"/>
      <c r="P118" s="2"/>
      <c r="Q118" s="2"/>
      <c r="U118" s="2"/>
      <c r="V118" s="2"/>
      <c r="W118" s="2"/>
      <c r="Y118" s="2"/>
    </row>
    <row r="119" spans="1:25">
      <c r="A119" s="11"/>
      <c r="B119" s="2"/>
      <c r="C119" s="2"/>
      <c r="D119" s="2"/>
      <c r="E119" s="2"/>
      <c r="F119" s="2"/>
      <c r="G119" s="2"/>
      <c r="H119" s="2"/>
      <c r="J119" s="2"/>
      <c r="K119" s="21"/>
      <c r="L119" s="2"/>
      <c r="M119" s="2"/>
      <c r="N119" s="2"/>
      <c r="O119" s="2"/>
      <c r="P119" s="2"/>
      <c r="Q119" s="2"/>
      <c r="U119" s="2"/>
      <c r="V119" s="2"/>
      <c r="W119" s="2"/>
      <c r="Y119" s="2"/>
    </row>
    <row r="120" spans="1:25">
      <c r="A120" s="11"/>
      <c r="B120" s="2"/>
      <c r="C120" s="2"/>
      <c r="D120" s="2"/>
      <c r="E120" s="2"/>
      <c r="F120" s="2"/>
      <c r="G120" s="2"/>
      <c r="H120" s="2"/>
      <c r="J120" s="2"/>
      <c r="K120" s="21"/>
      <c r="L120" s="2"/>
      <c r="M120" s="2"/>
      <c r="N120" s="2"/>
      <c r="O120" s="2"/>
      <c r="P120" s="2"/>
      <c r="Q120" s="2"/>
      <c r="U120" s="2"/>
      <c r="V120" s="2"/>
      <c r="W120" s="2"/>
      <c r="Y120" s="2"/>
    </row>
    <row r="121" spans="1:25">
      <c r="A121" s="11"/>
      <c r="B121" s="2"/>
      <c r="C121" s="2"/>
      <c r="D121" s="2"/>
      <c r="E121" s="2"/>
      <c r="F121" s="2"/>
      <c r="G121" s="2"/>
      <c r="H121" s="2"/>
      <c r="J121" s="2"/>
      <c r="K121" s="21"/>
      <c r="L121" s="2"/>
      <c r="M121" s="2"/>
      <c r="N121" s="2"/>
      <c r="O121" s="2"/>
      <c r="P121" s="2"/>
      <c r="Q121" s="2"/>
      <c r="U121" s="2"/>
      <c r="V121" s="2"/>
      <c r="W121" s="2"/>
      <c r="Y121" s="2"/>
    </row>
    <row r="122" spans="1:25">
      <c r="A122" s="11"/>
      <c r="B122" s="2"/>
      <c r="C122" s="2"/>
      <c r="D122" s="2"/>
      <c r="E122" s="2"/>
      <c r="F122" s="2"/>
      <c r="G122" s="2"/>
      <c r="H122" s="2"/>
      <c r="J122" s="2"/>
      <c r="K122" s="21"/>
      <c r="L122" s="2"/>
      <c r="M122" s="2"/>
      <c r="N122" s="2"/>
      <c r="O122" s="2"/>
      <c r="P122" s="2"/>
      <c r="Q122" s="2"/>
      <c r="U122" s="2"/>
      <c r="V122" s="2"/>
      <c r="W122" s="2"/>
      <c r="Y122" s="2"/>
    </row>
    <row r="123" spans="1:25">
      <c r="A123" s="11"/>
      <c r="B123" s="2"/>
      <c r="C123" s="2"/>
      <c r="D123" s="2"/>
      <c r="E123" s="2"/>
      <c r="F123" s="2"/>
      <c r="G123" s="2"/>
      <c r="H123" s="2"/>
      <c r="J123" s="2"/>
      <c r="K123" s="21"/>
      <c r="L123" s="2"/>
      <c r="M123" s="2"/>
      <c r="N123" s="2"/>
      <c r="O123" s="2"/>
      <c r="P123" s="2"/>
      <c r="Q123" s="2"/>
      <c r="U123" s="2"/>
      <c r="V123" s="2"/>
      <c r="W123" s="2"/>
      <c r="Y123" s="2"/>
    </row>
    <row r="124" spans="1:25">
      <c r="A124" s="11"/>
      <c r="B124" s="2"/>
      <c r="C124" s="2"/>
      <c r="D124" s="2"/>
      <c r="E124" s="2"/>
      <c r="F124" s="2"/>
      <c r="G124" s="2"/>
      <c r="H124" s="2"/>
      <c r="J124" s="2"/>
      <c r="K124" s="21"/>
      <c r="L124" s="2"/>
      <c r="M124" s="2"/>
      <c r="N124" s="2"/>
      <c r="O124" s="2"/>
      <c r="P124" s="2"/>
      <c r="Q124" s="2"/>
      <c r="U124" s="2"/>
      <c r="V124" s="2"/>
      <c r="W124" s="2"/>
      <c r="Y124" s="2"/>
    </row>
    <row r="125" spans="1:25">
      <c r="A125" s="11"/>
      <c r="B125" s="2"/>
      <c r="C125" s="2"/>
      <c r="D125" s="2"/>
      <c r="E125" s="2"/>
      <c r="F125" s="2"/>
      <c r="G125" s="2"/>
      <c r="H125" s="2"/>
      <c r="J125" s="2"/>
      <c r="K125" s="21"/>
      <c r="L125" s="2"/>
      <c r="M125" s="2"/>
      <c r="N125" s="2"/>
      <c r="O125" s="2"/>
      <c r="P125" s="2"/>
      <c r="Q125" s="2"/>
      <c r="U125" s="2"/>
      <c r="V125" s="2"/>
      <c r="W125" s="2"/>
      <c r="Y125" s="2"/>
    </row>
    <row r="126" spans="1:25">
      <c r="A126" s="11"/>
      <c r="B126" s="2"/>
      <c r="C126" s="2"/>
      <c r="D126" s="2"/>
      <c r="E126" s="2"/>
      <c r="F126" s="2"/>
      <c r="G126" s="2"/>
      <c r="H126" s="2"/>
      <c r="J126" s="2"/>
      <c r="K126" s="21"/>
      <c r="L126" s="2"/>
      <c r="M126" s="2"/>
      <c r="N126" s="2"/>
      <c r="O126" s="2"/>
      <c r="P126" s="2"/>
      <c r="Q126" s="2"/>
      <c r="U126" s="2"/>
      <c r="V126" s="2"/>
      <c r="W126" s="2"/>
      <c r="Y126" s="2"/>
    </row>
    <row r="127" spans="1:25">
      <c r="A127" s="11"/>
      <c r="B127" s="2"/>
      <c r="C127" s="2"/>
      <c r="D127" s="2"/>
      <c r="E127" s="2"/>
      <c r="F127" s="2"/>
      <c r="G127" s="2"/>
      <c r="H127" s="2"/>
      <c r="J127" s="2"/>
      <c r="K127" s="21"/>
      <c r="L127" s="2"/>
      <c r="M127" s="2"/>
      <c r="N127" s="2"/>
      <c r="O127" s="2"/>
      <c r="P127" s="2"/>
      <c r="Q127" s="2"/>
      <c r="U127" s="2"/>
      <c r="V127" s="2"/>
      <c r="W127" s="2"/>
      <c r="Y127" s="2"/>
    </row>
    <row r="128" spans="1:25">
      <c r="A128" s="11"/>
      <c r="B128" s="2"/>
      <c r="C128" s="2"/>
      <c r="D128" s="2"/>
      <c r="E128" s="2"/>
      <c r="F128" s="2"/>
      <c r="G128" s="2"/>
      <c r="H128" s="2"/>
      <c r="J128" s="2"/>
      <c r="K128" s="21"/>
      <c r="L128" s="2"/>
      <c r="M128" s="2"/>
      <c r="N128" s="2"/>
      <c r="O128" s="2"/>
      <c r="P128" s="2"/>
      <c r="Q128" s="2"/>
      <c r="U128" s="2"/>
      <c r="V128" s="2"/>
      <c r="W128" s="2"/>
      <c r="Y128" s="2"/>
    </row>
    <row r="129" spans="1:25">
      <c r="A129" s="11"/>
      <c r="B129" s="2"/>
      <c r="C129" s="2"/>
      <c r="D129" s="2"/>
      <c r="E129" s="2"/>
      <c r="F129" s="2"/>
      <c r="G129" s="2"/>
      <c r="H129" s="2"/>
      <c r="J129" s="2"/>
      <c r="K129" s="21"/>
      <c r="L129" s="2"/>
      <c r="M129" s="2"/>
      <c r="N129" s="2"/>
      <c r="O129" s="2"/>
      <c r="P129" s="2"/>
      <c r="Q129" s="2"/>
      <c r="U129" s="2"/>
      <c r="V129" s="2"/>
      <c r="W129" s="2"/>
      <c r="Y129" s="2"/>
    </row>
    <row r="130" spans="1:25">
      <c r="A130" s="11"/>
      <c r="B130" s="2"/>
      <c r="C130" s="2"/>
      <c r="D130" s="2"/>
      <c r="E130" s="2"/>
      <c r="F130" s="2"/>
      <c r="G130" s="2"/>
      <c r="H130" s="2"/>
      <c r="J130" s="2"/>
      <c r="K130" s="21"/>
      <c r="L130" s="2"/>
      <c r="M130" s="2"/>
      <c r="N130" s="2"/>
      <c r="O130" s="2"/>
      <c r="P130" s="2"/>
      <c r="Q130" s="2"/>
      <c r="U130" s="2"/>
      <c r="V130" s="2"/>
      <c r="W130" s="2"/>
      <c r="Y130" s="2"/>
    </row>
    <row r="131" spans="1:25">
      <c r="A131" s="11"/>
      <c r="B131" s="2"/>
      <c r="C131" s="2"/>
      <c r="D131" s="2"/>
      <c r="E131" s="2"/>
      <c r="F131" s="2"/>
      <c r="G131" s="2"/>
      <c r="H131" s="2"/>
      <c r="J131" s="2"/>
      <c r="K131" s="21"/>
      <c r="L131" s="2"/>
      <c r="M131" s="2"/>
      <c r="N131" s="2"/>
      <c r="O131" s="2"/>
      <c r="P131" s="2"/>
      <c r="Q131" s="2"/>
      <c r="U131" s="2"/>
      <c r="V131" s="2"/>
      <c r="W131" s="2"/>
      <c r="Y131" s="2"/>
    </row>
    <row r="132" spans="1:25">
      <c r="A132" s="11"/>
      <c r="B132" s="2"/>
      <c r="C132" s="2"/>
      <c r="D132" s="2"/>
      <c r="E132" s="2"/>
      <c r="F132" s="2"/>
      <c r="G132" s="2"/>
      <c r="H132" s="2"/>
      <c r="J132" s="2"/>
      <c r="K132" s="21"/>
      <c r="L132" s="2"/>
      <c r="M132" s="2"/>
      <c r="N132" s="2"/>
      <c r="O132" s="2"/>
      <c r="P132" s="2"/>
      <c r="Q132" s="2"/>
      <c r="U132" s="2"/>
      <c r="V132" s="2"/>
      <c r="W132" s="2"/>
      <c r="Y132" s="2"/>
    </row>
    <row r="133" spans="1:25">
      <c r="A133" s="11"/>
      <c r="B133" s="2"/>
      <c r="C133" s="2"/>
      <c r="D133" s="2"/>
      <c r="E133" s="2"/>
      <c r="F133" s="2"/>
      <c r="G133" s="2"/>
      <c r="H133" s="2"/>
      <c r="J133" s="2"/>
      <c r="K133" s="21"/>
      <c r="L133" s="2"/>
      <c r="M133" s="2"/>
      <c r="N133" s="2"/>
      <c r="O133" s="2"/>
      <c r="P133" s="2"/>
      <c r="Q133" s="2"/>
      <c r="U133" s="2"/>
      <c r="V133" s="2"/>
      <c r="W133" s="2"/>
      <c r="Y133" s="2"/>
    </row>
    <row r="134" spans="1:25">
      <c r="A134" s="11"/>
      <c r="B134" s="2"/>
      <c r="C134" s="2"/>
      <c r="D134" s="2"/>
      <c r="E134" s="2"/>
      <c r="F134" s="2"/>
      <c r="G134" s="2"/>
      <c r="H134" s="2"/>
      <c r="J134" s="2"/>
      <c r="K134" s="21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11"/>
      <c r="B135" s="2"/>
      <c r="C135" s="2"/>
      <c r="D135" s="2"/>
      <c r="E135" s="2"/>
      <c r="F135" s="2"/>
      <c r="G135" s="2"/>
      <c r="H135" s="2"/>
      <c r="J135" s="2"/>
      <c r="K135" s="21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11"/>
      <c r="B136" s="2"/>
      <c r="C136" s="2"/>
      <c r="D136" s="2"/>
      <c r="E136" s="2"/>
      <c r="F136" s="2"/>
      <c r="G136" s="2"/>
      <c r="H136" s="2"/>
      <c r="J136" s="2"/>
      <c r="K136" s="21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11"/>
      <c r="B137" s="2"/>
      <c r="C137" s="2"/>
      <c r="D137" s="2"/>
      <c r="E137" s="2"/>
      <c r="F137" s="2"/>
      <c r="G137" s="2"/>
      <c r="H137" s="2"/>
      <c r="J137" s="2"/>
      <c r="K137" s="21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11"/>
      <c r="B138" s="2"/>
      <c r="C138" s="2"/>
      <c r="D138" s="2"/>
      <c r="E138" s="2"/>
      <c r="F138" s="2"/>
      <c r="G138" s="2"/>
      <c r="H138" s="2"/>
      <c r="J138" s="2"/>
      <c r="K138" s="21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11"/>
      <c r="B139" s="2"/>
      <c r="C139" s="2"/>
      <c r="D139" s="2"/>
      <c r="E139" s="2"/>
      <c r="F139" s="2"/>
      <c r="G139" s="2"/>
      <c r="H139" s="2"/>
      <c r="J139" s="2"/>
      <c r="K139" s="21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11"/>
      <c r="B140" s="2"/>
      <c r="C140" s="2"/>
      <c r="D140" s="2"/>
      <c r="E140" s="2"/>
      <c r="F140" s="2"/>
      <c r="G140" s="2"/>
      <c r="H140" s="2"/>
      <c r="J140" s="2"/>
      <c r="K140" s="21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11"/>
      <c r="B141" s="2"/>
      <c r="C141" s="2"/>
      <c r="D141" s="2"/>
      <c r="E141" s="2"/>
      <c r="F141" s="2"/>
      <c r="G141" s="2"/>
      <c r="H141" s="2"/>
      <c r="J141" s="2"/>
      <c r="K141" s="21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11"/>
      <c r="B142" s="2"/>
      <c r="C142" s="2"/>
      <c r="D142" s="2"/>
      <c r="E142" s="2"/>
      <c r="F142" s="2"/>
      <c r="G142" s="2"/>
      <c r="H142" s="2"/>
      <c r="J142" s="2"/>
      <c r="K142" s="21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11"/>
      <c r="B143" s="2"/>
      <c r="C143" s="2"/>
      <c r="D143" s="2"/>
      <c r="E143" s="2"/>
      <c r="F143" s="2"/>
      <c r="G143" s="2"/>
      <c r="H143" s="2"/>
      <c r="J143" s="2"/>
      <c r="K143" s="21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11"/>
      <c r="B144" s="2"/>
      <c r="C144" s="2"/>
      <c r="D144" s="2"/>
      <c r="E144" s="2"/>
      <c r="F144" s="2"/>
      <c r="G144" s="2"/>
      <c r="H144" s="2"/>
      <c r="J144" s="2"/>
      <c r="K144" s="21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11"/>
      <c r="B145" s="2"/>
      <c r="C145" s="2"/>
      <c r="D145" s="2"/>
      <c r="E145" s="2"/>
      <c r="F145" s="2"/>
      <c r="G145" s="2"/>
      <c r="H145" s="2"/>
      <c r="J145" s="2"/>
      <c r="K145" s="21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11"/>
      <c r="B146" s="2"/>
      <c r="C146" s="2"/>
      <c r="D146" s="2"/>
      <c r="E146" s="2"/>
      <c r="F146" s="2"/>
      <c r="G146" s="2"/>
      <c r="H146" s="2"/>
      <c r="J146" s="2"/>
      <c r="K146" s="21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11"/>
      <c r="B147" s="2"/>
      <c r="C147" s="2"/>
      <c r="D147" s="2"/>
      <c r="E147" s="2"/>
      <c r="F147" s="2"/>
      <c r="G147" s="2"/>
      <c r="H147" s="2"/>
      <c r="J147" s="2"/>
      <c r="K147" s="21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11"/>
      <c r="B148" s="2"/>
      <c r="C148" s="2"/>
      <c r="D148" s="2"/>
      <c r="E148" s="2"/>
      <c r="F148" s="2"/>
      <c r="G148" s="2"/>
      <c r="H148" s="2"/>
      <c r="J148" s="2"/>
      <c r="K148" s="21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11"/>
      <c r="B149" s="2"/>
      <c r="C149" s="2"/>
      <c r="D149" s="2"/>
      <c r="E149" s="2"/>
      <c r="F149" s="2"/>
      <c r="G149" s="2"/>
      <c r="H149" s="2"/>
      <c r="J149" s="2"/>
      <c r="K149" s="21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11"/>
      <c r="B150" s="2"/>
      <c r="C150" s="2"/>
      <c r="D150" s="2"/>
      <c r="E150" s="2"/>
      <c r="F150" s="2"/>
      <c r="G150" s="2"/>
      <c r="H150" s="2"/>
      <c r="J150" s="2"/>
      <c r="K150" s="21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11"/>
      <c r="B151" s="2"/>
      <c r="C151" s="2"/>
      <c r="D151" s="2"/>
      <c r="E151" s="2"/>
      <c r="F151" s="2"/>
      <c r="G151" s="2"/>
      <c r="H151" s="2"/>
      <c r="J151" s="2"/>
      <c r="K151" s="21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11"/>
      <c r="B152" s="2"/>
      <c r="C152" s="2"/>
      <c r="D152" s="2"/>
      <c r="E152" s="2"/>
      <c r="F152" s="2"/>
      <c r="G152" s="2"/>
      <c r="H152" s="2"/>
      <c r="J152" s="2"/>
      <c r="K152" s="21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11"/>
      <c r="B153" s="2"/>
      <c r="C153" s="2"/>
      <c r="D153" s="2"/>
      <c r="E153" s="2"/>
      <c r="F153" s="2"/>
      <c r="G153" s="2"/>
      <c r="H153" s="2"/>
      <c r="J153" s="2"/>
      <c r="K153" s="21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11"/>
      <c r="B154" s="2"/>
      <c r="C154" s="2"/>
      <c r="D154" s="2"/>
      <c r="E154" s="2"/>
      <c r="F154" s="2"/>
      <c r="G154" s="2"/>
      <c r="H154" s="2"/>
      <c r="J154" s="2"/>
      <c r="K154" s="21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11"/>
      <c r="B155" s="2"/>
      <c r="C155" s="2"/>
      <c r="D155" s="2"/>
      <c r="E155" s="2"/>
      <c r="F155" s="2"/>
      <c r="G155" s="2"/>
      <c r="H155" s="2"/>
      <c r="J155" s="2"/>
      <c r="K155" s="21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11"/>
      <c r="B156" s="2"/>
      <c r="C156" s="2"/>
      <c r="D156" s="2"/>
      <c r="E156" s="2"/>
      <c r="F156" s="2"/>
      <c r="G156" s="2"/>
      <c r="H156" s="2"/>
      <c r="J156" s="2"/>
      <c r="K156" s="21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11"/>
      <c r="B157" s="2"/>
      <c r="C157" s="2"/>
      <c r="D157" s="2"/>
      <c r="E157" s="2"/>
      <c r="F157" s="2"/>
      <c r="G157" s="2"/>
      <c r="H157" s="2"/>
      <c r="J157" s="2"/>
      <c r="K157" s="21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11"/>
      <c r="B158" s="2"/>
      <c r="C158" s="2"/>
      <c r="D158" s="2"/>
      <c r="E158" s="2"/>
      <c r="F158" s="2"/>
      <c r="G158" s="2"/>
      <c r="H158" s="2"/>
      <c r="J158" s="2"/>
      <c r="K158" s="21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11"/>
      <c r="B159" s="2"/>
      <c r="C159" s="2"/>
      <c r="D159" s="2"/>
      <c r="E159" s="2"/>
      <c r="F159" s="2"/>
      <c r="G159" s="2"/>
      <c r="H159" s="2"/>
      <c r="J159" s="2"/>
      <c r="K159" s="21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11"/>
      <c r="B160" s="2"/>
      <c r="C160" s="2"/>
      <c r="D160" s="2"/>
      <c r="E160" s="2"/>
      <c r="F160" s="2"/>
      <c r="G160" s="2"/>
      <c r="H160" s="2"/>
      <c r="J160" s="2"/>
      <c r="K160" s="21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11"/>
      <c r="B161" s="2"/>
      <c r="C161" s="2"/>
      <c r="D161" s="2"/>
      <c r="E161" s="2"/>
      <c r="F161" s="2"/>
      <c r="G161" s="2"/>
      <c r="H161" s="2"/>
      <c r="J161" s="2"/>
      <c r="K161" s="21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11"/>
      <c r="B162" s="2"/>
      <c r="C162" s="2"/>
      <c r="D162" s="2"/>
      <c r="E162" s="2"/>
      <c r="F162" s="2"/>
      <c r="G162" s="2"/>
      <c r="H162" s="2"/>
      <c r="J162" s="2"/>
      <c r="K162" s="21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11"/>
      <c r="B163" s="2"/>
      <c r="C163" s="2"/>
      <c r="D163" s="2"/>
      <c r="E163" s="2"/>
      <c r="F163" s="2"/>
      <c r="G163" s="2"/>
      <c r="H163" s="2"/>
      <c r="J163" s="2"/>
      <c r="K163" s="21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11"/>
      <c r="B164" s="2"/>
      <c r="C164" s="2"/>
      <c r="D164" s="2"/>
      <c r="E164" s="2"/>
      <c r="F164" s="2"/>
      <c r="G164" s="2"/>
      <c r="H164" s="2"/>
      <c r="J164" s="2"/>
      <c r="K164" s="21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11"/>
      <c r="B165" s="2"/>
      <c r="C165" s="2"/>
      <c r="D165" s="2"/>
      <c r="E165" s="2"/>
      <c r="F165" s="2"/>
      <c r="G165" s="2"/>
      <c r="H165" s="2"/>
      <c r="J165" s="2"/>
      <c r="K165" s="21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11"/>
      <c r="B166" s="2"/>
      <c r="C166" s="2"/>
      <c r="D166" s="2"/>
      <c r="E166" s="2"/>
      <c r="F166" s="2"/>
      <c r="G166" s="2"/>
      <c r="H166" s="2"/>
      <c r="J166" s="2"/>
      <c r="K166" s="21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11"/>
      <c r="B167" s="2"/>
      <c r="C167" s="2"/>
      <c r="D167" s="2"/>
      <c r="E167" s="2"/>
      <c r="F167" s="2"/>
      <c r="G167" s="2"/>
      <c r="H167" s="2"/>
      <c r="J167" s="2"/>
      <c r="K167" s="21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11"/>
      <c r="B168" s="2"/>
      <c r="C168" s="2"/>
      <c r="D168" s="2"/>
      <c r="E168" s="2"/>
      <c r="F168" s="2"/>
      <c r="G168" s="2"/>
      <c r="H168" s="2"/>
      <c r="J168" s="2"/>
      <c r="K168" s="21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11"/>
      <c r="B169" s="2"/>
      <c r="C169" s="2"/>
      <c r="D169" s="2"/>
      <c r="E169" s="2"/>
      <c r="F169" s="2"/>
      <c r="G169" s="2"/>
      <c r="H169" s="2"/>
      <c r="J169" s="2"/>
      <c r="K169" s="21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11"/>
      <c r="B170" s="2"/>
      <c r="C170" s="2"/>
      <c r="D170" s="2"/>
      <c r="E170" s="2"/>
      <c r="F170" s="2"/>
      <c r="G170" s="2"/>
      <c r="H170" s="2"/>
      <c r="J170" s="2"/>
      <c r="K170" s="21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11"/>
      <c r="B171" s="2"/>
      <c r="C171" s="2"/>
      <c r="D171" s="2"/>
      <c r="E171" s="2"/>
      <c r="F171" s="2"/>
      <c r="G171" s="2"/>
      <c r="H171" s="2"/>
      <c r="J171" s="2"/>
      <c r="K171" s="21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11"/>
      <c r="B172" s="2"/>
      <c r="C172" s="2"/>
      <c r="D172" s="2"/>
      <c r="E172" s="2"/>
      <c r="F172" s="2"/>
      <c r="G172" s="2"/>
      <c r="H172" s="2"/>
      <c r="J172" s="2"/>
      <c r="K172" s="21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11"/>
      <c r="B173" s="2"/>
      <c r="C173" s="2"/>
      <c r="D173" s="2"/>
      <c r="E173" s="2"/>
      <c r="F173" s="2"/>
      <c r="G173" s="2"/>
      <c r="H173" s="2"/>
      <c r="J173" s="2"/>
      <c r="K173" s="21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11"/>
      <c r="B174" s="2"/>
      <c r="C174" s="2"/>
      <c r="D174" s="2"/>
      <c r="E174" s="2"/>
      <c r="F174" s="2"/>
      <c r="G174" s="2"/>
      <c r="H174" s="2"/>
      <c r="J174" s="2"/>
      <c r="K174" s="21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11"/>
      <c r="B175" s="2"/>
      <c r="C175" s="2"/>
      <c r="D175" s="2"/>
      <c r="E175" s="2"/>
      <c r="F175" s="2"/>
      <c r="G175" s="2"/>
      <c r="H175" s="2"/>
      <c r="J175" s="2"/>
      <c r="K175" s="21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11"/>
      <c r="B176" s="2"/>
      <c r="C176" s="2"/>
      <c r="D176" s="2"/>
      <c r="E176" s="2"/>
      <c r="F176" s="2"/>
      <c r="G176" s="2"/>
      <c r="H176" s="2"/>
      <c r="J176" s="2"/>
      <c r="K176" s="21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11"/>
      <c r="B177" s="2"/>
      <c r="C177" s="2"/>
      <c r="D177" s="2"/>
      <c r="E177" s="2"/>
      <c r="F177" s="2"/>
      <c r="G177" s="2"/>
      <c r="H177" s="2"/>
      <c r="J177" s="2"/>
      <c r="K177" s="21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11"/>
      <c r="B178" s="2"/>
      <c r="C178" s="2"/>
      <c r="D178" s="2"/>
      <c r="E178" s="2"/>
      <c r="F178" s="2"/>
      <c r="G178" s="2"/>
      <c r="H178" s="2"/>
      <c r="J178" s="2"/>
      <c r="K178" s="21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11"/>
      <c r="B179" s="2"/>
      <c r="C179" s="2"/>
      <c r="D179" s="2"/>
      <c r="E179" s="2"/>
      <c r="F179" s="2"/>
      <c r="G179" s="2"/>
      <c r="H179" s="2"/>
      <c r="J179" s="2"/>
      <c r="K179" s="21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11"/>
      <c r="B180" s="2"/>
      <c r="C180" s="2"/>
      <c r="D180" s="2"/>
      <c r="E180" s="2"/>
      <c r="F180" s="2"/>
      <c r="G180" s="2"/>
      <c r="H180" s="2"/>
      <c r="J180" s="2"/>
      <c r="K180" s="21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11"/>
      <c r="B181" s="2"/>
      <c r="C181" s="2"/>
      <c r="D181" s="2"/>
      <c r="E181" s="2"/>
      <c r="F181" s="2"/>
      <c r="G181" s="2"/>
      <c r="H181" s="2"/>
      <c r="J181" s="2"/>
      <c r="K181" s="21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11"/>
      <c r="B182" s="2"/>
      <c r="C182" s="2"/>
      <c r="D182" s="2"/>
      <c r="E182" s="2"/>
      <c r="F182" s="2"/>
      <c r="G182" s="2"/>
      <c r="H182" s="2"/>
      <c r="J182" s="2"/>
      <c r="K182" s="21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11"/>
      <c r="B183" s="2"/>
      <c r="C183" s="2"/>
      <c r="D183" s="2"/>
      <c r="E183" s="2"/>
      <c r="F183" s="2"/>
      <c r="G183" s="2"/>
      <c r="H183" s="2"/>
      <c r="J183" s="2"/>
      <c r="K183" s="21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11"/>
      <c r="B184" s="2"/>
      <c r="C184" s="2"/>
      <c r="D184" s="2"/>
      <c r="E184" s="2"/>
      <c r="F184" s="2"/>
      <c r="G184" s="2"/>
      <c r="H184" s="2"/>
      <c r="J184" s="2"/>
      <c r="K184" s="21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11"/>
      <c r="B185" s="2"/>
      <c r="C185" s="2"/>
      <c r="D185" s="2"/>
      <c r="E185" s="2"/>
      <c r="F185" s="2"/>
      <c r="G185" s="2"/>
      <c r="H185" s="2"/>
      <c r="J185" s="2"/>
      <c r="K185" s="21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11"/>
      <c r="B186" s="2"/>
      <c r="C186" s="2"/>
      <c r="D186" s="2"/>
      <c r="E186" s="2"/>
      <c r="F186" s="2"/>
      <c r="G186" s="2"/>
      <c r="H186" s="2"/>
      <c r="J186" s="2"/>
      <c r="K186" s="21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11"/>
      <c r="B187" s="2"/>
      <c r="C187" s="2"/>
      <c r="D187" s="2"/>
      <c r="E187" s="2"/>
      <c r="F187" s="2"/>
      <c r="G187" s="2"/>
      <c r="H187" s="2"/>
      <c r="J187" s="2"/>
      <c r="K187" s="21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11"/>
      <c r="B188" s="2"/>
      <c r="C188" s="2"/>
      <c r="D188" s="2"/>
      <c r="E188" s="2"/>
      <c r="F188" s="2"/>
      <c r="G188" s="2"/>
      <c r="H188" s="2"/>
      <c r="J188" s="2"/>
      <c r="K188" s="21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11"/>
      <c r="B189" s="2"/>
      <c r="C189" s="2"/>
      <c r="D189" s="2"/>
      <c r="E189" s="2"/>
      <c r="F189" s="2"/>
      <c r="G189" s="2"/>
      <c r="H189" s="2"/>
      <c r="J189" s="2"/>
      <c r="K189" s="21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11"/>
      <c r="B190" s="2"/>
      <c r="C190" s="2"/>
      <c r="D190" s="2"/>
      <c r="E190" s="2"/>
      <c r="F190" s="2"/>
      <c r="G190" s="2"/>
      <c r="H190" s="2"/>
      <c r="J190" s="2"/>
      <c r="K190" s="21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11"/>
      <c r="B191" s="2"/>
      <c r="C191" s="2"/>
      <c r="D191" s="2"/>
      <c r="E191" s="2"/>
      <c r="F191" s="2"/>
      <c r="G191" s="2"/>
      <c r="H191" s="2"/>
      <c r="J191" s="2"/>
      <c r="K191" s="21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11"/>
      <c r="B192" s="2"/>
      <c r="C192" s="2"/>
      <c r="D192" s="2"/>
      <c r="E192" s="2"/>
      <c r="F192" s="2"/>
      <c r="G192" s="2"/>
      <c r="H192" s="2"/>
      <c r="J192" s="2"/>
      <c r="K192" s="21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11"/>
      <c r="B193" s="2"/>
      <c r="C193" s="2"/>
      <c r="D193" s="2"/>
      <c r="E193" s="2"/>
      <c r="F193" s="2"/>
      <c r="G193" s="2"/>
      <c r="H193" s="2"/>
      <c r="J193" s="2"/>
      <c r="K193" s="21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11"/>
      <c r="B194" s="2"/>
      <c r="C194" s="2"/>
      <c r="D194" s="2"/>
      <c r="E194" s="2"/>
      <c r="F194" s="2"/>
      <c r="G194" s="2"/>
      <c r="H194" s="2"/>
      <c r="J194" s="2"/>
      <c r="K194" s="21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11"/>
      <c r="B195" s="2"/>
      <c r="C195" s="2"/>
      <c r="D195" s="2"/>
      <c r="E195" s="2"/>
      <c r="F195" s="2"/>
      <c r="G195" s="2"/>
      <c r="H195" s="2"/>
      <c r="J195" s="2"/>
      <c r="K195" s="21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11"/>
      <c r="B196" s="2"/>
      <c r="C196" s="2"/>
      <c r="D196" s="2"/>
      <c r="E196" s="2"/>
      <c r="F196" s="2"/>
      <c r="G196" s="2"/>
      <c r="H196" s="2"/>
      <c r="J196" s="2"/>
      <c r="K196" s="21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11"/>
      <c r="B197" s="2"/>
      <c r="C197" s="2"/>
      <c r="D197" s="2"/>
      <c r="E197" s="2"/>
      <c r="F197" s="2"/>
      <c r="G197" s="2"/>
      <c r="H197" s="2"/>
      <c r="J197" s="2"/>
      <c r="K197" s="21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11"/>
      <c r="B198" s="2"/>
      <c r="C198" s="2"/>
      <c r="D198" s="2"/>
      <c r="E198" s="2"/>
      <c r="F198" s="2"/>
      <c r="G198" s="2"/>
      <c r="H198" s="2"/>
      <c r="J198" s="2"/>
      <c r="K198" s="21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11"/>
      <c r="B199" s="2"/>
      <c r="C199" s="2"/>
      <c r="D199" s="2"/>
      <c r="E199" s="2"/>
      <c r="F199" s="2"/>
      <c r="G199" s="2"/>
      <c r="H199" s="2"/>
      <c r="J199" s="2"/>
      <c r="K199" s="21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11"/>
      <c r="B200" s="2"/>
      <c r="C200" s="2"/>
      <c r="D200" s="2"/>
      <c r="E200" s="2"/>
      <c r="F200" s="2"/>
      <c r="G200" s="2"/>
      <c r="H200" s="2"/>
      <c r="J200" s="2"/>
      <c r="K200" s="21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11"/>
      <c r="B201" s="2"/>
      <c r="C201" s="2"/>
      <c r="D201" s="2"/>
      <c r="E201" s="2"/>
      <c r="F201" s="2"/>
      <c r="G201" s="2"/>
      <c r="H201" s="2"/>
      <c r="J201" s="2"/>
      <c r="K201" s="21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11"/>
      <c r="B202" s="2"/>
      <c r="C202" s="2"/>
      <c r="D202" s="2"/>
      <c r="E202" s="2"/>
      <c r="F202" s="2"/>
      <c r="G202" s="2"/>
      <c r="H202" s="2"/>
      <c r="J202" s="2"/>
      <c r="K202" s="21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11"/>
      <c r="B203" s="2"/>
      <c r="C203" s="2"/>
      <c r="D203" s="2"/>
      <c r="E203" s="2"/>
      <c r="F203" s="2"/>
      <c r="G203" s="2"/>
      <c r="H203" s="2"/>
      <c r="J203" s="2"/>
      <c r="K203" s="21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11"/>
      <c r="B204" s="2"/>
      <c r="C204" s="2"/>
      <c r="D204" s="2"/>
      <c r="E204" s="2"/>
      <c r="F204" s="2"/>
      <c r="G204" s="2"/>
      <c r="H204" s="2"/>
      <c r="J204" s="2"/>
      <c r="K204" s="21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11"/>
      <c r="B205" s="2"/>
      <c r="C205" s="2"/>
      <c r="D205" s="2"/>
      <c r="E205" s="2"/>
      <c r="F205" s="2"/>
      <c r="G205" s="2"/>
      <c r="H205" s="2"/>
      <c r="J205" s="2"/>
      <c r="K205" s="21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11"/>
      <c r="B206" s="2"/>
      <c r="C206" s="2"/>
      <c r="D206" s="2"/>
      <c r="E206" s="2"/>
      <c r="F206" s="2"/>
      <c r="G206" s="2"/>
      <c r="H206" s="2"/>
      <c r="J206" s="2"/>
      <c r="K206" s="21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11"/>
      <c r="B207" s="2"/>
      <c r="C207" s="2"/>
      <c r="D207" s="2"/>
      <c r="E207" s="2"/>
      <c r="F207" s="2"/>
      <c r="G207" s="2"/>
      <c r="H207" s="2"/>
      <c r="J207" s="2"/>
      <c r="K207" s="21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11"/>
      <c r="B208" s="2"/>
      <c r="C208" s="2"/>
      <c r="D208" s="2"/>
      <c r="E208" s="2"/>
      <c r="F208" s="2"/>
      <c r="G208" s="2"/>
      <c r="H208" s="2"/>
      <c r="J208" s="2"/>
      <c r="K208" s="21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11"/>
      <c r="B209" s="2"/>
      <c r="C209" s="2"/>
      <c r="D209" s="2"/>
      <c r="E209" s="2"/>
      <c r="F209" s="2"/>
      <c r="G209" s="2"/>
      <c r="H209" s="2"/>
      <c r="J209" s="2"/>
      <c r="K209" s="21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11"/>
      <c r="B210" s="2"/>
      <c r="C210" s="2"/>
      <c r="D210" s="2"/>
      <c r="E210" s="2"/>
      <c r="F210" s="2"/>
      <c r="G210" s="2"/>
      <c r="H210" s="2"/>
      <c r="J210" s="2"/>
      <c r="K210" s="21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11"/>
      <c r="B211" s="2"/>
      <c r="C211" s="2"/>
      <c r="D211" s="2"/>
      <c r="E211" s="2"/>
      <c r="F211" s="2"/>
      <c r="G211" s="2"/>
      <c r="H211" s="2"/>
      <c r="J211" s="2"/>
      <c r="K211" s="21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11"/>
      <c r="B212" s="2"/>
      <c r="C212" s="2"/>
      <c r="D212" s="2"/>
      <c r="E212" s="2"/>
      <c r="F212" s="2"/>
      <c r="G212" s="2"/>
      <c r="H212" s="2"/>
      <c r="J212" s="2"/>
      <c r="K212" s="21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11"/>
      <c r="B213" s="2"/>
      <c r="C213" s="2"/>
      <c r="D213" s="2"/>
      <c r="E213" s="2"/>
      <c r="F213" s="2"/>
      <c r="G213" s="2"/>
      <c r="H213" s="2"/>
      <c r="J213" s="2"/>
      <c r="K213" s="21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11"/>
      <c r="B214" s="2"/>
      <c r="C214" s="2"/>
      <c r="D214" s="2"/>
      <c r="E214" s="2"/>
      <c r="F214" s="2"/>
      <c r="G214" s="2"/>
      <c r="H214" s="2"/>
      <c r="J214" s="2"/>
      <c r="K214" s="21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11"/>
      <c r="B215" s="2"/>
      <c r="C215" s="2"/>
      <c r="D215" s="2"/>
      <c r="E215" s="2"/>
      <c r="F215" s="2"/>
      <c r="G215" s="2"/>
      <c r="H215" s="2"/>
      <c r="J215" s="2"/>
      <c r="K215" s="21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11"/>
      <c r="B216" s="2"/>
      <c r="C216" s="2"/>
      <c r="D216" s="2"/>
      <c r="E216" s="2"/>
      <c r="F216" s="2"/>
      <c r="G216" s="2"/>
      <c r="H216" s="2"/>
      <c r="J216" s="2"/>
      <c r="K216" s="21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11"/>
      <c r="B217" s="2"/>
      <c r="C217" s="2"/>
      <c r="D217" s="2"/>
      <c r="E217" s="2"/>
      <c r="F217" s="2"/>
      <c r="G217" s="2"/>
      <c r="H217" s="2"/>
      <c r="J217" s="2"/>
      <c r="K217" s="21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11"/>
      <c r="B218" s="2"/>
      <c r="C218" s="2"/>
      <c r="D218" s="2"/>
      <c r="E218" s="2"/>
      <c r="F218" s="2"/>
      <c r="G218" s="2"/>
      <c r="H218" s="2"/>
      <c r="J218" s="2"/>
      <c r="K218" s="21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11"/>
      <c r="B219" s="2"/>
      <c r="C219" s="2"/>
      <c r="D219" s="2"/>
      <c r="E219" s="2"/>
      <c r="F219" s="2"/>
      <c r="G219" s="2"/>
      <c r="H219" s="2"/>
      <c r="J219" s="2"/>
      <c r="K219" s="21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11"/>
      <c r="B220" s="2"/>
      <c r="C220" s="2"/>
      <c r="D220" s="2"/>
      <c r="E220" s="2"/>
      <c r="F220" s="2"/>
      <c r="G220" s="2"/>
      <c r="H220" s="2"/>
      <c r="J220" s="2"/>
      <c r="K220" s="21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11"/>
      <c r="B221" s="2"/>
      <c r="C221" s="2"/>
      <c r="D221" s="2"/>
      <c r="E221" s="2"/>
      <c r="F221" s="2"/>
      <c r="G221" s="2"/>
      <c r="H221" s="2"/>
      <c r="J221" s="2"/>
      <c r="K221" s="21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11"/>
      <c r="B222" s="2"/>
      <c r="C222" s="2"/>
      <c r="D222" s="2"/>
      <c r="E222" s="2"/>
      <c r="F222" s="2"/>
      <c r="G222" s="2"/>
      <c r="H222" s="2"/>
      <c r="J222" s="2"/>
      <c r="K222" s="21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11"/>
      <c r="B223" s="2"/>
      <c r="C223" s="2"/>
      <c r="D223" s="2"/>
      <c r="E223" s="2"/>
      <c r="F223" s="2"/>
      <c r="G223" s="2"/>
      <c r="H223" s="2"/>
      <c r="J223" s="2"/>
      <c r="K223" s="21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11"/>
      <c r="B224" s="2"/>
      <c r="C224" s="2"/>
      <c r="D224" s="2"/>
      <c r="E224" s="2"/>
      <c r="F224" s="2"/>
      <c r="G224" s="2"/>
      <c r="H224" s="2"/>
      <c r="J224" s="2"/>
      <c r="K224" s="21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11"/>
      <c r="B225" s="2"/>
      <c r="C225" s="2"/>
      <c r="D225" s="2"/>
      <c r="E225" s="2"/>
      <c r="F225" s="2"/>
      <c r="G225" s="2"/>
      <c r="H225" s="2"/>
      <c r="J225" s="2"/>
      <c r="K225" s="21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11"/>
      <c r="B226" s="2"/>
      <c r="C226" s="2"/>
      <c r="D226" s="2"/>
      <c r="E226" s="2"/>
      <c r="F226" s="2"/>
      <c r="G226" s="2"/>
      <c r="H226" s="2"/>
      <c r="J226" s="2"/>
      <c r="K226" s="21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11"/>
      <c r="B227" s="2"/>
      <c r="C227" s="2"/>
      <c r="D227" s="2"/>
      <c r="E227" s="2"/>
      <c r="F227" s="2"/>
      <c r="G227" s="2"/>
      <c r="H227" s="2"/>
      <c r="J227" s="2"/>
      <c r="K227" s="21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11"/>
      <c r="B228" s="2"/>
      <c r="C228" s="2"/>
      <c r="D228" s="2"/>
      <c r="E228" s="2"/>
      <c r="F228" s="2"/>
      <c r="G228" s="2"/>
      <c r="H228" s="2"/>
      <c r="J228" s="2"/>
      <c r="K228" s="21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11"/>
      <c r="B229" s="2"/>
      <c r="C229" s="2"/>
      <c r="D229" s="2"/>
      <c r="E229" s="2"/>
      <c r="F229" s="2"/>
      <c r="G229" s="2"/>
      <c r="H229" s="2"/>
      <c r="J229" s="2"/>
      <c r="K229" s="21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11"/>
      <c r="B230" s="2"/>
      <c r="C230" s="2"/>
      <c r="D230" s="2"/>
      <c r="E230" s="2"/>
      <c r="F230" s="2"/>
      <c r="G230" s="2"/>
      <c r="H230" s="2"/>
      <c r="J230" s="2"/>
      <c r="K230" s="21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11"/>
      <c r="B231" s="2"/>
      <c r="C231" s="2"/>
      <c r="D231" s="2"/>
      <c r="E231" s="2"/>
      <c r="F231" s="2"/>
      <c r="G231" s="2"/>
      <c r="H231" s="2"/>
      <c r="J231" s="2"/>
      <c r="K231" s="21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11"/>
      <c r="B232" s="2"/>
      <c r="C232" s="2"/>
      <c r="D232" s="2"/>
      <c r="E232" s="2"/>
      <c r="F232" s="2"/>
      <c r="G232" s="2"/>
      <c r="H232" s="2"/>
      <c r="J232" s="2"/>
      <c r="K232" s="21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11"/>
      <c r="B233" s="2"/>
      <c r="C233" s="2"/>
      <c r="D233" s="2"/>
      <c r="E233" s="2"/>
      <c r="F233" s="2"/>
      <c r="G233" s="2"/>
      <c r="H233" s="2"/>
      <c r="J233" s="2"/>
      <c r="K233" s="21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11"/>
      <c r="B234" s="2"/>
      <c r="C234" s="2"/>
      <c r="D234" s="2"/>
      <c r="E234" s="2"/>
      <c r="F234" s="2"/>
      <c r="G234" s="2"/>
      <c r="H234" s="2"/>
      <c r="J234" s="2"/>
      <c r="K234" s="21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11"/>
      <c r="B235" s="2"/>
      <c r="C235" s="2"/>
      <c r="D235" s="2"/>
      <c r="E235" s="2"/>
      <c r="F235" s="2"/>
      <c r="G235" s="2"/>
      <c r="H235" s="2"/>
      <c r="J235" s="2"/>
      <c r="K235" s="21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11"/>
      <c r="B236" s="2"/>
      <c r="C236" s="2"/>
      <c r="D236" s="2"/>
      <c r="E236" s="2"/>
      <c r="F236" s="2"/>
      <c r="G236" s="2"/>
      <c r="H236" s="2"/>
      <c r="J236" s="2"/>
      <c r="K236" s="21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11"/>
      <c r="B237" s="2"/>
      <c r="C237" s="2"/>
      <c r="D237" s="2"/>
      <c r="E237" s="2"/>
      <c r="F237" s="2"/>
      <c r="G237" s="2"/>
      <c r="H237" s="2"/>
      <c r="J237" s="2"/>
      <c r="K237" s="21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11"/>
      <c r="B238" s="2"/>
      <c r="C238" s="2"/>
      <c r="D238" s="2"/>
      <c r="E238" s="2"/>
      <c r="F238" s="2"/>
      <c r="G238" s="2"/>
      <c r="H238" s="2"/>
      <c r="J238" s="2"/>
      <c r="K238" s="21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11"/>
      <c r="B239" s="2"/>
      <c r="C239" s="2"/>
      <c r="D239" s="2"/>
      <c r="E239" s="2"/>
      <c r="F239" s="2"/>
      <c r="G239" s="2"/>
      <c r="H239" s="2"/>
      <c r="J239" s="2"/>
      <c r="K239" s="21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11"/>
      <c r="B240" s="2"/>
      <c r="C240" s="2"/>
      <c r="D240" s="2"/>
      <c r="E240" s="2"/>
      <c r="F240" s="2"/>
      <c r="G240" s="2"/>
      <c r="H240" s="2"/>
      <c r="J240" s="2"/>
      <c r="K240" s="21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11"/>
      <c r="B241" s="2"/>
      <c r="C241" s="2"/>
      <c r="D241" s="2"/>
      <c r="E241" s="2"/>
      <c r="F241" s="2"/>
      <c r="G241" s="2"/>
      <c r="H241" s="2"/>
      <c r="J241" s="2"/>
      <c r="K241" s="21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11"/>
      <c r="B242" s="2"/>
      <c r="C242" s="2"/>
      <c r="D242" s="2"/>
      <c r="E242" s="2"/>
      <c r="F242" s="2"/>
      <c r="G242" s="2"/>
      <c r="H242" s="2"/>
      <c r="J242" s="2"/>
      <c r="K242" s="21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11"/>
      <c r="B243" s="2"/>
      <c r="C243" s="2"/>
      <c r="D243" s="2"/>
      <c r="E243" s="2"/>
      <c r="F243" s="2"/>
      <c r="G243" s="2"/>
      <c r="H243" s="2"/>
      <c r="J243" s="2"/>
      <c r="K243" s="21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11"/>
      <c r="B244" s="2"/>
      <c r="C244" s="2"/>
      <c r="D244" s="2"/>
      <c r="E244" s="2"/>
      <c r="F244" s="2"/>
      <c r="G244" s="2"/>
      <c r="H244" s="2"/>
      <c r="J244" s="2"/>
      <c r="K244" s="21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11"/>
      <c r="B245" s="2"/>
      <c r="C245" s="2"/>
      <c r="D245" s="2"/>
      <c r="E245" s="2"/>
      <c r="F245" s="2"/>
      <c r="G245" s="2"/>
      <c r="H245" s="2"/>
      <c r="J245" s="2"/>
      <c r="K245" s="21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11"/>
      <c r="B246" s="2"/>
      <c r="C246" s="2"/>
      <c r="D246" s="2"/>
      <c r="E246" s="2"/>
      <c r="F246" s="2"/>
      <c r="G246" s="2"/>
      <c r="H246" s="2"/>
      <c r="J246" s="2"/>
      <c r="K246" s="21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11"/>
      <c r="B247" s="2"/>
      <c r="C247" s="2"/>
      <c r="D247" s="2"/>
      <c r="E247" s="2"/>
      <c r="F247" s="2"/>
      <c r="G247" s="2"/>
      <c r="H247" s="2"/>
      <c r="J247" s="2"/>
      <c r="K247" s="21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11"/>
      <c r="B248" s="2"/>
      <c r="C248" s="2"/>
      <c r="D248" s="2"/>
      <c r="E248" s="2"/>
      <c r="F248" s="2"/>
      <c r="G248" s="2"/>
      <c r="H248" s="2"/>
      <c r="J248" s="2"/>
      <c r="K248" s="21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11"/>
      <c r="B249" s="2"/>
      <c r="C249" s="2"/>
      <c r="D249" s="2"/>
      <c r="E249" s="2"/>
      <c r="F249" s="2"/>
      <c r="G249" s="2"/>
      <c r="H249" s="2"/>
      <c r="J249" s="2"/>
      <c r="K249" s="21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11"/>
      <c r="B250" s="2"/>
      <c r="C250" s="2"/>
      <c r="D250" s="2"/>
      <c r="E250" s="2"/>
      <c r="F250" s="2"/>
      <c r="G250" s="2"/>
      <c r="H250" s="2"/>
      <c r="J250" s="2"/>
      <c r="K250" s="21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11"/>
      <c r="B251" s="2"/>
      <c r="C251" s="2"/>
      <c r="D251" s="2"/>
      <c r="E251" s="2"/>
      <c r="F251" s="2"/>
      <c r="G251" s="2"/>
      <c r="H251" s="2"/>
      <c r="J251" s="2"/>
      <c r="K251" s="21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11"/>
      <c r="B252" s="2"/>
      <c r="C252" s="2"/>
      <c r="D252" s="2"/>
      <c r="E252" s="2"/>
      <c r="F252" s="2"/>
      <c r="G252" s="2"/>
      <c r="H252" s="2"/>
      <c r="J252" s="2"/>
      <c r="K252" s="21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11"/>
      <c r="B253" s="2"/>
      <c r="C253" s="2"/>
      <c r="D253" s="2"/>
      <c r="E253" s="2"/>
      <c r="F253" s="2"/>
      <c r="G253" s="2"/>
      <c r="H253" s="2"/>
      <c r="J253" s="2"/>
      <c r="K253" s="21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11"/>
      <c r="B254" s="2"/>
      <c r="C254" s="2"/>
      <c r="D254" s="2"/>
      <c r="E254" s="2"/>
      <c r="F254" s="2"/>
      <c r="G254" s="2"/>
      <c r="H254" s="2"/>
      <c r="J254" s="2"/>
      <c r="K254" s="21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11"/>
      <c r="B255" s="2"/>
      <c r="C255" s="2"/>
      <c r="D255" s="2"/>
      <c r="E255" s="2"/>
      <c r="F255" s="2"/>
      <c r="G255" s="2"/>
      <c r="H255" s="2"/>
      <c r="J255" s="2"/>
      <c r="K255" s="21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11"/>
      <c r="B256" s="2"/>
      <c r="C256" s="2"/>
      <c r="D256" s="2"/>
      <c r="E256" s="2"/>
      <c r="F256" s="2"/>
      <c r="G256" s="2"/>
      <c r="H256" s="2"/>
      <c r="J256" s="2"/>
      <c r="K256" s="21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11"/>
      <c r="B257" s="2"/>
      <c r="C257" s="2"/>
      <c r="D257" s="2"/>
      <c r="E257" s="2"/>
      <c r="F257" s="2"/>
      <c r="G257" s="2"/>
      <c r="H257" s="2"/>
      <c r="J257" s="2"/>
      <c r="K257" s="21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11"/>
      <c r="B258" s="2"/>
      <c r="C258" s="2"/>
      <c r="D258" s="2"/>
      <c r="E258" s="2"/>
      <c r="F258" s="2"/>
      <c r="G258" s="2"/>
      <c r="H258" s="2"/>
      <c r="J258" s="2"/>
      <c r="K258" s="21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11"/>
      <c r="B259" s="2"/>
      <c r="C259" s="2"/>
      <c r="D259" s="2"/>
      <c r="E259" s="2"/>
      <c r="F259" s="2"/>
      <c r="G259" s="2"/>
      <c r="H259" s="2"/>
      <c r="J259" s="2"/>
      <c r="K259" s="21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11"/>
      <c r="B260" s="2"/>
      <c r="C260" s="2"/>
      <c r="D260" s="2"/>
      <c r="E260" s="2"/>
      <c r="F260" s="2"/>
      <c r="G260" s="2"/>
      <c r="H260" s="2"/>
      <c r="J260" s="2"/>
      <c r="K260" s="21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11"/>
      <c r="B261" s="2"/>
      <c r="C261" s="2"/>
      <c r="D261" s="2"/>
      <c r="E261" s="2"/>
      <c r="F261" s="2"/>
      <c r="G261" s="2"/>
      <c r="H261" s="2"/>
      <c r="J261" s="2"/>
      <c r="K261" s="21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11"/>
      <c r="B262" s="2"/>
      <c r="C262" s="2"/>
      <c r="D262" s="2"/>
      <c r="E262" s="2"/>
      <c r="F262" s="2"/>
      <c r="G262" s="2"/>
      <c r="H262" s="2"/>
      <c r="J262" s="2"/>
      <c r="K262" s="21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11"/>
      <c r="B263" s="2"/>
      <c r="C263" s="2"/>
      <c r="D263" s="2"/>
      <c r="E263" s="2"/>
      <c r="F263" s="2"/>
      <c r="G263" s="2"/>
      <c r="H263" s="2"/>
      <c r="J263" s="2"/>
      <c r="K263" s="21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11"/>
      <c r="B264" s="2"/>
      <c r="C264" s="2"/>
      <c r="D264" s="2"/>
      <c r="E264" s="2"/>
      <c r="F264" s="2"/>
      <c r="G264" s="2"/>
      <c r="H264" s="2"/>
      <c r="J264" s="2"/>
      <c r="K264" s="21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11"/>
      <c r="B265" s="2"/>
      <c r="C265" s="2"/>
      <c r="D265" s="2"/>
      <c r="E265" s="2"/>
      <c r="F265" s="2"/>
      <c r="G265" s="2"/>
      <c r="H265" s="2"/>
      <c r="J265" s="2"/>
      <c r="K265" s="21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11"/>
      <c r="B266" s="2"/>
      <c r="C266" s="2"/>
      <c r="D266" s="2"/>
      <c r="E266" s="2"/>
      <c r="F266" s="2"/>
      <c r="G266" s="2"/>
      <c r="H266" s="2"/>
      <c r="J266" s="2"/>
      <c r="K266" s="21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11"/>
      <c r="B267" s="2"/>
      <c r="C267" s="2"/>
      <c r="D267" s="2"/>
      <c r="E267" s="2"/>
      <c r="F267" s="2"/>
      <c r="G267" s="2"/>
      <c r="H267" s="2"/>
      <c r="J267" s="2"/>
      <c r="K267" s="21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11"/>
      <c r="B268" s="2"/>
      <c r="C268" s="2"/>
      <c r="D268" s="2"/>
      <c r="E268" s="2"/>
      <c r="F268" s="2"/>
      <c r="G268" s="2"/>
      <c r="H268" s="2"/>
      <c r="J268" s="2"/>
      <c r="K268" s="21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11"/>
      <c r="B269" s="2"/>
      <c r="C269" s="2"/>
      <c r="D269" s="2"/>
      <c r="E269" s="2"/>
      <c r="F269" s="2"/>
      <c r="G269" s="2"/>
      <c r="H269" s="2"/>
      <c r="J269" s="2"/>
      <c r="K269" s="21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11"/>
      <c r="B270" s="2"/>
      <c r="C270" s="2"/>
      <c r="D270" s="2"/>
      <c r="E270" s="2"/>
      <c r="F270" s="2"/>
      <c r="G270" s="2"/>
      <c r="H270" s="2"/>
      <c r="J270" s="2"/>
      <c r="K270" s="21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11"/>
      <c r="B271" s="2"/>
      <c r="C271" s="2"/>
      <c r="D271" s="2"/>
      <c r="E271" s="2"/>
      <c r="F271" s="2"/>
      <c r="G271" s="2"/>
      <c r="H271" s="2"/>
      <c r="J271" s="2"/>
      <c r="K271" s="21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11"/>
      <c r="B272" s="2"/>
      <c r="C272" s="2"/>
      <c r="D272" s="2"/>
      <c r="E272" s="2"/>
      <c r="F272" s="2"/>
      <c r="G272" s="2"/>
      <c r="H272" s="2"/>
      <c r="J272" s="2"/>
      <c r="K272" s="21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11"/>
      <c r="B273" s="2"/>
      <c r="C273" s="2"/>
      <c r="D273" s="2"/>
      <c r="E273" s="2"/>
      <c r="F273" s="2"/>
      <c r="G273" s="2"/>
      <c r="H273" s="2"/>
      <c r="J273" s="2"/>
      <c r="K273" s="21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11"/>
      <c r="B274" s="2"/>
      <c r="C274" s="2"/>
      <c r="D274" s="2"/>
      <c r="E274" s="2"/>
      <c r="F274" s="2"/>
      <c r="G274" s="2"/>
      <c r="H274" s="2"/>
      <c r="J274" s="2"/>
      <c r="K274" s="21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11"/>
      <c r="B275" s="2"/>
      <c r="C275" s="2"/>
      <c r="D275" s="2"/>
      <c r="E275" s="2"/>
      <c r="F275" s="2"/>
      <c r="G275" s="2"/>
      <c r="H275" s="2"/>
      <c r="J275" s="2"/>
      <c r="K275" s="21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11"/>
      <c r="B276" s="2"/>
      <c r="C276" s="2"/>
      <c r="D276" s="2"/>
      <c r="E276" s="2"/>
      <c r="F276" s="2"/>
      <c r="G276" s="2"/>
      <c r="H276" s="2"/>
      <c r="J276" s="2"/>
      <c r="K276" s="21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11"/>
      <c r="B277" s="2"/>
      <c r="C277" s="2"/>
      <c r="D277" s="2"/>
      <c r="E277" s="2"/>
      <c r="F277" s="2"/>
      <c r="G277" s="2"/>
      <c r="H277" s="2"/>
      <c r="J277" s="2"/>
      <c r="K277" s="21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11"/>
      <c r="B278" s="2"/>
      <c r="C278" s="2"/>
      <c r="D278" s="2"/>
      <c r="E278" s="2"/>
      <c r="F278" s="2"/>
      <c r="G278" s="2"/>
      <c r="H278" s="2"/>
      <c r="J278" s="2"/>
      <c r="K278" s="21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11"/>
      <c r="B279" s="2"/>
      <c r="C279" s="2"/>
      <c r="D279" s="2"/>
      <c r="E279" s="2"/>
      <c r="F279" s="2"/>
      <c r="G279" s="2"/>
      <c r="H279" s="2"/>
      <c r="J279" s="2"/>
      <c r="K279" s="21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11"/>
      <c r="B280" s="2"/>
      <c r="C280" s="2"/>
      <c r="D280" s="2"/>
      <c r="E280" s="2"/>
      <c r="F280" s="2"/>
      <c r="G280" s="2"/>
      <c r="H280" s="2"/>
      <c r="J280" s="2"/>
      <c r="K280" s="21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11"/>
      <c r="B281" s="2"/>
      <c r="C281" s="2"/>
      <c r="D281" s="2"/>
      <c r="E281" s="2"/>
      <c r="F281" s="2"/>
      <c r="G281" s="2"/>
      <c r="H281" s="2"/>
      <c r="J281" s="2"/>
      <c r="K281" s="21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11"/>
      <c r="B282" s="2"/>
      <c r="C282" s="2"/>
      <c r="D282" s="2"/>
      <c r="E282" s="2"/>
      <c r="F282" s="2"/>
      <c r="G282" s="2"/>
      <c r="H282" s="2"/>
      <c r="J282" s="2"/>
      <c r="K282" s="21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11"/>
      <c r="B283" s="2"/>
      <c r="C283" s="2"/>
      <c r="D283" s="2"/>
      <c r="E283" s="2"/>
      <c r="F283" s="2"/>
      <c r="G283" s="2"/>
      <c r="H283" s="2"/>
      <c r="J283" s="2"/>
      <c r="K283" s="21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11"/>
      <c r="B284" s="2"/>
      <c r="C284" s="2"/>
      <c r="D284" s="2"/>
      <c r="E284" s="2"/>
      <c r="F284" s="2"/>
      <c r="G284" s="2"/>
      <c r="H284" s="2"/>
      <c r="J284" s="2"/>
      <c r="K284" s="21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11"/>
      <c r="B285" s="2"/>
      <c r="C285" s="2"/>
      <c r="D285" s="2"/>
      <c r="E285" s="2"/>
      <c r="F285" s="2"/>
      <c r="G285" s="2"/>
      <c r="H285" s="2"/>
      <c r="J285" s="2"/>
      <c r="K285" s="21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11"/>
      <c r="B286" s="2"/>
      <c r="C286" s="2"/>
      <c r="D286" s="2"/>
      <c r="E286" s="2"/>
      <c r="F286" s="2"/>
      <c r="G286" s="2"/>
      <c r="H286" s="2"/>
      <c r="J286" s="2"/>
      <c r="K286" s="21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11"/>
      <c r="B287" s="2"/>
      <c r="C287" s="2"/>
      <c r="D287" s="2"/>
      <c r="E287" s="2"/>
      <c r="F287" s="2"/>
      <c r="G287" s="2"/>
      <c r="H287" s="2"/>
      <c r="J287" s="2"/>
      <c r="K287" s="21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11"/>
      <c r="B288" s="2"/>
      <c r="C288" s="2"/>
      <c r="D288" s="2"/>
      <c r="E288" s="2"/>
      <c r="F288" s="2"/>
      <c r="G288" s="2"/>
      <c r="H288" s="2"/>
      <c r="J288" s="2"/>
      <c r="K288" s="21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11"/>
      <c r="B289" s="2"/>
      <c r="C289" s="2"/>
      <c r="D289" s="2"/>
      <c r="E289" s="2"/>
      <c r="F289" s="2"/>
      <c r="G289" s="2"/>
      <c r="H289" s="2"/>
      <c r="J289" s="2"/>
      <c r="K289" s="21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11"/>
      <c r="B290" s="2"/>
      <c r="C290" s="2"/>
      <c r="D290" s="2"/>
      <c r="E290" s="2"/>
      <c r="F290" s="2"/>
      <c r="G290" s="2"/>
      <c r="H290" s="2"/>
      <c r="J290" s="2"/>
      <c r="K290" s="21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11"/>
      <c r="B291" s="2"/>
      <c r="C291" s="2"/>
      <c r="D291" s="2"/>
      <c r="E291" s="2"/>
      <c r="F291" s="2"/>
      <c r="G291" s="2"/>
      <c r="H291" s="2"/>
      <c r="J291" s="2"/>
      <c r="K291" s="21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11"/>
      <c r="B292" s="2"/>
      <c r="C292" s="2"/>
      <c r="D292" s="2"/>
      <c r="E292" s="2"/>
      <c r="F292" s="2"/>
      <c r="G292" s="2"/>
      <c r="H292" s="2"/>
      <c r="J292" s="2"/>
      <c r="K292" s="21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11"/>
      <c r="B293" s="2"/>
      <c r="C293" s="2"/>
      <c r="D293" s="2"/>
      <c r="E293" s="2"/>
      <c r="F293" s="2"/>
      <c r="G293" s="2"/>
      <c r="H293" s="2"/>
      <c r="J293" s="2"/>
      <c r="K293" s="21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11"/>
      <c r="B294" s="2"/>
      <c r="C294" s="2"/>
      <c r="D294" s="2"/>
      <c r="E294" s="2"/>
      <c r="F294" s="2"/>
      <c r="G294" s="2"/>
      <c r="H294" s="2"/>
      <c r="J294" s="2"/>
      <c r="K294" s="21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11"/>
      <c r="B295" s="2"/>
      <c r="C295" s="2"/>
      <c r="D295" s="2"/>
      <c r="E295" s="2"/>
      <c r="F295" s="2"/>
      <c r="G295" s="2"/>
      <c r="H295" s="2"/>
      <c r="J295" s="2"/>
      <c r="K295" s="21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11"/>
      <c r="B296" s="2"/>
      <c r="C296" s="2"/>
      <c r="D296" s="2"/>
      <c r="E296" s="2"/>
      <c r="F296" s="2"/>
      <c r="G296" s="2"/>
      <c r="H296" s="2"/>
      <c r="J296" s="2"/>
      <c r="K296" s="21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11"/>
      <c r="B297" s="2"/>
      <c r="C297" s="2"/>
      <c r="D297" s="2"/>
      <c r="E297" s="2"/>
      <c r="F297" s="2"/>
      <c r="G297" s="2"/>
      <c r="H297" s="2"/>
      <c r="J297" s="2"/>
      <c r="K297" s="21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11"/>
      <c r="B298" s="2"/>
      <c r="C298" s="2"/>
      <c r="D298" s="2"/>
      <c r="E298" s="2"/>
      <c r="F298" s="2"/>
      <c r="G298" s="2"/>
      <c r="H298" s="2"/>
      <c r="J298" s="2"/>
      <c r="K298" s="21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11"/>
      <c r="B299" s="2"/>
      <c r="C299" s="2"/>
      <c r="D299" s="2"/>
      <c r="E299" s="2"/>
      <c r="F299" s="2"/>
      <c r="G299" s="2"/>
      <c r="H299" s="2"/>
      <c r="J299" s="2"/>
      <c r="K299" s="21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11"/>
      <c r="B300" s="2"/>
      <c r="C300" s="2"/>
      <c r="D300" s="2"/>
      <c r="E300" s="2"/>
      <c r="F300" s="2"/>
      <c r="G300" s="2"/>
      <c r="H300" s="2"/>
      <c r="J300" s="2"/>
      <c r="K300" s="21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11"/>
      <c r="B301" s="2"/>
      <c r="C301" s="2"/>
      <c r="D301" s="2"/>
      <c r="E301" s="2"/>
      <c r="F301" s="2"/>
      <c r="G301" s="2"/>
      <c r="H301" s="2"/>
      <c r="J301" s="2"/>
      <c r="K301" s="21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11"/>
      <c r="B302" s="2"/>
      <c r="C302" s="2"/>
      <c r="D302" s="2"/>
      <c r="E302" s="2"/>
      <c r="F302" s="2"/>
      <c r="G302" s="2"/>
      <c r="H302" s="2"/>
      <c r="J302" s="2"/>
      <c r="K302" s="21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11"/>
      <c r="B303" s="2"/>
      <c r="C303" s="2"/>
      <c r="D303" s="2"/>
      <c r="E303" s="2"/>
      <c r="F303" s="2"/>
      <c r="G303" s="2"/>
      <c r="H303" s="2"/>
      <c r="J303" s="2"/>
      <c r="K303" s="21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11"/>
      <c r="B304" s="2"/>
      <c r="C304" s="2"/>
      <c r="D304" s="2"/>
      <c r="E304" s="2"/>
      <c r="F304" s="2"/>
      <c r="G304" s="2"/>
      <c r="H304" s="2"/>
      <c r="J304" s="2"/>
      <c r="K304" s="21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11"/>
      <c r="B305" s="2"/>
      <c r="C305" s="2"/>
      <c r="D305" s="2"/>
      <c r="E305" s="2"/>
      <c r="F305" s="2"/>
      <c r="G305" s="2"/>
      <c r="H305" s="2"/>
      <c r="J305" s="2"/>
      <c r="K305" s="21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11"/>
      <c r="B306" s="2"/>
      <c r="C306" s="2"/>
      <c r="D306" s="2"/>
      <c r="E306" s="2"/>
      <c r="F306" s="2"/>
      <c r="G306" s="2"/>
      <c r="H306" s="2"/>
      <c r="J306" s="2"/>
      <c r="K306" s="21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11"/>
      <c r="B307" s="2"/>
      <c r="C307" s="2"/>
      <c r="D307" s="2"/>
      <c r="E307" s="2"/>
      <c r="F307" s="2"/>
      <c r="G307" s="2"/>
      <c r="H307" s="2"/>
      <c r="J307" s="2"/>
      <c r="K307" s="21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11"/>
      <c r="B308" s="2"/>
      <c r="C308" s="2"/>
      <c r="D308" s="2"/>
      <c r="E308" s="2"/>
      <c r="F308" s="2"/>
      <c r="G308" s="2"/>
      <c r="H308" s="2"/>
      <c r="J308" s="2"/>
      <c r="K308" s="21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11"/>
      <c r="B309" s="2"/>
      <c r="C309" s="2"/>
      <c r="D309" s="2"/>
      <c r="E309" s="2"/>
      <c r="F309" s="2"/>
      <c r="G309" s="2"/>
      <c r="H309" s="2"/>
      <c r="J309" s="2"/>
      <c r="K309" s="21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11"/>
      <c r="B310" s="2"/>
      <c r="C310" s="2"/>
      <c r="D310" s="2"/>
      <c r="E310" s="2"/>
      <c r="F310" s="2"/>
      <c r="G310" s="2"/>
      <c r="H310" s="2"/>
      <c r="J310" s="2"/>
      <c r="K310" s="21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11"/>
      <c r="B311" s="2"/>
      <c r="C311" s="2"/>
      <c r="D311" s="2"/>
      <c r="E311" s="2"/>
      <c r="F311" s="2"/>
      <c r="G311" s="2"/>
      <c r="H311" s="2"/>
      <c r="J311" s="2"/>
      <c r="K311" s="21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11"/>
      <c r="B312" s="2"/>
      <c r="C312" s="2"/>
      <c r="D312" s="2"/>
      <c r="E312" s="2"/>
      <c r="F312" s="2"/>
      <c r="G312" s="2"/>
      <c r="H312" s="2"/>
      <c r="J312" s="2"/>
      <c r="K312" s="21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11"/>
      <c r="B313" s="2"/>
      <c r="C313" s="2"/>
      <c r="D313" s="2"/>
      <c r="E313" s="2"/>
      <c r="F313" s="2"/>
      <c r="G313" s="2"/>
      <c r="H313" s="2"/>
      <c r="J313" s="2"/>
      <c r="K313" s="21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11"/>
      <c r="B314" s="2"/>
      <c r="C314" s="2"/>
      <c r="D314" s="2"/>
      <c r="E314" s="2"/>
      <c r="F314" s="2"/>
      <c r="G314" s="2"/>
      <c r="H314" s="2"/>
      <c r="J314" s="2"/>
      <c r="K314" s="21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11"/>
      <c r="B315" s="2"/>
      <c r="C315" s="2"/>
      <c r="D315" s="2"/>
      <c r="E315" s="2"/>
      <c r="F315" s="2"/>
      <c r="G315" s="2"/>
      <c r="H315" s="2"/>
      <c r="J315" s="2"/>
      <c r="K315" s="21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11"/>
      <c r="B316" s="2"/>
      <c r="C316" s="2"/>
      <c r="D316" s="2"/>
      <c r="E316" s="2"/>
      <c r="F316" s="2"/>
      <c r="G316" s="2"/>
      <c r="H316" s="2"/>
      <c r="J316" s="2"/>
      <c r="K316" s="21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11"/>
      <c r="B317" s="2"/>
      <c r="C317" s="2"/>
      <c r="D317" s="2"/>
      <c r="E317" s="2"/>
      <c r="F317" s="2"/>
      <c r="G317" s="2"/>
      <c r="H317" s="2"/>
      <c r="J317" s="2"/>
      <c r="K317" s="21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11"/>
      <c r="B318" s="2"/>
      <c r="C318" s="2"/>
      <c r="D318" s="2"/>
      <c r="E318" s="2"/>
      <c r="F318" s="2"/>
      <c r="G318" s="2"/>
      <c r="H318" s="2"/>
      <c r="J318" s="2"/>
      <c r="K318" s="21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11"/>
      <c r="B319" s="2"/>
      <c r="C319" s="2"/>
      <c r="D319" s="2"/>
      <c r="E319" s="2"/>
      <c r="F319" s="2"/>
      <c r="G319" s="2"/>
      <c r="H319" s="2"/>
      <c r="J319" s="2"/>
      <c r="K319" s="21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11"/>
      <c r="B320" s="2"/>
      <c r="C320" s="2"/>
      <c r="D320" s="2"/>
      <c r="E320" s="2"/>
      <c r="F320" s="2"/>
      <c r="G320" s="2"/>
      <c r="H320" s="2"/>
      <c r="J320" s="2"/>
      <c r="K320" s="21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11"/>
      <c r="B321" s="2"/>
      <c r="C321" s="2"/>
      <c r="D321" s="2"/>
      <c r="E321" s="2"/>
      <c r="F321" s="2"/>
      <c r="G321" s="2"/>
      <c r="H321" s="2"/>
      <c r="J321" s="2"/>
      <c r="K321" s="21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11"/>
      <c r="B322" s="2"/>
      <c r="C322" s="2"/>
      <c r="D322" s="2"/>
      <c r="E322" s="2"/>
      <c r="F322" s="2"/>
      <c r="G322" s="2"/>
      <c r="H322" s="2"/>
      <c r="J322" s="2"/>
      <c r="K322" s="21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11"/>
      <c r="B323" s="2"/>
      <c r="C323" s="2"/>
      <c r="D323" s="2"/>
      <c r="E323" s="2"/>
      <c r="F323" s="2"/>
      <c r="G323" s="2"/>
      <c r="H323" s="2"/>
      <c r="J323" s="2"/>
      <c r="K323" s="21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11"/>
      <c r="B324" s="2"/>
      <c r="C324" s="2"/>
      <c r="D324" s="2"/>
      <c r="E324" s="2"/>
      <c r="F324" s="2"/>
      <c r="G324" s="2"/>
      <c r="H324" s="2"/>
      <c r="J324" s="2"/>
      <c r="K324" s="21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11"/>
      <c r="B325" s="2"/>
      <c r="C325" s="2"/>
      <c r="D325" s="2"/>
      <c r="E325" s="2"/>
      <c r="F325" s="2"/>
      <c r="G325" s="2"/>
      <c r="H325" s="2"/>
      <c r="J325" s="2"/>
      <c r="K325" s="21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11"/>
      <c r="B326" s="2"/>
      <c r="C326" s="2"/>
      <c r="D326" s="2"/>
      <c r="E326" s="2"/>
      <c r="F326" s="2"/>
      <c r="G326" s="2"/>
      <c r="H326" s="2"/>
      <c r="J326" s="2"/>
      <c r="K326" s="21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11"/>
      <c r="B327" s="2"/>
      <c r="C327" s="2"/>
      <c r="D327" s="2"/>
      <c r="E327" s="2"/>
      <c r="F327" s="2"/>
      <c r="G327" s="2"/>
      <c r="H327" s="2"/>
      <c r="J327" s="2"/>
      <c r="K327" s="21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11"/>
      <c r="B328" s="2"/>
      <c r="C328" s="2"/>
      <c r="D328" s="2"/>
      <c r="E328" s="2"/>
      <c r="F328" s="2"/>
      <c r="G328" s="2"/>
      <c r="H328" s="2"/>
      <c r="J328" s="2"/>
      <c r="K328" s="21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11"/>
      <c r="B329" s="2"/>
      <c r="C329" s="2"/>
      <c r="D329" s="2"/>
      <c r="E329" s="2"/>
      <c r="F329" s="2"/>
      <c r="G329" s="2"/>
      <c r="H329" s="2"/>
      <c r="J329" s="2"/>
      <c r="K329" s="21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11"/>
      <c r="B330" s="2"/>
      <c r="C330" s="2"/>
      <c r="D330" s="2"/>
      <c r="E330" s="2"/>
      <c r="F330" s="2"/>
      <c r="G330" s="2"/>
      <c r="H330" s="2"/>
      <c r="J330" s="2"/>
      <c r="K330" s="21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11"/>
      <c r="B331" s="2"/>
      <c r="C331" s="2"/>
      <c r="D331" s="2"/>
      <c r="E331" s="2"/>
      <c r="F331" s="2"/>
      <c r="G331" s="2"/>
      <c r="H331" s="2"/>
      <c r="J331" s="2"/>
      <c r="K331" s="21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11"/>
      <c r="B332" s="2"/>
      <c r="C332" s="2"/>
      <c r="D332" s="2"/>
      <c r="E332" s="2"/>
      <c r="F332" s="2"/>
      <c r="G332" s="2"/>
      <c r="H332" s="2"/>
      <c r="J332" s="2"/>
      <c r="K332" s="21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11"/>
      <c r="B333" s="2"/>
      <c r="C333" s="2"/>
      <c r="D333" s="2"/>
      <c r="E333" s="2"/>
      <c r="F333" s="2"/>
      <c r="G333" s="2"/>
      <c r="H333" s="2"/>
      <c r="J333" s="2"/>
      <c r="K333" s="21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11"/>
      <c r="B334" s="2"/>
      <c r="C334" s="2"/>
      <c r="D334" s="2"/>
      <c r="E334" s="2"/>
      <c r="F334" s="2"/>
      <c r="G334" s="2"/>
      <c r="H334" s="2"/>
      <c r="J334" s="2"/>
      <c r="K334" s="21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11"/>
      <c r="B335" s="2"/>
      <c r="C335" s="2"/>
      <c r="D335" s="2"/>
      <c r="E335" s="2"/>
      <c r="F335" s="2"/>
      <c r="G335" s="2"/>
      <c r="H335" s="2"/>
      <c r="J335" s="2"/>
      <c r="K335" s="21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11"/>
      <c r="B336" s="2"/>
      <c r="C336" s="2"/>
      <c r="D336" s="2"/>
      <c r="E336" s="2"/>
      <c r="F336" s="2"/>
      <c r="G336" s="2"/>
      <c r="H336" s="2"/>
      <c r="J336" s="2"/>
      <c r="K336" s="21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11"/>
      <c r="B337" s="2"/>
      <c r="C337" s="2"/>
      <c r="D337" s="2"/>
      <c r="E337" s="2"/>
      <c r="F337" s="2"/>
      <c r="G337" s="2"/>
      <c r="H337" s="2"/>
      <c r="J337" s="2"/>
      <c r="K337" s="21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11"/>
      <c r="B338" s="2"/>
      <c r="C338" s="2"/>
      <c r="D338" s="2"/>
      <c r="E338" s="2"/>
      <c r="F338" s="2"/>
      <c r="G338" s="2"/>
      <c r="H338" s="2"/>
      <c r="J338" s="2"/>
      <c r="K338" s="21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11"/>
      <c r="B339" s="2"/>
      <c r="C339" s="2"/>
      <c r="D339" s="2"/>
      <c r="E339" s="2"/>
      <c r="F339" s="2"/>
      <c r="G339" s="2"/>
      <c r="H339" s="2"/>
      <c r="J339" s="2"/>
      <c r="K339" s="21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11"/>
      <c r="B340" s="2"/>
      <c r="C340" s="2"/>
      <c r="D340" s="2"/>
      <c r="E340" s="2"/>
      <c r="F340" s="2"/>
      <c r="G340" s="2"/>
      <c r="H340" s="2"/>
      <c r="J340" s="2"/>
      <c r="K340" s="21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11"/>
      <c r="B341" s="2"/>
      <c r="C341" s="2"/>
      <c r="D341" s="2"/>
      <c r="E341" s="2"/>
      <c r="F341" s="2"/>
      <c r="G341" s="2"/>
      <c r="H341" s="2"/>
      <c r="J341" s="2"/>
      <c r="K341" s="21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11"/>
      <c r="B342" s="2"/>
      <c r="C342" s="2"/>
      <c r="D342" s="2"/>
      <c r="E342" s="2"/>
      <c r="F342" s="2"/>
      <c r="G342" s="2"/>
      <c r="H342" s="2"/>
      <c r="J342" s="2"/>
      <c r="K342" s="21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11"/>
      <c r="B343" s="2"/>
      <c r="C343" s="2"/>
      <c r="D343" s="2"/>
      <c r="E343" s="2"/>
      <c r="F343" s="2"/>
      <c r="G343" s="2"/>
      <c r="H343" s="2"/>
      <c r="J343" s="2"/>
      <c r="K343" s="21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11"/>
      <c r="B344" s="2"/>
      <c r="C344" s="2"/>
      <c r="D344" s="2"/>
      <c r="E344" s="2"/>
      <c r="F344" s="2"/>
      <c r="G344" s="2"/>
      <c r="H344" s="2"/>
      <c r="J344" s="2"/>
      <c r="K344" s="21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11"/>
      <c r="B345" s="2"/>
      <c r="C345" s="2"/>
      <c r="D345" s="2"/>
      <c r="E345" s="2"/>
      <c r="F345" s="2"/>
      <c r="G345" s="2"/>
      <c r="H345" s="2"/>
      <c r="J345" s="2"/>
      <c r="K345" s="21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11"/>
      <c r="B346" s="2"/>
      <c r="C346" s="2"/>
      <c r="D346" s="2"/>
      <c r="E346" s="2"/>
      <c r="F346" s="2"/>
      <c r="G346" s="2"/>
      <c r="H346" s="2"/>
      <c r="J346" s="2"/>
      <c r="K346" s="21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11"/>
      <c r="B347" s="2"/>
      <c r="C347" s="2"/>
      <c r="D347" s="2"/>
      <c r="E347" s="2"/>
      <c r="F347" s="2"/>
      <c r="G347" s="2"/>
      <c r="H347" s="2"/>
      <c r="J347" s="2"/>
      <c r="K347" s="21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11"/>
      <c r="B348" s="2"/>
      <c r="C348" s="2"/>
      <c r="D348" s="2"/>
      <c r="E348" s="2"/>
      <c r="F348" s="2"/>
      <c r="G348" s="2"/>
      <c r="H348" s="2"/>
      <c r="J348" s="2"/>
      <c r="K348" s="21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11"/>
      <c r="B349" s="2"/>
      <c r="C349" s="2"/>
      <c r="D349" s="2"/>
      <c r="E349" s="2"/>
      <c r="F349" s="2"/>
      <c r="G349" s="2"/>
      <c r="H349" s="2"/>
      <c r="J349" s="2"/>
      <c r="K349" s="21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11"/>
      <c r="B350" s="2"/>
      <c r="C350" s="2"/>
      <c r="D350" s="2"/>
      <c r="E350" s="2"/>
      <c r="F350" s="2"/>
      <c r="G350" s="2"/>
      <c r="H350" s="2"/>
      <c r="J350" s="2"/>
      <c r="K350" s="21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11"/>
      <c r="B351" s="2"/>
      <c r="C351" s="2"/>
      <c r="D351" s="2"/>
      <c r="E351" s="2"/>
      <c r="F351" s="2"/>
      <c r="G351" s="2"/>
      <c r="H351" s="2"/>
      <c r="J351" s="2"/>
      <c r="K351" s="21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11"/>
      <c r="B352" s="2"/>
      <c r="C352" s="2"/>
      <c r="D352" s="2"/>
      <c r="E352" s="2"/>
      <c r="F352" s="2"/>
      <c r="G352" s="2"/>
      <c r="H352" s="2"/>
      <c r="J352" s="2"/>
      <c r="K352" s="21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11"/>
      <c r="B353" s="2"/>
      <c r="C353" s="2"/>
      <c r="D353" s="2"/>
      <c r="E353" s="2"/>
      <c r="F353" s="2"/>
      <c r="G353" s="2"/>
      <c r="H353" s="2"/>
      <c r="J353" s="2"/>
      <c r="K353" s="21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11"/>
      <c r="B354" s="2"/>
      <c r="C354" s="2"/>
      <c r="D354" s="2"/>
      <c r="E354" s="2"/>
      <c r="F354" s="2"/>
      <c r="G354" s="2"/>
      <c r="H354" s="2"/>
      <c r="J354" s="2"/>
      <c r="K354" s="21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11"/>
      <c r="B355" s="2"/>
      <c r="C355" s="2"/>
      <c r="D355" s="2"/>
      <c r="E355" s="2"/>
      <c r="F355" s="2"/>
      <c r="G355" s="2"/>
      <c r="H355" s="2"/>
      <c r="J355" s="2"/>
      <c r="K355" s="21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11"/>
      <c r="B356" s="2"/>
      <c r="C356" s="2"/>
      <c r="D356" s="2"/>
      <c r="E356" s="2"/>
      <c r="F356" s="2"/>
      <c r="G356" s="2"/>
      <c r="H356" s="2"/>
      <c r="J356" s="2"/>
      <c r="K356" s="21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11"/>
      <c r="B357" s="2"/>
      <c r="C357" s="2"/>
      <c r="D357" s="2"/>
      <c r="E357" s="2"/>
      <c r="F357" s="2"/>
      <c r="G357" s="2"/>
      <c r="H357" s="2"/>
      <c r="J357" s="2"/>
      <c r="K357" s="21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11"/>
      <c r="B358" s="2"/>
      <c r="C358" s="2"/>
      <c r="D358" s="2"/>
      <c r="E358" s="2"/>
      <c r="F358" s="2"/>
      <c r="G358" s="2"/>
      <c r="H358" s="2"/>
      <c r="J358" s="2"/>
      <c r="K358" s="21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11"/>
      <c r="B359" s="2"/>
      <c r="C359" s="2"/>
      <c r="D359" s="2"/>
      <c r="E359" s="2"/>
      <c r="F359" s="2"/>
      <c r="G359" s="2"/>
      <c r="H359" s="2"/>
      <c r="J359" s="2"/>
      <c r="K359" s="21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11"/>
      <c r="B360" s="2"/>
      <c r="C360" s="2"/>
      <c r="D360" s="2"/>
      <c r="E360" s="2"/>
      <c r="F360" s="2"/>
      <c r="G360" s="2"/>
      <c r="H360" s="2"/>
      <c r="J360" s="2"/>
      <c r="K360" s="21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11"/>
      <c r="B361" s="2"/>
      <c r="C361" s="2"/>
      <c r="D361" s="2"/>
      <c r="E361" s="2"/>
      <c r="F361" s="2"/>
      <c r="G361" s="2"/>
      <c r="H361" s="2"/>
      <c r="J361" s="2"/>
      <c r="K361" s="21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11"/>
      <c r="B362" s="2"/>
      <c r="C362" s="2"/>
      <c r="D362" s="2"/>
      <c r="E362" s="2"/>
      <c r="F362" s="2"/>
      <c r="G362" s="2"/>
      <c r="H362" s="2"/>
      <c r="J362" s="2"/>
      <c r="K362" s="21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11"/>
      <c r="B363" s="2"/>
      <c r="C363" s="2"/>
      <c r="D363" s="2"/>
      <c r="E363" s="2"/>
      <c r="F363" s="2"/>
      <c r="G363" s="2"/>
      <c r="H363" s="2"/>
      <c r="J363" s="2"/>
      <c r="K363" s="21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11"/>
      <c r="B364" s="2"/>
      <c r="C364" s="2"/>
      <c r="D364" s="2"/>
      <c r="E364" s="2"/>
      <c r="F364" s="2"/>
      <c r="G364" s="2"/>
      <c r="H364" s="2"/>
      <c r="J364" s="2"/>
      <c r="K364" s="21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11"/>
      <c r="B365" s="2"/>
      <c r="C365" s="2"/>
      <c r="D365" s="2"/>
      <c r="E365" s="2"/>
      <c r="F365" s="2"/>
      <c r="G365" s="2"/>
      <c r="H365" s="2"/>
      <c r="J365" s="2"/>
      <c r="K365" s="21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11"/>
      <c r="B366" s="2"/>
      <c r="C366" s="2"/>
      <c r="D366" s="2"/>
      <c r="E366" s="2"/>
      <c r="F366" s="2"/>
      <c r="G366" s="2"/>
      <c r="H366" s="2"/>
      <c r="J366" s="2"/>
      <c r="K366" s="21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11"/>
      <c r="B367" s="2"/>
      <c r="C367" s="2"/>
      <c r="D367" s="2"/>
      <c r="E367" s="2"/>
      <c r="F367" s="2"/>
      <c r="G367" s="2"/>
      <c r="H367" s="2"/>
      <c r="J367" s="2"/>
      <c r="K367" s="21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11"/>
      <c r="B368" s="2"/>
      <c r="C368" s="2"/>
      <c r="D368" s="2"/>
      <c r="E368" s="2"/>
      <c r="F368" s="2"/>
      <c r="G368" s="2"/>
      <c r="H368" s="2"/>
      <c r="J368" s="2"/>
      <c r="K368" s="21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11"/>
      <c r="B369" s="2"/>
      <c r="C369" s="2"/>
      <c r="D369" s="2"/>
      <c r="E369" s="2"/>
      <c r="F369" s="2"/>
      <c r="G369" s="2"/>
      <c r="H369" s="2"/>
      <c r="J369" s="2"/>
      <c r="K369" s="21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11"/>
      <c r="B370" s="2"/>
      <c r="C370" s="2"/>
      <c r="D370" s="2"/>
      <c r="E370" s="2"/>
      <c r="F370" s="2"/>
      <c r="G370" s="2"/>
      <c r="H370" s="2"/>
      <c r="J370" s="2"/>
      <c r="K370" s="21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11"/>
      <c r="B371" s="2"/>
      <c r="C371" s="2"/>
      <c r="D371" s="2"/>
      <c r="E371" s="2"/>
      <c r="F371" s="2"/>
      <c r="G371" s="2"/>
      <c r="H371" s="2"/>
      <c r="J371" s="2"/>
      <c r="K371" s="21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11"/>
      <c r="B372" s="2"/>
      <c r="C372" s="2"/>
      <c r="D372" s="2"/>
      <c r="E372" s="2"/>
      <c r="F372" s="2"/>
      <c r="G372" s="2"/>
      <c r="H372" s="2"/>
      <c r="J372" s="2"/>
      <c r="K372" s="21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11"/>
      <c r="B373" s="2"/>
      <c r="C373" s="2"/>
      <c r="D373" s="2"/>
      <c r="E373" s="2"/>
      <c r="F373" s="2"/>
      <c r="G373" s="2"/>
      <c r="H373" s="2"/>
      <c r="J373" s="2"/>
      <c r="K373" s="21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11"/>
      <c r="B374" s="2"/>
      <c r="C374" s="2"/>
      <c r="D374" s="2"/>
      <c r="E374" s="2"/>
      <c r="F374" s="2"/>
      <c r="G374" s="2"/>
      <c r="H374" s="2"/>
      <c r="J374" s="2"/>
      <c r="K374" s="21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11"/>
      <c r="B375" s="2"/>
      <c r="C375" s="2"/>
      <c r="D375" s="2"/>
      <c r="E375" s="2"/>
      <c r="F375" s="2"/>
      <c r="G375" s="2"/>
      <c r="H375" s="2"/>
      <c r="J375" s="2"/>
      <c r="K375" s="21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11"/>
      <c r="B376" s="2"/>
      <c r="C376" s="2"/>
      <c r="D376" s="2"/>
      <c r="E376" s="2"/>
      <c r="F376" s="2"/>
      <c r="G376" s="2"/>
      <c r="H376" s="2"/>
      <c r="J376" s="2"/>
      <c r="K376" s="21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11"/>
      <c r="B377" s="2"/>
      <c r="C377" s="2"/>
      <c r="D377" s="2"/>
      <c r="E377" s="2"/>
      <c r="F377" s="2"/>
      <c r="G377" s="2"/>
      <c r="H377" s="2"/>
      <c r="J377" s="2"/>
      <c r="K377" s="21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11"/>
      <c r="B378" s="2"/>
      <c r="C378" s="2"/>
      <c r="D378" s="2"/>
      <c r="E378" s="2"/>
      <c r="F378" s="2"/>
      <c r="G378" s="2"/>
      <c r="H378" s="2"/>
      <c r="J378" s="2"/>
      <c r="K378" s="21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11"/>
      <c r="B379" s="2"/>
      <c r="C379" s="2"/>
      <c r="D379" s="2"/>
      <c r="E379" s="2"/>
      <c r="F379" s="2"/>
      <c r="G379" s="2"/>
      <c r="H379" s="2"/>
      <c r="J379" s="2"/>
      <c r="K379" s="21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11"/>
      <c r="B380" s="2"/>
      <c r="C380" s="2"/>
      <c r="D380" s="2"/>
      <c r="E380" s="2"/>
      <c r="F380" s="2"/>
      <c r="G380" s="2"/>
      <c r="H380" s="2"/>
      <c r="J380" s="2"/>
      <c r="K380" s="21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11"/>
      <c r="B381" s="2"/>
      <c r="C381" s="2"/>
      <c r="D381" s="2"/>
      <c r="E381" s="2"/>
      <c r="F381" s="2"/>
      <c r="G381" s="2"/>
      <c r="H381" s="2"/>
      <c r="J381" s="2"/>
      <c r="K381" s="21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11"/>
      <c r="B382" s="2"/>
      <c r="C382" s="2"/>
      <c r="D382" s="2"/>
      <c r="E382" s="2"/>
      <c r="F382" s="2"/>
      <c r="G382" s="2"/>
      <c r="H382" s="2"/>
      <c r="J382" s="2"/>
      <c r="K382" s="21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11"/>
      <c r="B383" s="2"/>
      <c r="C383" s="2"/>
      <c r="D383" s="2"/>
      <c r="E383" s="2"/>
      <c r="F383" s="2"/>
      <c r="G383" s="2"/>
      <c r="H383" s="2"/>
      <c r="J383" s="2"/>
      <c r="K383" s="21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11"/>
      <c r="B384" s="2"/>
      <c r="C384" s="2"/>
      <c r="D384" s="2"/>
      <c r="E384" s="2"/>
      <c r="F384" s="2"/>
      <c r="G384" s="2"/>
      <c r="H384" s="2"/>
      <c r="J384" s="2"/>
      <c r="K384" s="21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11"/>
      <c r="B385" s="2"/>
      <c r="C385" s="2"/>
      <c r="D385" s="2"/>
      <c r="E385" s="2"/>
      <c r="F385" s="2"/>
      <c r="G385" s="2"/>
      <c r="H385" s="2"/>
      <c r="J385" s="2"/>
      <c r="K385" s="21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11"/>
      <c r="B386" s="2"/>
      <c r="C386" s="2"/>
      <c r="D386" s="2"/>
      <c r="E386" s="2"/>
      <c r="F386" s="2"/>
      <c r="G386" s="2"/>
      <c r="H386" s="2"/>
      <c r="J386" s="2"/>
      <c r="K386" s="21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11"/>
      <c r="B387" s="2"/>
      <c r="C387" s="2"/>
      <c r="D387" s="2"/>
      <c r="E387" s="2"/>
      <c r="F387" s="2"/>
      <c r="G387" s="2"/>
      <c r="H387" s="2"/>
      <c r="J387" s="2"/>
      <c r="K387" s="21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11"/>
      <c r="B388" s="2"/>
      <c r="C388" s="2"/>
      <c r="D388" s="2"/>
      <c r="E388" s="2"/>
      <c r="F388" s="2"/>
      <c r="G388" s="2"/>
      <c r="H388" s="2"/>
      <c r="J388" s="2"/>
      <c r="K388" s="21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11"/>
      <c r="B389" s="2"/>
      <c r="C389" s="2"/>
      <c r="D389" s="2"/>
      <c r="E389" s="2"/>
      <c r="F389" s="2"/>
      <c r="G389" s="2"/>
      <c r="H389" s="2"/>
      <c r="J389" s="2"/>
      <c r="K389" s="21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11"/>
      <c r="B390" s="2"/>
      <c r="C390" s="2"/>
      <c r="D390" s="2"/>
      <c r="E390" s="2"/>
      <c r="F390" s="2"/>
      <c r="G390" s="2"/>
      <c r="H390" s="2"/>
      <c r="J390" s="2"/>
      <c r="K390" s="21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11"/>
      <c r="B391" s="2"/>
      <c r="C391" s="2"/>
      <c r="D391" s="2"/>
      <c r="E391" s="2"/>
      <c r="F391" s="2"/>
      <c r="G391" s="2"/>
      <c r="H391" s="2"/>
      <c r="J391" s="2"/>
      <c r="K391" s="21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11"/>
      <c r="B392" s="2"/>
      <c r="C392" s="2"/>
      <c r="D392" s="2"/>
      <c r="E392" s="2"/>
      <c r="F392" s="2"/>
      <c r="G392" s="2"/>
      <c r="H392" s="2"/>
      <c r="J392" s="2"/>
      <c r="K392" s="21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11"/>
      <c r="B393" s="2"/>
      <c r="C393" s="2"/>
      <c r="D393" s="2"/>
      <c r="E393" s="2"/>
      <c r="F393" s="2"/>
      <c r="G393" s="2"/>
      <c r="H393" s="2"/>
      <c r="J393" s="2"/>
      <c r="K393" s="21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11"/>
      <c r="B394" s="2"/>
      <c r="C394" s="2"/>
      <c r="D394" s="2"/>
      <c r="E394" s="2"/>
      <c r="F394" s="2"/>
      <c r="G394" s="2"/>
      <c r="H394" s="2"/>
      <c r="J394" s="2"/>
      <c r="K394" s="21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11"/>
      <c r="B395" s="2"/>
      <c r="C395" s="2"/>
      <c r="D395" s="2"/>
      <c r="E395" s="2"/>
      <c r="F395" s="2"/>
      <c r="G395" s="2"/>
      <c r="H395" s="2"/>
      <c r="J395" s="2"/>
      <c r="K395" s="21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11"/>
      <c r="B396" s="2"/>
      <c r="C396" s="2"/>
      <c r="D396" s="2"/>
      <c r="E396" s="2"/>
      <c r="F396" s="2"/>
      <c r="G396" s="2"/>
      <c r="H396" s="2"/>
      <c r="J396" s="2"/>
      <c r="K396" s="21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11"/>
      <c r="B397" s="2"/>
      <c r="C397" s="2"/>
      <c r="D397" s="2"/>
      <c r="E397" s="2"/>
      <c r="F397" s="2"/>
      <c r="G397" s="2"/>
      <c r="H397" s="2"/>
      <c r="J397" s="2"/>
      <c r="K397" s="21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11"/>
      <c r="B398" s="2"/>
      <c r="C398" s="2"/>
      <c r="D398" s="2"/>
      <c r="E398" s="2"/>
      <c r="F398" s="2"/>
      <c r="G398" s="2"/>
      <c r="H398" s="2"/>
      <c r="J398" s="2"/>
      <c r="K398" s="21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11"/>
      <c r="B399" s="2"/>
      <c r="C399" s="2"/>
      <c r="D399" s="2"/>
      <c r="E399" s="2"/>
      <c r="F399" s="2"/>
      <c r="G399" s="2"/>
      <c r="H399" s="2"/>
      <c r="J399" s="2"/>
      <c r="K399" s="21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11"/>
      <c r="B400" s="2"/>
      <c r="C400" s="2"/>
      <c r="D400" s="2"/>
      <c r="E400" s="2"/>
      <c r="F400" s="2"/>
      <c r="G400" s="2"/>
      <c r="H400" s="2"/>
      <c r="J400" s="2"/>
      <c r="K400" s="21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11"/>
      <c r="B401" s="2"/>
      <c r="C401" s="2"/>
      <c r="D401" s="2"/>
      <c r="E401" s="2"/>
      <c r="F401" s="2"/>
      <c r="G401" s="2"/>
      <c r="H401" s="2"/>
      <c r="J401" s="2"/>
      <c r="K401" s="21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11"/>
      <c r="B402" s="2"/>
      <c r="C402" s="2"/>
      <c r="D402" s="2"/>
      <c r="E402" s="2"/>
      <c r="F402" s="2"/>
      <c r="G402" s="2"/>
      <c r="H402" s="2"/>
      <c r="J402" s="2"/>
      <c r="K402" s="21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11"/>
      <c r="B403" s="2"/>
      <c r="C403" s="2"/>
      <c r="D403" s="2"/>
      <c r="E403" s="2"/>
      <c r="F403" s="2"/>
      <c r="G403" s="2"/>
      <c r="H403" s="2"/>
      <c r="J403" s="2"/>
      <c r="K403" s="21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11"/>
      <c r="B404" s="2"/>
      <c r="C404" s="2"/>
      <c r="D404" s="2"/>
      <c r="E404" s="2"/>
      <c r="F404" s="2"/>
      <c r="G404" s="2"/>
      <c r="H404" s="2"/>
      <c r="J404" s="2"/>
      <c r="K404" s="21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11"/>
      <c r="B405" s="2"/>
      <c r="C405" s="2"/>
      <c r="D405" s="2"/>
      <c r="E405" s="2"/>
      <c r="F405" s="2"/>
      <c r="G405" s="2"/>
      <c r="H405" s="2"/>
      <c r="J405" s="2"/>
      <c r="K405" s="21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11"/>
      <c r="B406" s="2"/>
      <c r="C406" s="2"/>
      <c r="D406" s="2"/>
      <c r="E406" s="2"/>
      <c r="F406" s="2"/>
      <c r="G406" s="2"/>
      <c r="H406" s="2"/>
      <c r="J406" s="2"/>
      <c r="K406" s="21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11"/>
      <c r="B407" s="2"/>
      <c r="C407" s="2"/>
      <c r="D407" s="2"/>
      <c r="E407" s="2"/>
      <c r="F407" s="2"/>
      <c r="G407" s="2"/>
      <c r="H407" s="2"/>
      <c r="J407" s="2"/>
      <c r="K407" s="21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11"/>
      <c r="B408" s="2"/>
      <c r="C408" s="2"/>
      <c r="D408" s="2"/>
      <c r="E408" s="2"/>
      <c r="F408" s="2"/>
      <c r="G408" s="2"/>
      <c r="H408" s="2"/>
      <c r="J408" s="2"/>
      <c r="K408" s="21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11"/>
      <c r="B409" s="2"/>
      <c r="C409" s="2"/>
      <c r="D409" s="2"/>
      <c r="E409" s="2"/>
      <c r="F409" s="2"/>
      <c r="G409" s="2"/>
      <c r="H409" s="2"/>
      <c r="J409" s="2"/>
      <c r="K409" s="21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11"/>
      <c r="B410" s="2"/>
      <c r="C410" s="2"/>
      <c r="D410" s="2"/>
      <c r="E410" s="2"/>
      <c r="F410" s="2"/>
      <c r="G410" s="2"/>
      <c r="H410" s="2"/>
      <c r="J410" s="2"/>
      <c r="K410" s="21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11"/>
      <c r="B411" s="2"/>
      <c r="C411" s="2"/>
      <c r="D411" s="2"/>
      <c r="E411" s="2"/>
      <c r="F411" s="2"/>
      <c r="G411" s="2"/>
      <c r="H411" s="2"/>
      <c r="J411" s="2"/>
      <c r="K411" s="21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11"/>
      <c r="B412" s="2"/>
      <c r="C412" s="2"/>
      <c r="D412" s="2"/>
      <c r="E412" s="2"/>
      <c r="F412" s="2"/>
      <c r="G412" s="2"/>
      <c r="H412" s="2"/>
      <c r="J412" s="2"/>
      <c r="K412" s="21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11"/>
      <c r="B413" s="2"/>
      <c r="C413" s="2"/>
      <c r="D413" s="2"/>
      <c r="E413" s="2"/>
      <c r="F413" s="2"/>
      <c r="G413" s="2"/>
      <c r="H413" s="2"/>
      <c r="J413" s="2"/>
      <c r="K413" s="21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11"/>
      <c r="B414" s="2"/>
      <c r="C414" s="2"/>
      <c r="D414" s="2"/>
      <c r="E414" s="2"/>
      <c r="F414" s="2"/>
      <c r="G414" s="2"/>
      <c r="H414" s="2"/>
      <c r="J414" s="2"/>
      <c r="K414" s="21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11"/>
      <c r="B415" s="2"/>
      <c r="C415" s="2"/>
      <c r="D415" s="2"/>
      <c r="E415" s="2"/>
      <c r="F415" s="2"/>
      <c r="G415" s="2"/>
      <c r="H415" s="2"/>
      <c r="J415" s="2"/>
      <c r="K415" s="21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11"/>
      <c r="B416" s="2"/>
      <c r="C416" s="2"/>
      <c r="D416" s="2"/>
      <c r="E416" s="2"/>
      <c r="F416" s="2"/>
      <c r="G416" s="2"/>
      <c r="H416" s="2"/>
      <c r="J416" s="2"/>
      <c r="K416" s="21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11"/>
      <c r="B417" s="2"/>
      <c r="C417" s="2"/>
      <c r="D417" s="2"/>
      <c r="E417" s="2"/>
      <c r="F417" s="2"/>
      <c r="G417" s="2"/>
      <c r="H417" s="2"/>
      <c r="J417" s="2"/>
      <c r="K417" s="21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11"/>
      <c r="B418" s="2"/>
      <c r="C418" s="2"/>
      <c r="D418" s="2"/>
      <c r="E418" s="2"/>
      <c r="F418" s="2"/>
      <c r="G418" s="2"/>
      <c r="H418" s="2"/>
      <c r="J418" s="2"/>
      <c r="K418" s="21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11"/>
      <c r="B419" s="2"/>
      <c r="C419" s="2"/>
      <c r="D419" s="2"/>
      <c r="E419" s="2"/>
      <c r="F419" s="2"/>
      <c r="G419" s="2"/>
      <c r="H419" s="2"/>
      <c r="J419" s="2"/>
      <c r="K419" s="21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11"/>
      <c r="B420" s="2"/>
      <c r="C420" s="2"/>
      <c r="D420" s="2"/>
      <c r="E420" s="2"/>
      <c r="F420" s="2"/>
      <c r="G420" s="2"/>
      <c r="H420" s="2"/>
      <c r="J420" s="2"/>
      <c r="K420" s="21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11"/>
      <c r="B421" s="2"/>
      <c r="C421" s="2"/>
      <c r="D421" s="2"/>
      <c r="E421" s="2"/>
      <c r="F421" s="2"/>
      <c r="G421" s="2"/>
      <c r="H421" s="2"/>
      <c r="J421" s="2"/>
      <c r="K421" s="21"/>
      <c r="L421" s="2"/>
      <c r="M421" s="2"/>
      <c r="N421" s="2"/>
      <c r="O421" s="2"/>
      <c r="P421" s="2"/>
      <c r="Q421" s="2"/>
      <c r="U421" s="2"/>
      <c r="V421" s="2"/>
      <c r="W421" s="2"/>
      <c r="Y421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2021-12-07T22:54:00Z</dcterms:created>
  <dcterms:modified xsi:type="dcterms:W3CDTF">2022-02-17T15:50:25Z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