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<sst xmlns="http://schemas.openxmlformats.org/spreadsheetml/2006/main" count="42">
  <si>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</si>
  <si>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</si>
  <si>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</si>
  <si>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</si>
  <si>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</si>
  <si>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</si>
  <si>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</si>
  <si>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</si>
  <si>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</si>
  <si>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</si>
  <si>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</si>
  <si>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</si>
  <si>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</si>
  <si>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</si>
  <si>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</si>
  <si>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</si>
  <si>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</si>
  <si>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</si>
  <si>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</si>
  <si>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</si>
  <si>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</si>
  <si>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</si>
  <si>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</si>
  <si>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
(是的时候应该警惕)</t>
  </si>
  <si>
    <t>是否出现低交易量突破，高交易量重回低位</t>
  </si>
  <si>
    <t>是否出现连续几天的放量上涨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</si>
  <si>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</si>
  <si>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</si>
  <si>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</si>
  <si>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</si>
  <si>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</si>
  <si>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</si>
  <si>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</si>
  <si>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</si>
  <si>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</si>
  <si>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</si>
  <si>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</si>
  <si>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</si>
  <si>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</si>
  <si>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</si>
  <si>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</si>
  <si>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连续三天新低，但未出现放量情况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</si>
</sst>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42" borderId="7" applyNumberFormat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35" borderId="9" applyNumberFormat="0" applyAlignment="0" applyProtection="0">
      <alignment vertical="center"/>
    </xf>
    <xf numFmtId="0" fontId="14" fillId="25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96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E7" sqref="AE7:AE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7" width="40.4732142857143" customWidth="1"/>
    <col min="18" max="18" width="28.7142857142857" customWidth="1"/>
    <col min="19" max="19" width="37.1964285714286" customWidth="1"/>
    <col min="20" max="21" width="20.5267857142857" style="1" customWidth="1"/>
    <col min="22" max="22" width="18.4464285714286" customWidth="1"/>
    <col min="23" max="23" width="23.3571428571429" customWidth="1"/>
    <col min="24" max="24" width="29.1607142857143" customWidth="1"/>
    <col min="25" max="25" width="17.5535714285714" customWidth="1"/>
    <col min="26" max="26" width="22.0178571428571" customWidth="1"/>
    <col min="27" max="27" width="26.4821428571429" customWidth="1"/>
    <col min="28" max="28" width="22.0267857142857" customWidth="1"/>
    <col min="29" max="29" width="24.5446428571429" customWidth="1"/>
    <col min="30" max="30" width="18.75" customWidth="1"/>
    <col min="31" max="31" width="9.07142857142857" style="2"/>
  </cols>
  <sheetData>
    <row r="1" spans="1:31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5" t="s">
        <v>2</v>
      </c>
      <c r="O1" s="15"/>
      <c r="P1" s="15"/>
      <c r="Q1" s="15"/>
      <c r="R1" s="15"/>
      <c r="S1" s="15"/>
      <c r="T1" s="19" t="s">
        <v>3</v>
      </c>
      <c r="U1" s="23" t="s">
        <v>4</v>
      </c>
      <c r="V1" s="23"/>
      <c r="W1" s="23"/>
      <c r="X1" s="23"/>
      <c r="Y1" s="23"/>
      <c r="Z1" s="23"/>
      <c r="AA1" s="23"/>
      <c r="AB1" s="23"/>
      <c r="AC1" s="23"/>
      <c r="AD1" s="23"/>
      <c r="AE1" s="29" t="s">
        <v>5</v>
      </c>
    </row>
    <row r="2" spans="1:3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5"/>
      <c r="O2" s="15"/>
      <c r="P2" s="15"/>
      <c r="Q2" s="15"/>
      <c r="R2" s="15"/>
      <c r="S2" s="15"/>
      <c r="T2" s="20"/>
      <c r="U2" s="24" t="s">
        <v>6</v>
      </c>
      <c r="V2" s="24"/>
      <c r="W2" s="24"/>
      <c r="X2" s="24"/>
      <c r="Y2" s="24"/>
      <c r="Z2" s="24"/>
      <c r="AA2" s="24"/>
      <c r="AB2" s="24"/>
      <c r="AC2" s="30" t="s">
        <v>7</v>
      </c>
      <c r="AD2" s="30"/>
      <c r="AE2" s="29"/>
    </row>
    <row r="3" spans="1:3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6" t="s">
        <v>8</v>
      </c>
      <c r="O3" s="16"/>
      <c r="P3" s="16"/>
      <c r="Q3" s="21" t="s">
        <v>9</v>
      </c>
      <c r="R3" s="21"/>
      <c r="S3" s="21"/>
      <c r="T3" s="20"/>
      <c r="U3" s="24"/>
      <c r="V3" s="24"/>
      <c r="W3" s="24"/>
      <c r="X3" s="24"/>
      <c r="Y3" s="24"/>
      <c r="Z3" s="24"/>
      <c r="AA3" s="24"/>
      <c r="AB3" s="24"/>
      <c r="AC3" s="30"/>
      <c r="AD3" s="30"/>
      <c r="AE3" s="29"/>
    </row>
    <row r="4" spans="1:31">
      <c r="A4" s="3"/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9" t="s">
        <v>16</v>
      </c>
      <c r="I4" s="9" t="s">
        <v>17</v>
      </c>
      <c r="J4" s="10" t="s">
        <v>18</v>
      </c>
      <c r="K4" s="10" t="s">
        <v>19</v>
      </c>
      <c r="L4" s="11" t="s">
        <v>20</v>
      </c>
      <c r="M4" s="12" t="s">
        <v>21</v>
      </c>
      <c r="N4" s="17" t="s">
        <v>22</v>
      </c>
      <c r="O4" s="17" t="s">
        <v>23</v>
      </c>
      <c r="P4" s="17" t="s">
        <v>24</v>
      </c>
      <c r="Q4" s="22" t="s">
        <v>25</v>
      </c>
      <c r="R4" s="22" t="s">
        <v>26</v>
      </c>
      <c r="S4" s="22" t="s">
        <v>27</v>
      </c>
      <c r="T4" s="20"/>
      <c r="U4" s="25" t="s">
        <v>28</v>
      </c>
      <c r="V4" s="25" t="s">
        <v>29</v>
      </c>
      <c r="W4" s="24" t="s">
        <v>30</v>
      </c>
      <c r="X4" s="24"/>
      <c r="Y4" s="28" t="s">
        <v>31</v>
      </c>
      <c r="Z4" s="24" t="s">
        <v>32</v>
      </c>
      <c r="AA4" s="28" t="s">
        <v>33</v>
      </c>
      <c r="AB4" s="28" t="s">
        <v>34</v>
      </c>
      <c r="AC4" s="30" t="s">
        <v>35</v>
      </c>
      <c r="AD4" s="31" t="s">
        <v>36</v>
      </c>
      <c r="AE4" s="29"/>
    </row>
    <row r="5" ht="56" customHeight="1" spans="1:31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17"/>
      <c r="O5" s="17"/>
      <c r="P5" s="17"/>
      <c r="Q5" s="22"/>
      <c r="R5" s="22"/>
      <c r="S5" s="22"/>
      <c r="T5" s="20"/>
      <c r="U5" s="25"/>
      <c r="V5" s="25"/>
      <c r="W5" s="26" t="s">
        <v>37</v>
      </c>
      <c r="X5" s="26" t="s">
        <v>38</v>
      </c>
      <c r="Y5" s="24"/>
      <c r="Z5" s="24"/>
      <c r="AA5" s="24"/>
      <c r="AB5" s="24"/>
      <c r="AC5" s="30"/>
      <c r="AD5" s="30"/>
      <c r="AE5" s="29"/>
    </row>
    <row r="6" spans="1:31">
      <c r="A6" s="6">
        <v>44530</v>
      </c>
      <c r="B6" s="7">
        <v>29.71</v>
      </c>
      <c r="C6" s="7">
        <v>28.9</v>
      </c>
      <c r="D6" s="7">
        <v>30.32</v>
      </c>
      <c r="E6" s="7">
        <v>28.81</v>
      </c>
      <c r="F6" s="7">
        <v>26.93</v>
      </c>
      <c r="G6" s="7">
        <v>25.02</v>
      </c>
      <c r="H6" s="7">
        <v>17.86</v>
      </c>
      <c r="I6" s="8">
        <v>1</v>
      </c>
      <c r="J6" s="13">
        <v>0.0248</v>
      </c>
      <c r="K6" s="13">
        <f>(B6-VLOOKUP([1]交易计划及执行表!$A$10,[1]交易计划及执行表!$A$4:$BL10004,48,FALSE))/VLOOKUP([1]交易计划及执行表!$A$10,[1]交易计划及执行表!$A$4:$BL10004,48,FALSE)</f>
        <v>-0.00335457900033539</v>
      </c>
      <c r="L6" s="13">
        <f>I6/(ROW()-4)</f>
        <v>0.5</v>
      </c>
      <c r="M6" s="8" t="str">
        <f>IF(B6&gt;=(D6-(D6-E6)/2),"上部","下部")</f>
        <v>上部</v>
      </c>
      <c r="N6" s="8" t="str">
        <f>IF(B6&lt;F6,"是","否")</f>
        <v>否</v>
      </c>
      <c r="O6" s="8" t="s">
        <v>39</v>
      </c>
      <c r="P6" s="8" t="s">
        <v>39</v>
      </c>
      <c r="Q6" s="8" t="s">
        <v>39</v>
      </c>
      <c r="R6" s="18" t="s">
        <v>40</v>
      </c>
      <c r="S6" s="18" t="s">
        <v>40</v>
      </c>
      <c r="T6" s="8" t="s">
        <v>40</v>
      </c>
      <c r="U6" s="8"/>
      <c r="V6" s="7"/>
      <c r="W6" s="27"/>
      <c r="X6" s="27"/>
      <c r="Y6" s="27"/>
      <c r="Z6" s="27"/>
      <c r="AA6" s="27"/>
      <c r="AB6" s="27"/>
      <c r="AC6" s="27"/>
      <c r="AD6" s="27"/>
      <c r="AE6" s="32">
        <v>27.72</v>
      </c>
    </row>
    <row r="7" spans="1:31">
      <c r="A7" s="6">
        <v>44531</v>
      </c>
      <c r="B7" s="7">
        <v>29.15</v>
      </c>
      <c r="C7" s="7">
        <v>29.7</v>
      </c>
      <c r="D7" s="7">
        <v>29.7</v>
      </c>
      <c r="E7" s="7">
        <v>28.31</v>
      </c>
      <c r="F7" s="7">
        <v>27.15</v>
      </c>
      <c r="G7" s="7">
        <v>25.18</v>
      </c>
      <c r="H7" s="7">
        <v>18.3</v>
      </c>
      <c r="I7" s="8">
        <v>1</v>
      </c>
      <c r="J7" s="13">
        <f>(B7-B6)/B6</f>
        <v>-0.0188488724335241</v>
      </c>
      <c r="K7" s="13">
        <f>(B7-VLOOKUP([1]交易计划及执行表!$A$10,[1]交易计划及执行表!$A$4:$BL10005,48,FALSE))/VLOOKUP([1]交易计划及执行表!$A$10,[1]交易计划及执行表!$A$4:$BL10005,48,FALSE)</f>
        <v>-0.022140221402214</v>
      </c>
      <c r="L7" s="14">
        <f>I7/(ROW()-4)</f>
        <v>0.333333333333333</v>
      </c>
      <c r="M7" s="8" t="str">
        <f>IF(B7&gt;=(D7-(D7-E7)/2),"上部","下部")</f>
        <v>上部</v>
      </c>
      <c r="N7" s="8" t="str">
        <f>IF(B7&lt;F7,"是","否")</f>
        <v>否</v>
      </c>
      <c r="O7" s="8" t="s">
        <v>39</v>
      </c>
      <c r="P7" s="8" t="s">
        <v>39</v>
      </c>
      <c r="Q7" s="8" t="s">
        <v>39</v>
      </c>
      <c r="R7" s="8" t="s">
        <v>39</v>
      </c>
      <c r="S7" s="18" t="s">
        <v>40</v>
      </c>
      <c r="T7" s="8" t="s">
        <v>40</v>
      </c>
      <c r="U7" s="8"/>
      <c r="V7" s="7"/>
      <c r="W7" s="27"/>
      <c r="X7" s="27"/>
      <c r="Y7" s="27"/>
      <c r="Z7" s="27"/>
      <c r="AA7" s="27"/>
      <c r="AB7" s="27"/>
      <c r="AC7" s="27"/>
      <c r="AD7" s="27"/>
      <c r="AE7" s="32">
        <f>IF(G7-VLOOKUP([1]交易计划及执行表!$A$10,[1]交易计划及执行表!$A$4:$BL10004,48,FALSE)&gt;0,G7,AE6)</f>
        <v>27.72</v>
      </c>
    </row>
    <row r="8" spans="1:31">
      <c r="A8" s="6">
        <v>44532</v>
      </c>
      <c r="B8" s="7">
        <v>28.28</v>
      </c>
      <c r="C8" s="7">
        <v>28.9</v>
      </c>
      <c r="D8" s="7">
        <v>29.56</v>
      </c>
      <c r="E8" s="7">
        <v>28.15</v>
      </c>
      <c r="F8" s="7">
        <v>27.25</v>
      </c>
      <c r="G8" s="7">
        <v>25.3</v>
      </c>
      <c r="H8" s="7">
        <v>17.96</v>
      </c>
      <c r="I8" s="8">
        <v>1</v>
      </c>
      <c r="J8" s="13">
        <f>(B8-B7)/B7</f>
        <v>-0.0298456260720411</v>
      </c>
      <c r="K8" s="13">
        <f>(B8-VLOOKUP([1]交易计划及执行表!$A$10,[1]交易计划及执行表!$A$4:$BL10006,48,FALSE))/VLOOKUP([1]交易计划及执行表!$A$10,[1]交易计划及执行表!$A$4:$BL10006,48,FALSE)</f>
        <v>-0.0513250587051324</v>
      </c>
      <c r="L8" s="14">
        <f>I8/(ROW()-4)</f>
        <v>0.25</v>
      </c>
      <c r="M8" s="18" t="str">
        <f>IF(B8&gt;=(D8-(D8-E8)/2),"上部","下部")</f>
        <v>下部</v>
      </c>
      <c r="N8" s="8" t="str">
        <f>IF(B8&lt;F8,"是","否")</f>
        <v>否</v>
      </c>
      <c r="O8" s="8" t="s">
        <v>41</v>
      </c>
      <c r="P8" s="8" t="s">
        <v>39</v>
      </c>
      <c r="Q8" s="8" t="s">
        <v>39</v>
      </c>
      <c r="R8" s="8" t="s">
        <v>39</v>
      </c>
      <c r="S8" s="18" t="s">
        <v>40</v>
      </c>
      <c r="T8" s="8" t="s">
        <v>40</v>
      </c>
      <c r="U8" s="8"/>
      <c r="V8" s="7"/>
      <c r="W8" s="27"/>
      <c r="X8" s="27"/>
      <c r="Y8" s="27"/>
      <c r="Z8" s="27"/>
      <c r="AA8" s="27"/>
      <c r="AB8" s="27"/>
      <c r="AC8" s="27"/>
      <c r="AD8" s="27"/>
      <c r="AE8" s="32">
        <f>IF(G8-VLOOKUP([1]交易计划及执行表!$A$10,[1]交易计划及执行表!$A$4:$BL10005,48,FALSE)&gt;0,G8,AE7)</f>
        <v>27.72</v>
      </c>
    </row>
    <row r="9" spans="1:31">
      <c r="A9" s="6">
        <v>44533</v>
      </c>
      <c r="B9" s="7"/>
      <c r="C9" s="7"/>
      <c r="D9" s="7"/>
      <c r="E9" s="7"/>
      <c r="F9" s="7"/>
      <c r="G9" s="7"/>
      <c r="H9" s="7"/>
      <c r="I9" s="8"/>
      <c r="J9" s="8"/>
      <c r="K9" s="8"/>
      <c r="L9" s="7"/>
      <c r="M9" s="8"/>
      <c r="N9" s="8"/>
      <c r="O9" s="8"/>
      <c r="P9" s="8"/>
      <c r="Q9" s="8"/>
      <c r="R9" s="8"/>
      <c r="S9" s="8"/>
      <c r="T9" s="8"/>
      <c r="U9" s="8"/>
      <c r="V9" s="7"/>
      <c r="W9" s="27"/>
      <c r="X9" s="27"/>
      <c r="Y9" s="27"/>
      <c r="Z9" s="27"/>
      <c r="AA9" s="27"/>
      <c r="AB9" s="27"/>
      <c r="AC9" s="27"/>
      <c r="AD9" s="27"/>
      <c r="AE9" s="32"/>
    </row>
    <row r="10" spans="1:31">
      <c r="A10" s="6">
        <v>44534</v>
      </c>
      <c r="B10" s="7"/>
      <c r="C10" s="7"/>
      <c r="D10" s="7"/>
      <c r="E10" s="7"/>
      <c r="F10" s="7"/>
      <c r="G10" s="7"/>
      <c r="H10" s="7"/>
      <c r="I10" s="8"/>
      <c r="J10" s="8"/>
      <c r="K10" s="8"/>
      <c r="L10" s="7"/>
      <c r="M10" s="8"/>
      <c r="N10" s="8"/>
      <c r="O10" s="8"/>
      <c r="P10" s="8"/>
      <c r="Q10" s="8"/>
      <c r="R10" s="8"/>
      <c r="S10" s="8"/>
      <c r="T10" s="8"/>
      <c r="U10" s="8"/>
      <c r="V10" s="7"/>
      <c r="W10" s="27"/>
      <c r="X10" s="27"/>
      <c r="Y10" s="27"/>
      <c r="Z10" s="27"/>
      <c r="AA10" s="27"/>
      <c r="AB10" s="27"/>
      <c r="AC10" s="27"/>
      <c r="AD10" s="27"/>
      <c r="AE10" s="32"/>
    </row>
    <row r="11" spans="1:31">
      <c r="A11" s="6">
        <v>44535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7"/>
      <c r="W11" s="27"/>
      <c r="X11" s="27"/>
      <c r="Y11" s="27"/>
      <c r="Z11" s="27"/>
      <c r="AA11" s="27"/>
      <c r="AB11" s="27"/>
      <c r="AC11" s="27"/>
      <c r="AD11" s="27"/>
      <c r="AE11" s="32"/>
    </row>
    <row r="12" spans="1:31">
      <c r="A12" s="6">
        <v>44536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7"/>
      <c r="W12" s="27"/>
      <c r="X12" s="27"/>
      <c r="Y12" s="27"/>
      <c r="Z12" s="27"/>
      <c r="AA12" s="27"/>
      <c r="AB12" s="27"/>
      <c r="AC12" s="27"/>
      <c r="AD12" s="27"/>
      <c r="AE12" s="32"/>
    </row>
    <row r="13" spans="1:31">
      <c r="A13" s="6">
        <v>44537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7"/>
      <c r="W13" s="27"/>
      <c r="X13" s="27"/>
      <c r="Y13" s="27"/>
      <c r="Z13" s="27"/>
      <c r="AA13" s="27"/>
      <c r="AB13" s="27"/>
      <c r="AC13" s="27"/>
      <c r="AD13" s="27"/>
      <c r="AE13" s="32"/>
    </row>
    <row r="14" spans="1:31">
      <c r="A14" s="6">
        <v>44538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7"/>
      <c r="W14" s="27"/>
      <c r="X14" s="27"/>
      <c r="Y14" s="27"/>
      <c r="Z14" s="27"/>
      <c r="AA14" s="27"/>
      <c r="AB14" s="27"/>
      <c r="AC14" s="27"/>
      <c r="AD14" s="27"/>
      <c r="AE14" s="32"/>
    </row>
    <row r="15" spans="1:31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7"/>
      <c r="W15" s="27"/>
      <c r="X15" s="27"/>
      <c r="Y15" s="27"/>
      <c r="Z15" s="27"/>
      <c r="AA15" s="27"/>
      <c r="AB15" s="27"/>
      <c r="AC15" s="27"/>
      <c r="AD15" s="27"/>
      <c r="AE15" s="32"/>
    </row>
    <row r="16" spans="1:31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7"/>
      <c r="W16" s="27"/>
      <c r="X16" s="27"/>
      <c r="Y16" s="27"/>
      <c r="Z16" s="27"/>
      <c r="AA16" s="27"/>
      <c r="AB16" s="27"/>
      <c r="AC16" s="27"/>
      <c r="AD16" s="27"/>
      <c r="AE16" s="32"/>
    </row>
    <row r="17" spans="1:31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7"/>
      <c r="W17" s="27"/>
      <c r="X17" s="27"/>
      <c r="Y17" s="27"/>
      <c r="Z17" s="27"/>
      <c r="AA17" s="27"/>
      <c r="AB17" s="27"/>
      <c r="AC17" s="27"/>
      <c r="AD17" s="27"/>
      <c r="AE17" s="32"/>
    </row>
    <row r="18" spans="1:31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7"/>
      <c r="W18" s="27"/>
      <c r="X18" s="27"/>
      <c r="Y18" s="27"/>
      <c r="Z18" s="27"/>
      <c r="AA18" s="27"/>
      <c r="AB18" s="27"/>
      <c r="AC18" s="27"/>
      <c r="AD18" s="27"/>
      <c r="AE18" s="32"/>
    </row>
    <row r="19" spans="1:31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7"/>
      <c r="W19" s="27"/>
      <c r="X19" s="27"/>
      <c r="Y19" s="27"/>
      <c r="Z19" s="27"/>
      <c r="AA19" s="27"/>
      <c r="AB19" s="27"/>
      <c r="AC19" s="27"/>
      <c r="AD19" s="27"/>
      <c r="AE19" s="32"/>
    </row>
    <row r="20" spans="1:31">
      <c r="A20" s="6">
        <v>44544</v>
      </c>
      <c r="B20" s="7"/>
      <c r="C20" s="7"/>
      <c r="D20" s="7"/>
      <c r="E20" s="7"/>
      <c r="F20" s="7"/>
      <c r="G20" s="7"/>
      <c r="H20" s="8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7"/>
      <c r="W20" s="27"/>
      <c r="X20" s="27"/>
      <c r="Y20" s="27"/>
      <c r="Z20" s="27"/>
      <c r="AA20" s="27"/>
      <c r="AB20" s="27"/>
      <c r="AC20" s="27"/>
      <c r="AD20" s="27"/>
      <c r="AE20" s="32"/>
    </row>
    <row r="21" spans="1:31">
      <c r="A21" s="6">
        <v>44545</v>
      </c>
      <c r="B21" s="7"/>
      <c r="C21" s="7"/>
      <c r="D21" s="7"/>
      <c r="E21" s="7"/>
      <c r="F21" s="7"/>
      <c r="G21" s="7"/>
      <c r="H21" s="8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27"/>
      <c r="X21" s="27"/>
      <c r="Y21" s="27"/>
      <c r="Z21" s="27"/>
      <c r="AA21" s="27"/>
      <c r="AB21" s="27"/>
      <c r="AC21" s="27"/>
      <c r="AD21" s="27"/>
      <c r="AE21" s="32"/>
    </row>
    <row r="22" spans="1:31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27"/>
      <c r="X22" s="27"/>
      <c r="Y22" s="27"/>
      <c r="Z22" s="27"/>
      <c r="AA22" s="27"/>
      <c r="AB22" s="27"/>
      <c r="AC22" s="27"/>
      <c r="AD22" s="27"/>
      <c r="AE22" s="32"/>
    </row>
    <row r="23" spans="1:31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27"/>
      <c r="X23" s="27"/>
      <c r="Y23" s="27"/>
      <c r="Z23" s="27"/>
      <c r="AA23" s="27"/>
      <c r="AB23" s="27"/>
      <c r="AC23" s="27"/>
      <c r="AD23" s="27"/>
      <c r="AE23" s="32"/>
    </row>
    <row r="24" spans="1:31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27"/>
      <c r="X24" s="27"/>
      <c r="Y24" s="27"/>
      <c r="Z24" s="27"/>
      <c r="AA24" s="27"/>
      <c r="AB24" s="27"/>
      <c r="AC24" s="27"/>
      <c r="AD24" s="27"/>
      <c r="AE24" s="32"/>
    </row>
    <row r="25" spans="1:31">
      <c r="A25" s="6">
        <v>44549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27"/>
      <c r="X25" s="27"/>
      <c r="Y25" s="27"/>
      <c r="Z25" s="27"/>
      <c r="AA25" s="27"/>
      <c r="AB25" s="27"/>
      <c r="AC25" s="27"/>
      <c r="AD25" s="27"/>
      <c r="AE25" s="32"/>
    </row>
    <row r="26" spans="1:31">
      <c r="A26" s="6">
        <v>44550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27"/>
      <c r="X26" s="27"/>
      <c r="Y26" s="27"/>
      <c r="Z26" s="27"/>
      <c r="AA26" s="27"/>
      <c r="AB26" s="27"/>
      <c r="AC26" s="27"/>
      <c r="AD26" s="27"/>
      <c r="AE26" s="32"/>
    </row>
    <row r="27" spans="1:31">
      <c r="A27" s="6">
        <v>44551</v>
      </c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27"/>
      <c r="X27" s="27"/>
      <c r="Y27" s="27"/>
      <c r="Z27" s="27"/>
      <c r="AA27" s="27"/>
      <c r="AB27" s="27"/>
      <c r="AC27" s="27"/>
      <c r="AD27" s="27"/>
      <c r="AE27" s="32"/>
    </row>
    <row r="28" spans="1:31">
      <c r="A28" s="6">
        <v>44552</v>
      </c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27"/>
      <c r="X28" s="27"/>
      <c r="Y28" s="27"/>
      <c r="Z28" s="27"/>
      <c r="AA28" s="27"/>
      <c r="AB28" s="27"/>
      <c r="AC28" s="27"/>
      <c r="AD28" s="27"/>
      <c r="AE28" s="32"/>
    </row>
    <row r="29" spans="1:31">
      <c r="A29" s="6">
        <v>44553</v>
      </c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27"/>
      <c r="X29" s="27"/>
      <c r="Y29" s="27"/>
      <c r="Z29" s="27"/>
      <c r="AA29" s="27"/>
      <c r="AB29" s="27"/>
      <c r="AC29" s="27"/>
      <c r="AD29" s="27"/>
      <c r="AE29" s="32"/>
    </row>
    <row r="30" spans="1:31">
      <c r="A30" s="6">
        <v>44554</v>
      </c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27"/>
      <c r="X30" s="27"/>
      <c r="Y30" s="27"/>
      <c r="Z30" s="27"/>
      <c r="AA30" s="27"/>
      <c r="AB30" s="27"/>
      <c r="AC30" s="27"/>
      <c r="AD30" s="27"/>
      <c r="AE30" s="32"/>
    </row>
    <row r="31" spans="1:31">
      <c r="A31" s="6">
        <v>44555</v>
      </c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27"/>
      <c r="X31" s="27"/>
      <c r="Y31" s="27"/>
      <c r="Z31" s="27"/>
      <c r="AA31" s="27"/>
      <c r="AB31" s="27"/>
      <c r="AC31" s="27"/>
      <c r="AD31" s="27"/>
      <c r="AE31" s="32"/>
    </row>
    <row r="32" spans="1:31">
      <c r="A32" s="6">
        <v>44556</v>
      </c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27"/>
      <c r="X32" s="27"/>
      <c r="Y32" s="27"/>
      <c r="Z32" s="27"/>
      <c r="AA32" s="27"/>
      <c r="AB32" s="27"/>
      <c r="AC32" s="27"/>
      <c r="AD32" s="27"/>
      <c r="AE32" s="32"/>
    </row>
    <row r="33" spans="1:31">
      <c r="A33" s="6">
        <v>44557</v>
      </c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27"/>
      <c r="X33" s="27"/>
      <c r="Y33" s="27"/>
      <c r="Z33" s="27"/>
      <c r="AA33" s="27"/>
      <c r="AB33" s="27"/>
      <c r="AC33" s="27"/>
      <c r="AD33" s="27"/>
      <c r="AE33" s="32"/>
    </row>
    <row r="34" spans="1:31">
      <c r="A34" s="6">
        <v>44558</v>
      </c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27"/>
      <c r="X34" s="27"/>
      <c r="Y34" s="27"/>
      <c r="Z34" s="27"/>
      <c r="AA34" s="27"/>
      <c r="AB34" s="27"/>
      <c r="AC34" s="27"/>
      <c r="AD34" s="27"/>
      <c r="AE34" s="32"/>
    </row>
    <row r="35" spans="1:31">
      <c r="A35" s="6">
        <v>44559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27"/>
      <c r="X35" s="27"/>
      <c r="Y35" s="27"/>
      <c r="Z35" s="27"/>
      <c r="AA35" s="27"/>
      <c r="AB35" s="27"/>
      <c r="AC35" s="27"/>
      <c r="AD35" s="27"/>
      <c r="AE35" s="32"/>
    </row>
    <row r="36" spans="1:31">
      <c r="A36" s="6">
        <v>44560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27"/>
      <c r="X36" s="27"/>
      <c r="Y36" s="27"/>
      <c r="Z36" s="27"/>
      <c r="AA36" s="27"/>
      <c r="AB36" s="27"/>
      <c r="AC36" s="27"/>
      <c r="AD36" s="27"/>
      <c r="AE36" s="32"/>
    </row>
    <row r="37" spans="1:31">
      <c r="A37" s="6">
        <v>44561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27"/>
      <c r="X37" s="27"/>
      <c r="Y37" s="27"/>
      <c r="Z37" s="27"/>
      <c r="AA37" s="27"/>
      <c r="AB37" s="27"/>
      <c r="AC37" s="27"/>
      <c r="AD37" s="27"/>
      <c r="AE37" s="32"/>
    </row>
    <row r="38" spans="1:31">
      <c r="A38" s="6">
        <v>44562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27"/>
      <c r="X38" s="27"/>
      <c r="Y38" s="27"/>
      <c r="Z38" s="27"/>
      <c r="AA38" s="27"/>
      <c r="AB38" s="27"/>
      <c r="AC38" s="27"/>
      <c r="AD38" s="27"/>
      <c r="AE38" s="32"/>
    </row>
    <row r="39" spans="1:31">
      <c r="A39" s="6">
        <v>44563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27"/>
      <c r="X39" s="27"/>
      <c r="Y39" s="27"/>
      <c r="Z39" s="27"/>
      <c r="AA39" s="27"/>
      <c r="AB39" s="27"/>
      <c r="AC39" s="27"/>
      <c r="AD39" s="27"/>
      <c r="AE39" s="32"/>
    </row>
    <row r="40" spans="1:31">
      <c r="A40" s="6">
        <v>44564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27"/>
      <c r="X40" s="27"/>
      <c r="Y40" s="27"/>
      <c r="Z40" s="27"/>
      <c r="AA40" s="27"/>
      <c r="AB40" s="27"/>
      <c r="AC40" s="27"/>
      <c r="AD40" s="27"/>
      <c r="AE40" s="32"/>
    </row>
    <row r="41" spans="1:31">
      <c r="A41" s="6">
        <v>44565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27"/>
      <c r="X41" s="27"/>
      <c r="Y41" s="27"/>
      <c r="Z41" s="27"/>
      <c r="AA41" s="27"/>
      <c r="AB41" s="27"/>
      <c r="AC41" s="27"/>
      <c r="AD41" s="27"/>
      <c r="AE41" s="32"/>
    </row>
    <row r="42" spans="1:31">
      <c r="A42" s="6">
        <v>44566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27"/>
      <c r="X42" s="27"/>
      <c r="Y42" s="27"/>
      <c r="Z42" s="27"/>
      <c r="AA42" s="27"/>
      <c r="AB42" s="27"/>
      <c r="AC42" s="27"/>
      <c r="AD42" s="27"/>
      <c r="AE42" s="32"/>
    </row>
    <row r="43" spans="1:31">
      <c r="A43" s="6">
        <v>44567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27"/>
      <c r="X43" s="27"/>
      <c r="Y43" s="27"/>
      <c r="Z43" s="27"/>
      <c r="AA43" s="27"/>
      <c r="AB43" s="27"/>
      <c r="AC43" s="27"/>
      <c r="AD43" s="27"/>
      <c r="AE43" s="32"/>
    </row>
    <row r="44" spans="1:31">
      <c r="A44" s="6">
        <v>44568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27"/>
      <c r="X44" s="27"/>
      <c r="Y44" s="27"/>
      <c r="Z44" s="27"/>
      <c r="AA44" s="27"/>
      <c r="AB44" s="27"/>
      <c r="AC44" s="27"/>
      <c r="AD44" s="27"/>
      <c r="AE44" s="32"/>
    </row>
    <row r="45" spans="1:31">
      <c r="A45" s="6">
        <v>44569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27"/>
      <c r="X45" s="27"/>
      <c r="Y45" s="27"/>
      <c r="Z45" s="27"/>
      <c r="AA45" s="27"/>
      <c r="AB45" s="27"/>
      <c r="AC45" s="27"/>
      <c r="AD45" s="27"/>
      <c r="AE45" s="32"/>
    </row>
    <row r="46" spans="1:31">
      <c r="A46" s="6">
        <v>44570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27"/>
      <c r="X46" s="27"/>
      <c r="Y46" s="27"/>
      <c r="Z46" s="27"/>
      <c r="AA46" s="27"/>
      <c r="AB46" s="27"/>
      <c r="AC46" s="27"/>
      <c r="AD46" s="27"/>
      <c r="AE46" s="32"/>
    </row>
    <row r="47" spans="1:31">
      <c r="A47" s="6">
        <v>44571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27"/>
      <c r="X47" s="27"/>
      <c r="Y47" s="27"/>
      <c r="Z47" s="27"/>
      <c r="AA47" s="27"/>
      <c r="AB47" s="27"/>
      <c r="AC47" s="27"/>
      <c r="AD47" s="27"/>
      <c r="AE47" s="32"/>
    </row>
    <row r="48" spans="1:31">
      <c r="A48" s="6">
        <v>44572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27"/>
      <c r="X48" s="27"/>
      <c r="Y48" s="27"/>
      <c r="Z48" s="27"/>
      <c r="AA48" s="27"/>
      <c r="AB48" s="27"/>
      <c r="AC48" s="27"/>
      <c r="AD48" s="27"/>
      <c r="AE48" s="32"/>
    </row>
    <row r="49" spans="1:31">
      <c r="A49" s="6">
        <v>44573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27"/>
      <c r="X49" s="27"/>
      <c r="Y49" s="27"/>
      <c r="Z49" s="27"/>
      <c r="AA49" s="27"/>
      <c r="AB49" s="27"/>
      <c r="AC49" s="27"/>
      <c r="AD49" s="27"/>
      <c r="AE49" s="32"/>
    </row>
    <row r="50" spans="1:31">
      <c r="A50" s="6">
        <v>44574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27"/>
      <c r="X50" s="27"/>
      <c r="Y50" s="27"/>
      <c r="Z50" s="27"/>
      <c r="AA50" s="27"/>
      <c r="AB50" s="27"/>
      <c r="AC50" s="27"/>
      <c r="AD50" s="27"/>
      <c r="AE50" s="32"/>
    </row>
    <row r="51" spans="1:31">
      <c r="A51" s="6">
        <v>44575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27"/>
      <c r="X51" s="27"/>
      <c r="Y51" s="27"/>
      <c r="Z51" s="27"/>
      <c r="AA51" s="27"/>
      <c r="AB51" s="27"/>
      <c r="AC51" s="27"/>
      <c r="AD51" s="27"/>
      <c r="AE51" s="32"/>
    </row>
    <row r="52" spans="1:31">
      <c r="A52" s="6">
        <v>44576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27"/>
      <c r="X52" s="27"/>
      <c r="Y52" s="27"/>
      <c r="Z52" s="27"/>
      <c r="AA52" s="27"/>
      <c r="AB52" s="27"/>
      <c r="AC52" s="27"/>
      <c r="AD52" s="27"/>
      <c r="AE52" s="32"/>
    </row>
    <row r="53" spans="1:31">
      <c r="A53" s="6">
        <v>44577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27"/>
      <c r="X53" s="27"/>
      <c r="Y53" s="27"/>
      <c r="Z53" s="27"/>
      <c r="AA53" s="27"/>
      <c r="AB53" s="27"/>
      <c r="AC53" s="27"/>
      <c r="AD53" s="27"/>
      <c r="AE53" s="32"/>
    </row>
    <row r="54" spans="1:31">
      <c r="A54" s="6">
        <v>44578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27"/>
      <c r="X54" s="27"/>
      <c r="Y54" s="27"/>
      <c r="Z54" s="27"/>
      <c r="AA54" s="27"/>
      <c r="AB54" s="27"/>
      <c r="AC54" s="27"/>
      <c r="AD54" s="27"/>
      <c r="AE54" s="32"/>
    </row>
    <row r="55" spans="1:31">
      <c r="A55" s="6">
        <v>44579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27"/>
      <c r="X55" s="27"/>
      <c r="Y55" s="27"/>
      <c r="Z55" s="27"/>
      <c r="AA55" s="27"/>
      <c r="AB55" s="27"/>
      <c r="AC55" s="27"/>
      <c r="AD55" s="27"/>
      <c r="AE55" s="32"/>
    </row>
    <row r="56" spans="1:31">
      <c r="A56" s="6">
        <v>44580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27"/>
      <c r="X56" s="27"/>
      <c r="Y56" s="27"/>
      <c r="Z56" s="27"/>
      <c r="AA56" s="27"/>
      <c r="AB56" s="27"/>
      <c r="AC56" s="27"/>
      <c r="AD56" s="27"/>
      <c r="AE56" s="32"/>
    </row>
    <row r="57" spans="1:31">
      <c r="A57" s="6">
        <v>44581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27"/>
      <c r="X57" s="27"/>
      <c r="Y57" s="27"/>
      <c r="Z57" s="27"/>
      <c r="AA57" s="27"/>
      <c r="AB57" s="27"/>
      <c r="AC57" s="27"/>
      <c r="AD57" s="27"/>
      <c r="AE57" s="32"/>
    </row>
    <row r="58" spans="1:31">
      <c r="A58" s="6">
        <v>44582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27"/>
      <c r="X58" s="27"/>
      <c r="Y58" s="27"/>
      <c r="Z58" s="27"/>
      <c r="AA58" s="27"/>
      <c r="AB58" s="27"/>
      <c r="AC58" s="27"/>
      <c r="AD58" s="27"/>
      <c r="AE58" s="32"/>
    </row>
    <row r="59" spans="1:31">
      <c r="A59" s="6">
        <v>44583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27"/>
      <c r="X59" s="27"/>
      <c r="Y59" s="27"/>
      <c r="Z59" s="27"/>
      <c r="AA59" s="27"/>
      <c r="AB59" s="27"/>
      <c r="AC59" s="27"/>
      <c r="AD59" s="27"/>
      <c r="AE59" s="32"/>
    </row>
    <row r="60" spans="1:31">
      <c r="A60" s="6">
        <v>44584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27"/>
      <c r="X60" s="27"/>
      <c r="Y60" s="27"/>
      <c r="Z60" s="27"/>
      <c r="AA60" s="27"/>
      <c r="AB60" s="27"/>
      <c r="AC60" s="27"/>
      <c r="AD60" s="27"/>
      <c r="AE60" s="32"/>
    </row>
    <row r="61" spans="1:31">
      <c r="A61" s="6">
        <v>44585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27"/>
      <c r="X61" s="27"/>
      <c r="Y61" s="27"/>
      <c r="Z61" s="27"/>
      <c r="AA61" s="27"/>
      <c r="AB61" s="27"/>
      <c r="AC61" s="27"/>
      <c r="AD61" s="27"/>
      <c r="AE61" s="32"/>
    </row>
    <row r="62" spans="1:31">
      <c r="A62" s="6">
        <v>44586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27"/>
      <c r="X62" s="27"/>
      <c r="Y62" s="27"/>
      <c r="Z62" s="27"/>
      <c r="AA62" s="27"/>
      <c r="AB62" s="27"/>
      <c r="AC62" s="27"/>
      <c r="AD62" s="27"/>
      <c r="AE62" s="32"/>
    </row>
    <row r="63" spans="1:31">
      <c r="A63" s="6">
        <v>44587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27"/>
      <c r="X63" s="27"/>
      <c r="Y63" s="27"/>
      <c r="Z63" s="27"/>
      <c r="AA63" s="27"/>
      <c r="AB63" s="27"/>
      <c r="AC63" s="27"/>
      <c r="AD63" s="27"/>
      <c r="AE63" s="32"/>
    </row>
    <row r="64" spans="1:31">
      <c r="A64" s="6">
        <v>44588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27"/>
      <c r="X64" s="27"/>
      <c r="Y64" s="27"/>
      <c r="Z64" s="27"/>
      <c r="AA64" s="27"/>
      <c r="AB64" s="27"/>
      <c r="AC64" s="27"/>
      <c r="AD64" s="27"/>
      <c r="AE64" s="32"/>
    </row>
    <row r="65" spans="1:31">
      <c r="A65" s="6">
        <v>44589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27"/>
      <c r="X65" s="27"/>
      <c r="Y65" s="27"/>
      <c r="Z65" s="27"/>
      <c r="AA65" s="27"/>
      <c r="AB65" s="27"/>
      <c r="AC65" s="27"/>
      <c r="AD65" s="27"/>
      <c r="AE65" s="32"/>
    </row>
    <row r="66" spans="1:31">
      <c r="A66" s="6">
        <v>44590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27"/>
      <c r="X66" s="27"/>
      <c r="Y66" s="27"/>
      <c r="Z66" s="27"/>
      <c r="AA66" s="27"/>
      <c r="AB66" s="27"/>
      <c r="AC66" s="27"/>
      <c r="AD66" s="27"/>
      <c r="AE66" s="32"/>
    </row>
    <row r="67" spans="1:31">
      <c r="A67" s="6">
        <v>44591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27"/>
      <c r="X67" s="27"/>
      <c r="Y67" s="27"/>
      <c r="Z67" s="27"/>
      <c r="AA67" s="27"/>
      <c r="AB67" s="27"/>
      <c r="AC67" s="27"/>
      <c r="AD67" s="27"/>
      <c r="AE67" s="32"/>
    </row>
    <row r="68" spans="1:31">
      <c r="A68" s="6">
        <v>44592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27"/>
      <c r="X68" s="27"/>
      <c r="Y68" s="27"/>
      <c r="Z68" s="27"/>
      <c r="AA68" s="27"/>
      <c r="AB68" s="27"/>
      <c r="AC68" s="27"/>
      <c r="AD68" s="27"/>
      <c r="AE68" s="32"/>
    </row>
    <row r="69" spans="1:31">
      <c r="A69" s="6">
        <v>44593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27"/>
      <c r="X69" s="27"/>
      <c r="Y69" s="27"/>
      <c r="Z69" s="27"/>
      <c r="AA69" s="27"/>
      <c r="AB69" s="27"/>
      <c r="AC69" s="27"/>
      <c r="AD69" s="27"/>
      <c r="AE69" s="32"/>
    </row>
    <row r="70" spans="1:31">
      <c r="A70" s="6">
        <v>44594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27"/>
      <c r="X70" s="27"/>
      <c r="Y70" s="27"/>
      <c r="Z70" s="27"/>
      <c r="AA70" s="27"/>
      <c r="AB70" s="27"/>
      <c r="AC70" s="27"/>
      <c r="AD70" s="27"/>
      <c r="AE70" s="32"/>
    </row>
    <row r="71" spans="1:31">
      <c r="A71" s="6">
        <v>44595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27"/>
      <c r="X71" s="27"/>
      <c r="Y71" s="27"/>
      <c r="Z71" s="27"/>
      <c r="AA71" s="27"/>
      <c r="AB71" s="27"/>
      <c r="AC71" s="27"/>
      <c r="AD71" s="27"/>
      <c r="AE71" s="32"/>
    </row>
    <row r="72" spans="1:31">
      <c r="A72" s="6">
        <v>44596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27"/>
      <c r="X72" s="27"/>
      <c r="Y72" s="27"/>
      <c r="Z72" s="27"/>
      <c r="AA72" s="27"/>
      <c r="AB72" s="27"/>
      <c r="AC72" s="27"/>
      <c r="AD72" s="27"/>
      <c r="AE72" s="32"/>
    </row>
    <row r="73" spans="1:31">
      <c r="A73" s="6">
        <v>44597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27"/>
      <c r="X73" s="27"/>
      <c r="Y73" s="27"/>
      <c r="Z73" s="27"/>
      <c r="AA73" s="27"/>
      <c r="AB73" s="27"/>
      <c r="AC73" s="27"/>
      <c r="AD73" s="27"/>
      <c r="AE73" s="32"/>
    </row>
    <row r="74" spans="1:31">
      <c r="A74" s="6">
        <v>44598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27"/>
      <c r="X74" s="27"/>
      <c r="Y74" s="27"/>
      <c r="Z74" s="27"/>
      <c r="AA74" s="27"/>
      <c r="AB74" s="27"/>
      <c r="AC74" s="27"/>
      <c r="AD74" s="27"/>
      <c r="AE74" s="32"/>
    </row>
    <row r="75" spans="1:31">
      <c r="A75" s="6">
        <v>44599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27"/>
      <c r="X75" s="27"/>
      <c r="Y75" s="27"/>
      <c r="Z75" s="27"/>
      <c r="AA75" s="27"/>
      <c r="AB75" s="27"/>
      <c r="AC75" s="27"/>
      <c r="AD75" s="27"/>
      <c r="AE75" s="32"/>
    </row>
    <row r="76" spans="1:31">
      <c r="A76" s="6">
        <v>44600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27"/>
      <c r="X76" s="27"/>
      <c r="Y76" s="27"/>
      <c r="Z76" s="27"/>
      <c r="AA76" s="27"/>
      <c r="AB76" s="27"/>
      <c r="AC76" s="27"/>
      <c r="AD76" s="27"/>
      <c r="AE76" s="32"/>
    </row>
    <row r="77" spans="1:31">
      <c r="A77" s="6">
        <v>44601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27"/>
      <c r="X77" s="27"/>
      <c r="Y77" s="27"/>
      <c r="Z77" s="27"/>
      <c r="AA77" s="27"/>
      <c r="AB77" s="27"/>
      <c r="AC77" s="27"/>
      <c r="AD77" s="27"/>
      <c r="AE77" s="32"/>
    </row>
    <row r="78" spans="1:31">
      <c r="A78" s="6">
        <v>44602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27"/>
      <c r="X78" s="27"/>
      <c r="Y78" s="27"/>
      <c r="Z78" s="27"/>
      <c r="AA78" s="27"/>
      <c r="AB78" s="27"/>
      <c r="AC78" s="27"/>
      <c r="AD78" s="27"/>
      <c r="AE78" s="32"/>
    </row>
    <row r="79" spans="1:31">
      <c r="A79" s="6">
        <v>44603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27"/>
      <c r="X79" s="27"/>
      <c r="Y79" s="27"/>
      <c r="Z79" s="27"/>
      <c r="AA79" s="27"/>
      <c r="AB79" s="27"/>
      <c r="AC79" s="27"/>
      <c r="AD79" s="27"/>
      <c r="AE79" s="32"/>
    </row>
    <row r="80" spans="1:31">
      <c r="A80" s="6">
        <v>44604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27"/>
      <c r="X80" s="27"/>
      <c r="Y80" s="27"/>
      <c r="Z80" s="27"/>
      <c r="AA80" s="27"/>
      <c r="AB80" s="27"/>
      <c r="AC80" s="27"/>
      <c r="AD80" s="27"/>
      <c r="AE80" s="32"/>
    </row>
    <row r="81" spans="1:31">
      <c r="A81" s="6">
        <v>44605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27"/>
      <c r="X81" s="27"/>
      <c r="Y81" s="27"/>
      <c r="Z81" s="27"/>
      <c r="AA81" s="27"/>
      <c r="AB81" s="27"/>
      <c r="AC81" s="27"/>
      <c r="AD81" s="27"/>
      <c r="AE81" s="32"/>
    </row>
    <row r="82" spans="1:31">
      <c r="A82" s="6">
        <v>44606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27"/>
      <c r="X82" s="27"/>
      <c r="Y82" s="27"/>
      <c r="Z82" s="27"/>
      <c r="AA82" s="27"/>
      <c r="AB82" s="27"/>
      <c r="AC82" s="27"/>
      <c r="AD82" s="27"/>
      <c r="AE82" s="32"/>
    </row>
    <row r="83" spans="1:31">
      <c r="A83" s="6">
        <v>44607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27"/>
      <c r="X83" s="27"/>
      <c r="Y83" s="27"/>
      <c r="Z83" s="27"/>
      <c r="AA83" s="27"/>
      <c r="AB83" s="27"/>
      <c r="AC83" s="27"/>
      <c r="AD83" s="27"/>
      <c r="AE83" s="32"/>
    </row>
    <row r="84" spans="1:31">
      <c r="A84" s="6">
        <v>44608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27"/>
      <c r="X84" s="27"/>
      <c r="Y84" s="27"/>
      <c r="Z84" s="27"/>
      <c r="AA84" s="27"/>
      <c r="AB84" s="27"/>
      <c r="AC84" s="27"/>
      <c r="AD84" s="27"/>
      <c r="AE84" s="32"/>
    </row>
    <row r="85" spans="1:31">
      <c r="A85" s="6">
        <v>44609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27"/>
      <c r="X85" s="27"/>
      <c r="Y85" s="27"/>
      <c r="Z85" s="27"/>
      <c r="AA85" s="27"/>
      <c r="AB85" s="27"/>
      <c r="AC85" s="27"/>
      <c r="AD85" s="27"/>
      <c r="AE85" s="32"/>
    </row>
    <row r="86" spans="1:31">
      <c r="A86" s="6">
        <v>44610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27"/>
      <c r="X86" s="27"/>
      <c r="Y86" s="27"/>
      <c r="Z86" s="27"/>
      <c r="AA86" s="27"/>
      <c r="AB86" s="27"/>
      <c r="AC86" s="27"/>
      <c r="AD86" s="27"/>
      <c r="AE86" s="32"/>
    </row>
    <row r="87" spans="1:31">
      <c r="A87" s="6">
        <v>44611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27"/>
      <c r="X87" s="27"/>
      <c r="Y87" s="27"/>
      <c r="Z87" s="27"/>
      <c r="AA87" s="27"/>
      <c r="AB87" s="27"/>
      <c r="AC87" s="27"/>
      <c r="AD87" s="27"/>
      <c r="AE87" s="32"/>
    </row>
    <row r="88" spans="1:31">
      <c r="A88" s="6">
        <v>44612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27"/>
      <c r="X88" s="27"/>
      <c r="Y88" s="27"/>
      <c r="Z88" s="27"/>
      <c r="AA88" s="27"/>
      <c r="AB88" s="27"/>
      <c r="AC88" s="27"/>
      <c r="AD88" s="27"/>
      <c r="AE88" s="32"/>
    </row>
    <row r="89" spans="1:31">
      <c r="A89" s="6">
        <v>44613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27"/>
      <c r="X89" s="27"/>
      <c r="Y89" s="27"/>
      <c r="Z89" s="27"/>
      <c r="AA89" s="27"/>
      <c r="AB89" s="27"/>
      <c r="AC89" s="27"/>
      <c r="AD89" s="27"/>
      <c r="AE89" s="32"/>
    </row>
    <row r="90" spans="1:31">
      <c r="A90" s="6">
        <v>44614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27"/>
      <c r="X90" s="27"/>
      <c r="Y90" s="27"/>
      <c r="Z90" s="27"/>
      <c r="AA90" s="27"/>
      <c r="AB90" s="27"/>
      <c r="AC90" s="27"/>
      <c r="AD90" s="27"/>
      <c r="AE90" s="32"/>
    </row>
    <row r="91" spans="1:31">
      <c r="A91" s="6">
        <v>44615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27"/>
      <c r="X91" s="27"/>
      <c r="Y91" s="27"/>
      <c r="Z91" s="27"/>
      <c r="AA91" s="27"/>
      <c r="AB91" s="27"/>
      <c r="AC91" s="27"/>
      <c r="AD91" s="27"/>
      <c r="AE91" s="32"/>
    </row>
    <row r="92" spans="1:31">
      <c r="A92" s="6">
        <v>44616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27"/>
      <c r="X92" s="27"/>
      <c r="Y92" s="27"/>
      <c r="Z92" s="27"/>
      <c r="AA92" s="27"/>
      <c r="AB92" s="27"/>
      <c r="AC92" s="27"/>
      <c r="AD92" s="27"/>
      <c r="AE92" s="32"/>
    </row>
    <row r="93" spans="1:31">
      <c r="A93" s="6">
        <v>44617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27"/>
      <c r="X93" s="27"/>
      <c r="Y93" s="27"/>
      <c r="Z93" s="27"/>
      <c r="AA93" s="27"/>
      <c r="AB93" s="27"/>
      <c r="AC93" s="27"/>
      <c r="AD93" s="27"/>
      <c r="AE93" s="32"/>
    </row>
    <row r="94" spans="1:31">
      <c r="A94" s="6">
        <v>44618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27"/>
      <c r="X94" s="27"/>
      <c r="Y94" s="27"/>
      <c r="Z94" s="27"/>
      <c r="AA94" s="27"/>
      <c r="AB94" s="27"/>
      <c r="AC94" s="27"/>
      <c r="AD94" s="27"/>
      <c r="AE94" s="32"/>
    </row>
    <row r="95" spans="1:31">
      <c r="A95" s="6">
        <v>44619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27"/>
      <c r="X95" s="27"/>
      <c r="Y95" s="27"/>
      <c r="Z95" s="27"/>
      <c r="AA95" s="27"/>
      <c r="AB95" s="27"/>
      <c r="AC95" s="27"/>
      <c r="AD95" s="27"/>
      <c r="AE95" s="32"/>
    </row>
    <row r="96" spans="1:31">
      <c r="A96" s="6">
        <v>44620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27"/>
      <c r="X96" s="27"/>
      <c r="Y96" s="27"/>
      <c r="Z96" s="27"/>
      <c r="AA96" s="27"/>
      <c r="AB96" s="27"/>
      <c r="AC96" s="27"/>
      <c r="AD96" s="27"/>
      <c r="AE96" s="32"/>
    </row>
    <row r="97" spans="1:31">
      <c r="A97" s="6">
        <v>44621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27"/>
      <c r="X97" s="27"/>
      <c r="Y97" s="27"/>
      <c r="Z97" s="27"/>
      <c r="AA97" s="27"/>
      <c r="AB97" s="27"/>
      <c r="AC97" s="27"/>
      <c r="AD97" s="27"/>
      <c r="AE97" s="32"/>
    </row>
    <row r="98" spans="1:31">
      <c r="A98" s="6">
        <v>44622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27"/>
      <c r="X98" s="27"/>
      <c r="Y98" s="27"/>
      <c r="Z98" s="27"/>
      <c r="AA98" s="27"/>
      <c r="AB98" s="27"/>
      <c r="AC98" s="27"/>
      <c r="AD98" s="27"/>
      <c r="AE98" s="32"/>
    </row>
    <row r="99" spans="1:31">
      <c r="A99" s="6">
        <v>44623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27"/>
      <c r="X99" s="27"/>
      <c r="Y99" s="27"/>
      <c r="Z99" s="27"/>
      <c r="AA99" s="27"/>
      <c r="AB99" s="27"/>
      <c r="AC99" s="27"/>
      <c r="AD99" s="27"/>
      <c r="AE99" s="32"/>
    </row>
    <row r="100" spans="1:31">
      <c r="A100" s="6">
        <v>44624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27"/>
      <c r="X100" s="27"/>
      <c r="Y100" s="27"/>
      <c r="Z100" s="27"/>
      <c r="AA100" s="27"/>
      <c r="AB100" s="27"/>
      <c r="AC100" s="27"/>
      <c r="AD100" s="27"/>
      <c r="AE100" s="32"/>
    </row>
    <row r="101" spans="1:31">
      <c r="A101" s="6">
        <v>44625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27"/>
      <c r="X101" s="27"/>
      <c r="Y101" s="27"/>
      <c r="Z101" s="27"/>
      <c r="AA101" s="27"/>
      <c r="AB101" s="27"/>
      <c r="AC101" s="27"/>
      <c r="AD101" s="27"/>
      <c r="AE101" s="32"/>
    </row>
    <row r="102" spans="1:31">
      <c r="A102" s="6">
        <v>44626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7"/>
      <c r="X102" s="27"/>
      <c r="Y102" s="27"/>
      <c r="Z102" s="27"/>
      <c r="AA102" s="27"/>
      <c r="AB102" s="27"/>
      <c r="AC102" s="27"/>
      <c r="AD102" s="27"/>
      <c r="AE102" s="32"/>
    </row>
    <row r="103" spans="1:31">
      <c r="A103" s="6">
        <v>44627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7"/>
      <c r="X103" s="27"/>
      <c r="Y103" s="27"/>
      <c r="Z103" s="27"/>
      <c r="AA103" s="27"/>
      <c r="AB103" s="27"/>
      <c r="AC103" s="27"/>
      <c r="AD103" s="27"/>
      <c r="AE103" s="32"/>
    </row>
    <row r="104" spans="1:31">
      <c r="A104" s="6">
        <v>44628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27"/>
      <c r="X104" s="27"/>
      <c r="Y104" s="27"/>
      <c r="Z104" s="27"/>
      <c r="AA104" s="27"/>
      <c r="AB104" s="27"/>
      <c r="AC104" s="27"/>
      <c r="AD104" s="27"/>
      <c r="AE104" s="32"/>
    </row>
    <row r="105" spans="1:31">
      <c r="A105" s="6">
        <v>44629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27"/>
      <c r="X105" s="27"/>
      <c r="Y105" s="27"/>
      <c r="Z105" s="27"/>
      <c r="AA105" s="27"/>
      <c r="AB105" s="27"/>
      <c r="AC105" s="27"/>
      <c r="AD105" s="27"/>
      <c r="AE105" s="32"/>
    </row>
    <row r="106" spans="1:31">
      <c r="A106" s="6">
        <v>44630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27"/>
      <c r="X106" s="27"/>
      <c r="Y106" s="27"/>
      <c r="Z106" s="27"/>
      <c r="AA106" s="27"/>
      <c r="AB106" s="27"/>
      <c r="AC106" s="27"/>
      <c r="AD106" s="27"/>
      <c r="AE106" s="32"/>
    </row>
    <row r="107" spans="1:31">
      <c r="A107" s="6">
        <v>44631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27"/>
      <c r="X107" s="27"/>
      <c r="Y107" s="27"/>
      <c r="Z107" s="27"/>
      <c r="AA107" s="27"/>
      <c r="AB107" s="27"/>
      <c r="AC107" s="27"/>
      <c r="AD107" s="27"/>
      <c r="AE107" s="32"/>
    </row>
    <row r="108" spans="1:31">
      <c r="A108" s="6">
        <v>44632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27"/>
      <c r="X108" s="27"/>
      <c r="Y108" s="27"/>
      <c r="Z108" s="27"/>
      <c r="AA108" s="27"/>
      <c r="AB108" s="27"/>
      <c r="AC108" s="27"/>
      <c r="AD108" s="27"/>
      <c r="AE108" s="32"/>
    </row>
    <row r="109" spans="1:31">
      <c r="A109" s="6">
        <v>44633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27"/>
      <c r="X109" s="27"/>
      <c r="Y109" s="27"/>
      <c r="Z109" s="27"/>
      <c r="AA109" s="27"/>
      <c r="AB109" s="27"/>
      <c r="AC109" s="27"/>
      <c r="AD109" s="27"/>
      <c r="AE109" s="32"/>
    </row>
    <row r="110" spans="1:31">
      <c r="A110" s="6">
        <v>44634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27"/>
      <c r="X110" s="27"/>
      <c r="Y110" s="27"/>
      <c r="Z110" s="27"/>
      <c r="AA110" s="27"/>
      <c r="AB110" s="27"/>
      <c r="AC110" s="27"/>
      <c r="AD110" s="27"/>
      <c r="AE110" s="32"/>
    </row>
    <row r="111" spans="1:31">
      <c r="A111" s="6">
        <v>44635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27"/>
      <c r="X111" s="27"/>
      <c r="Y111" s="27"/>
      <c r="Z111" s="27"/>
      <c r="AA111" s="27"/>
      <c r="AB111" s="27"/>
      <c r="AC111" s="27"/>
      <c r="AD111" s="27"/>
      <c r="AE111" s="32"/>
    </row>
    <row r="112" spans="1:31">
      <c r="A112" s="6">
        <v>44636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27"/>
      <c r="X112" s="27"/>
      <c r="Y112" s="27"/>
      <c r="Z112" s="27"/>
      <c r="AA112" s="27"/>
      <c r="AB112" s="27"/>
      <c r="AC112" s="27"/>
      <c r="AD112" s="27"/>
      <c r="AE112" s="32"/>
    </row>
    <row r="113" spans="1:31">
      <c r="A113" s="6">
        <v>44637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27"/>
      <c r="X113" s="27"/>
      <c r="Y113" s="27"/>
      <c r="Z113" s="27"/>
      <c r="AA113" s="27"/>
      <c r="AB113" s="27"/>
      <c r="AC113" s="27"/>
      <c r="AD113" s="27"/>
      <c r="AE113" s="32"/>
    </row>
    <row r="114" spans="1:31">
      <c r="A114" s="6">
        <v>44638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27"/>
      <c r="X114" s="27"/>
      <c r="Y114" s="27"/>
      <c r="Z114" s="27"/>
      <c r="AA114" s="27"/>
      <c r="AB114" s="27"/>
      <c r="AC114" s="27"/>
      <c r="AD114" s="27"/>
      <c r="AE114" s="32"/>
    </row>
    <row r="115" spans="1:31">
      <c r="A115" s="6">
        <v>44639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27"/>
      <c r="X115" s="27"/>
      <c r="Y115" s="27"/>
      <c r="Z115" s="27"/>
      <c r="AA115" s="27"/>
      <c r="AB115" s="27"/>
      <c r="AC115" s="27"/>
      <c r="AD115" s="27"/>
      <c r="AE115" s="32"/>
    </row>
    <row r="116" spans="1:31">
      <c r="A116" s="6">
        <v>44640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27"/>
      <c r="X116" s="27"/>
      <c r="Y116" s="27"/>
      <c r="Z116" s="27"/>
      <c r="AA116" s="27"/>
      <c r="AB116" s="27"/>
      <c r="AC116" s="27"/>
      <c r="AD116" s="27"/>
      <c r="AE116" s="32"/>
    </row>
    <row r="117" spans="1:31">
      <c r="A117" s="6">
        <v>44641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27"/>
      <c r="X117" s="27"/>
      <c r="Y117" s="27"/>
      <c r="Z117" s="27"/>
      <c r="AA117" s="27"/>
      <c r="AB117" s="27"/>
      <c r="AC117" s="27"/>
      <c r="AD117" s="27"/>
      <c r="AE117" s="32"/>
    </row>
    <row r="118" spans="1:31">
      <c r="A118" s="6">
        <v>44642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27"/>
      <c r="X118" s="27"/>
      <c r="Y118" s="27"/>
      <c r="Z118" s="27"/>
      <c r="AA118" s="27"/>
      <c r="AB118" s="27"/>
      <c r="AC118" s="27"/>
      <c r="AD118" s="27"/>
      <c r="AE118" s="32"/>
    </row>
    <row r="119" spans="1:31">
      <c r="A119" s="6">
        <v>44643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27"/>
      <c r="X119" s="27"/>
      <c r="Y119" s="27"/>
      <c r="Z119" s="27"/>
      <c r="AA119" s="27"/>
      <c r="AB119" s="27"/>
      <c r="AC119" s="27"/>
      <c r="AD119" s="27"/>
      <c r="AE119" s="32"/>
    </row>
    <row r="120" spans="1:31">
      <c r="A120" s="6">
        <v>44644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27"/>
      <c r="X120" s="27"/>
      <c r="Y120" s="27"/>
      <c r="Z120" s="27"/>
      <c r="AA120" s="27"/>
      <c r="AB120" s="27"/>
      <c r="AC120" s="27"/>
      <c r="AD120" s="27"/>
      <c r="AE120" s="32"/>
    </row>
    <row r="121" spans="1:31">
      <c r="A121" s="6">
        <v>44645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27"/>
      <c r="X121" s="27"/>
      <c r="Y121" s="27"/>
      <c r="Z121" s="27"/>
      <c r="AA121" s="27"/>
      <c r="AB121" s="27"/>
      <c r="AC121" s="27"/>
      <c r="AD121" s="27"/>
      <c r="AE121" s="32"/>
    </row>
    <row r="122" spans="1:31">
      <c r="A122" s="6">
        <v>44646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27"/>
      <c r="X122" s="27"/>
      <c r="Y122" s="27"/>
      <c r="Z122" s="27"/>
      <c r="AA122" s="27"/>
      <c r="AB122" s="27"/>
      <c r="AC122" s="27"/>
      <c r="AD122" s="27"/>
      <c r="AE122" s="32"/>
    </row>
    <row r="123" spans="1:31">
      <c r="A123" s="6">
        <v>44647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27"/>
      <c r="X123" s="27"/>
      <c r="Y123" s="27"/>
      <c r="Z123" s="27"/>
      <c r="AA123" s="27"/>
      <c r="AB123" s="27"/>
      <c r="AC123" s="27"/>
      <c r="AD123" s="27"/>
      <c r="AE123" s="32"/>
    </row>
    <row r="124" spans="1:31">
      <c r="A124" s="6">
        <v>44648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27"/>
      <c r="X124" s="27"/>
      <c r="Y124" s="27"/>
      <c r="Z124" s="27"/>
      <c r="AA124" s="27"/>
      <c r="AB124" s="27"/>
      <c r="AC124" s="27"/>
      <c r="AD124" s="27"/>
      <c r="AE124" s="32"/>
    </row>
    <row r="125" spans="1:31">
      <c r="A125" s="6">
        <v>44649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27"/>
      <c r="X125" s="27"/>
      <c r="Y125" s="27"/>
      <c r="Z125" s="27"/>
      <c r="AA125" s="27"/>
      <c r="AB125" s="27"/>
      <c r="AC125" s="27"/>
      <c r="AD125" s="27"/>
      <c r="AE125" s="32"/>
    </row>
    <row r="126" spans="1:22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V126" s="1"/>
    </row>
    <row r="127" spans="1:22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V127" s="1"/>
    </row>
    <row r="128" spans="1:22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V128" s="1"/>
    </row>
    <row r="129" spans="1:22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V129" s="1"/>
    </row>
    <row r="130" spans="1:22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V130" s="1"/>
    </row>
    <row r="131" spans="1:22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V131" s="1"/>
    </row>
    <row r="132" spans="1:22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V132" s="1"/>
    </row>
    <row r="133" spans="1:22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V133" s="1"/>
    </row>
    <row r="134" spans="1:22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V134" s="1"/>
    </row>
    <row r="135" spans="1:22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V135" s="1"/>
    </row>
    <row r="136" spans="1:22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V136" s="1"/>
    </row>
    <row r="137" spans="1:22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V137" s="1"/>
    </row>
    <row r="138" spans="1:22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V138" s="1"/>
    </row>
    <row r="139" spans="1:22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V139" s="1"/>
    </row>
    <row r="140" spans="1:22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V140" s="1"/>
    </row>
    <row r="141" spans="1:22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V141" s="1"/>
    </row>
    <row r="142" spans="1:22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V142" s="1"/>
    </row>
    <row r="143" spans="1:22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V143" s="1"/>
    </row>
    <row r="144" spans="1:22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V144" s="1"/>
    </row>
    <row r="145" spans="1:22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V145" s="1"/>
    </row>
    <row r="146" spans="1:22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V146" s="1"/>
    </row>
    <row r="147" spans="1:22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V147" s="1"/>
    </row>
    <row r="148" spans="1:22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V148" s="1"/>
    </row>
    <row r="149" spans="1:22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V149" s="1"/>
    </row>
    <row r="150" spans="1:22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V150" s="1"/>
    </row>
    <row r="151" spans="1:22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V151" s="1"/>
    </row>
    <row r="152" spans="1:22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V152" s="1"/>
    </row>
    <row r="153" spans="1:22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V153" s="1"/>
    </row>
    <row r="154" spans="1:22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V154" s="1"/>
    </row>
    <row r="155" spans="1:22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V155" s="1"/>
    </row>
    <row r="156" spans="1:22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V156" s="1"/>
    </row>
    <row r="157" spans="1:22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V157" s="1"/>
    </row>
    <row r="158" spans="1:22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V158" s="1"/>
    </row>
    <row r="159" spans="1:22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V159" s="1"/>
    </row>
    <row r="160" spans="1:22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V160" s="1"/>
    </row>
    <row r="161" spans="1:22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V161" s="1"/>
    </row>
    <row r="162" spans="1:22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V162" s="1"/>
    </row>
    <row r="163" spans="1:22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V163" s="1"/>
    </row>
    <row r="164" spans="1:22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V164" s="1"/>
    </row>
    <row r="165" spans="1:22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V165" s="1"/>
    </row>
    <row r="166" spans="1:22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V166" s="1"/>
    </row>
    <row r="167" spans="1:22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V167" s="1"/>
    </row>
    <row r="168" spans="1:22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V168" s="1"/>
    </row>
    <row r="169" spans="1:22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V169" s="1"/>
    </row>
    <row r="170" spans="1:22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V170" s="1"/>
    </row>
    <row r="171" spans="1:22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V171" s="1"/>
    </row>
    <row r="172" spans="1:22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V172" s="1"/>
    </row>
    <row r="173" spans="1:22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V173" s="1"/>
    </row>
    <row r="174" spans="1:22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V174" s="1"/>
    </row>
    <row r="175" spans="1:22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V175" s="1"/>
    </row>
    <row r="176" spans="1:22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V176" s="1"/>
    </row>
    <row r="177" spans="1:22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V177" s="1"/>
    </row>
    <row r="178" spans="1:22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V178" s="1"/>
    </row>
    <row r="179" spans="1:22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V179" s="1"/>
    </row>
    <row r="180" spans="1:22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V180" s="1"/>
    </row>
    <row r="181" spans="1:22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V181" s="1"/>
    </row>
    <row r="182" spans="1:22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V182" s="1"/>
    </row>
    <row r="183" spans="1:22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V183" s="1"/>
    </row>
    <row r="184" spans="1:22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V184" s="1"/>
    </row>
    <row r="185" spans="1:22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V185" s="1"/>
    </row>
    <row r="186" spans="1:22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V186" s="1"/>
    </row>
    <row r="187" spans="1:22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V187" s="1"/>
    </row>
    <row r="188" spans="1:22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V188" s="1"/>
    </row>
    <row r="189" spans="1:22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V189" s="1"/>
    </row>
    <row r="190" spans="1:22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V190" s="1"/>
    </row>
    <row r="191" spans="1:22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V191" s="1"/>
    </row>
    <row r="192" spans="1:22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V192" s="1"/>
    </row>
    <row r="193" spans="1:22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V193" s="1"/>
    </row>
    <row r="194" spans="1:22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V194" s="1"/>
    </row>
    <row r="195" spans="1:22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V195" s="1"/>
    </row>
    <row r="196" spans="1:22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V196" s="1"/>
    </row>
    <row r="197" spans="1:22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V197" s="1"/>
    </row>
    <row r="198" spans="1:22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V198" s="1"/>
    </row>
    <row r="199" spans="1:22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V199" s="1"/>
    </row>
    <row r="200" spans="1:22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V200" s="1"/>
    </row>
    <row r="201" spans="1:22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V201" s="1"/>
    </row>
    <row r="202" spans="1:22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V202" s="1"/>
    </row>
    <row r="203" spans="1:22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V203" s="1"/>
    </row>
    <row r="204" spans="1:22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V204" s="1"/>
    </row>
    <row r="205" spans="1:22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V205" s="1"/>
    </row>
    <row r="206" spans="1:22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V206" s="1"/>
    </row>
    <row r="207" spans="1:22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V207" s="1"/>
    </row>
    <row r="208" spans="1:22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V208" s="1"/>
    </row>
    <row r="209" spans="1:22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V209" s="1"/>
    </row>
    <row r="210" spans="1:22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V210" s="1"/>
    </row>
    <row r="211" spans="1:22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V211" s="1"/>
    </row>
    <row r="212" spans="1:22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V212" s="1"/>
    </row>
    <row r="213" spans="1:22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V213" s="1"/>
    </row>
    <row r="214" spans="1:22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V214" s="1"/>
    </row>
    <row r="215" spans="1:22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V215" s="1"/>
    </row>
    <row r="216" spans="1:22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V216" s="1"/>
    </row>
    <row r="217" spans="1:22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V217" s="1"/>
    </row>
    <row r="218" spans="1:22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V218" s="1"/>
    </row>
    <row r="219" spans="1:22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V219" s="1"/>
    </row>
    <row r="220" spans="1:22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V220" s="1"/>
    </row>
    <row r="221" spans="1:22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V221" s="1"/>
    </row>
    <row r="222" spans="1:22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V222" s="1"/>
    </row>
    <row r="223" spans="1:22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V223" s="1"/>
    </row>
    <row r="224" spans="1:22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V224" s="1"/>
    </row>
    <row r="225" spans="1:22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V225" s="1"/>
    </row>
    <row r="226" spans="1:22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V226" s="1"/>
    </row>
    <row r="227" spans="1:22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V227" s="1"/>
    </row>
    <row r="228" spans="1:22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V228" s="1"/>
    </row>
    <row r="229" spans="1:22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V229" s="1"/>
    </row>
    <row r="230" spans="1:22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V230" s="1"/>
    </row>
    <row r="231" spans="1:22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V231" s="1"/>
    </row>
    <row r="232" spans="1:22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V232" s="1"/>
    </row>
    <row r="233" spans="1:22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V233" s="1"/>
    </row>
    <row r="234" spans="1:22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V234" s="1"/>
    </row>
    <row r="235" spans="1:22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V235" s="1"/>
    </row>
    <row r="236" spans="1:22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V236" s="1"/>
    </row>
    <row r="237" spans="1:22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V237" s="1"/>
    </row>
    <row r="238" spans="1:22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V238" s="1"/>
    </row>
    <row r="239" spans="1:22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V239" s="1"/>
    </row>
    <row r="240" spans="1:22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V240" s="1"/>
    </row>
    <row r="241" spans="1:22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V241" s="1"/>
    </row>
    <row r="242" spans="1:22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V242" s="1"/>
    </row>
    <row r="243" spans="1:22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V243" s="1"/>
    </row>
    <row r="244" spans="1:22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V244" s="1"/>
    </row>
    <row r="245" spans="1:22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V245" s="1"/>
    </row>
    <row r="246" spans="1:22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V246" s="1"/>
    </row>
    <row r="247" spans="1:22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V247" s="1"/>
    </row>
    <row r="248" spans="1:22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V248" s="1"/>
    </row>
    <row r="249" spans="1:22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V249" s="1"/>
    </row>
    <row r="250" spans="1:22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V250" s="1"/>
    </row>
    <row r="251" spans="1:22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V251" s="1"/>
    </row>
    <row r="252" spans="1:22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V252" s="1"/>
    </row>
    <row r="253" spans="1:22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V253" s="1"/>
    </row>
    <row r="254" spans="1:22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V254" s="1"/>
    </row>
    <row r="255" spans="1:22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V255" s="1"/>
    </row>
    <row r="256" spans="1:22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V256" s="1"/>
    </row>
    <row r="257" spans="1:22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V257" s="1"/>
    </row>
    <row r="258" spans="1:22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V258" s="1"/>
    </row>
    <row r="259" spans="1:22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V259" s="1"/>
    </row>
    <row r="260" spans="1:22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V260" s="1"/>
    </row>
    <row r="261" spans="1:22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V261" s="1"/>
    </row>
    <row r="262" spans="1:22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V262" s="1"/>
    </row>
    <row r="263" spans="1:22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V263" s="1"/>
    </row>
    <row r="264" spans="1:22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V264" s="1"/>
    </row>
    <row r="265" spans="1:22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V265" s="1"/>
    </row>
    <row r="266" spans="1:22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V266" s="1"/>
    </row>
    <row r="267" spans="1:22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V267" s="1"/>
    </row>
    <row r="268" spans="1:22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V268" s="1"/>
    </row>
    <row r="269" spans="1:22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V269" s="1"/>
    </row>
    <row r="270" spans="1:22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V270" s="1"/>
    </row>
    <row r="271" spans="1:22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1"/>
    </row>
    <row r="272" spans="1:22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1"/>
    </row>
    <row r="273" spans="1:22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1"/>
    </row>
    <row r="274" spans="1:22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1"/>
    </row>
    <row r="275" spans="1:22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1"/>
    </row>
    <row r="276" spans="1:22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1"/>
    </row>
    <row r="277" spans="1:22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1"/>
    </row>
    <row r="278" spans="1:22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1"/>
    </row>
    <row r="279" spans="1:22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1"/>
    </row>
    <row r="280" spans="1:22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1"/>
    </row>
    <row r="281" spans="1:22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1"/>
    </row>
    <row r="282" spans="1:22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1"/>
    </row>
    <row r="283" spans="1:22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1"/>
    </row>
    <row r="284" spans="1:22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1"/>
    </row>
    <row r="285" spans="1:22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1"/>
    </row>
    <row r="286" spans="1:22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1"/>
    </row>
    <row r="287" spans="1:22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1"/>
    </row>
    <row r="288" spans="1:22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1"/>
    </row>
    <row r="289" spans="1:22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1"/>
    </row>
    <row r="290" spans="1:22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1"/>
    </row>
    <row r="291" spans="1:22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1"/>
    </row>
    <row r="292" spans="1:22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1"/>
    </row>
    <row r="293" spans="1:22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1"/>
    </row>
    <row r="294" spans="1:22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1"/>
    </row>
    <row r="295" spans="1:22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1"/>
    </row>
    <row r="296" spans="1:22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1"/>
    </row>
    <row r="297" spans="1:22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1"/>
    </row>
    <row r="298" spans="1:22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1"/>
    </row>
    <row r="299" spans="1:22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1"/>
    </row>
    <row r="300" spans="1:22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1"/>
    </row>
    <row r="301" spans="1:22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1"/>
    </row>
    <row r="302" spans="1:22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1"/>
    </row>
    <row r="303" spans="1:22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1"/>
    </row>
    <row r="304" spans="1:22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1"/>
    </row>
    <row r="305" spans="1:22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1"/>
    </row>
    <row r="306" spans="1:22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1"/>
    </row>
    <row r="307" spans="1:22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1"/>
    </row>
    <row r="308" spans="1:22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1"/>
    </row>
    <row r="309" spans="1:22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1"/>
    </row>
    <row r="310" spans="1:22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1"/>
    </row>
    <row r="311" spans="1:22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V311" s="1"/>
    </row>
    <row r="312" spans="1:22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V312" s="1"/>
    </row>
    <row r="313" spans="1:22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V313" s="1"/>
    </row>
    <row r="314" spans="1:22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V314" s="1"/>
    </row>
    <row r="315" spans="1:22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V315" s="1"/>
    </row>
    <row r="316" spans="1:22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V316" s="1"/>
    </row>
    <row r="317" spans="1:22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V317" s="1"/>
    </row>
    <row r="318" spans="1:22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V318" s="1"/>
    </row>
    <row r="319" spans="1:22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V319" s="1"/>
    </row>
    <row r="320" spans="1:22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V320" s="1"/>
    </row>
    <row r="321" spans="1:22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V321" s="1"/>
    </row>
    <row r="322" spans="1:22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V322" s="1"/>
    </row>
    <row r="323" spans="1:22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V323" s="1"/>
    </row>
    <row r="324" spans="1:22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V324" s="1"/>
    </row>
    <row r="325" spans="1:22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V325" s="1"/>
    </row>
    <row r="326" spans="1:22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V326" s="1"/>
    </row>
    <row r="327" spans="1:22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V327" s="1"/>
    </row>
    <row r="328" spans="1:22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V328" s="1"/>
    </row>
    <row r="329" spans="1:22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V329" s="1"/>
    </row>
    <row r="330" spans="1:22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V330" s="1"/>
    </row>
    <row r="331" spans="1:22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V331" s="1"/>
    </row>
    <row r="332" spans="1:22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V332" s="1"/>
    </row>
    <row r="333" spans="1:22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V333" s="1"/>
    </row>
    <row r="334" spans="1:22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V334" s="1"/>
    </row>
    <row r="335" spans="1:22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V335" s="1"/>
    </row>
    <row r="336" spans="1:22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V336" s="1"/>
    </row>
    <row r="337" spans="1:22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V337" s="1"/>
    </row>
    <row r="338" spans="1:22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V338" s="1"/>
    </row>
    <row r="339" spans="1:22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V339" s="1"/>
    </row>
    <row r="340" spans="1:22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V340" s="1"/>
    </row>
    <row r="341" spans="1:22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V341" s="1"/>
    </row>
    <row r="342" spans="1:22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V342" s="1"/>
    </row>
    <row r="343" spans="1:22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V343" s="1"/>
    </row>
    <row r="344" spans="1:22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V344" s="1"/>
    </row>
    <row r="345" spans="1:22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V345" s="1"/>
    </row>
    <row r="346" spans="1:22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V346" s="1"/>
    </row>
    <row r="347" spans="1:22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V347" s="1"/>
    </row>
    <row r="348" spans="1:22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V348" s="1"/>
    </row>
    <row r="349" spans="1:22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V349" s="1"/>
    </row>
    <row r="350" spans="1:22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V350" s="1"/>
    </row>
    <row r="351" spans="1:22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V351" s="1"/>
    </row>
    <row r="352" spans="1:22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V352" s="1"/>
    </row>
    <row r="353" spans="1:22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V353" s="1"/>
    </row>
    <row r="354" spans="1:22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V354" s="1"/>
    </row>
    <row r="355" spans="1:22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V355" s="1"/>
    </row>
    <row r="356" spans="1:22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V356" s="1"/>
    </row>
    <row r="357" spans="1:22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V357" s="1"/>
    </row>
    <row r="358" spans="1:22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V358" s="1"/>
    </row>
    <row r="359" spans="1:22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V359" s="1"/>
    </row>
    <row r="360" spans="1:22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V360" s="1"/>
    </row>
    <row r="361" spans="1:22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V361" s="1"/>
    </row>
    <row r="362" spans="1:22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V362" s="1"/>
    </row>
    <row r="363" spans="1:22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V363" s="1"/>
    </row>
    <row r="364" spans="1:22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V364" s="1"/>
    </row>
    <row r="365" spans="1:22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V365" s="1"/>
    </row>
    <row r="366" spans="1:22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V366" s="1"/>
    </row>
    <row r="367" spans="1:22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V367" s="1"/>
    </row>
    <row r="368" spans="1:22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V368" s="1"/>
    </row>
    <row r="369" spans="1:22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V369" s="1"/>
    </row>
    <row r="370" spans="1:22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V370" s="1"/>
    </row>
    <row r="371" spans="1:22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V371" s="1"/>
    </row>
    <row r="372" spans="1:22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V372" s="1"/>
    </row>
    <row r="373" spans="1:22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V373" s="1"/>
    </row>
    <row r="374" spans="1:22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V374" s="1"/>
    </row>
    <row r="375" spans="1:22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V375" s="1"/>
    </row>
    <row r="376" spans="1:22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V376" s="1"/>
    </row>
    <row r="377" spans="1:22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V377" s="1"/>
    </row>
    <row r="378" spans="1:22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V378" s="1"/>
    </row>
    <row r="379" spans="1:22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V379" s="1"/>
    </row>
    <row r="380" spans="1:22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V380" s="1"/>
    </row>
    <row r="381" spans="1:22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V381" s="1"/>
    </row>
    <row r="382" spans="1:22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V382" s="1"/>
    </row>
    <row r="383" spans="1:22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V383" s="1"/>
    </row>
    <row r="384" spans="1:22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V384" s="1"/>
    </row>
    <row r="385" spans="1:22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V385" s="1"/>
    </row>
    <row r="386" spans="1:22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V386" s="1"/>
    </row>
    <row r="387" spans="1:22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V387" s="1"/>
    </row>
    <row r="388" spans="1:22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V388" s="1"/>
    </row>
    <row r="389" spans="1:22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V389" s="1"/>
    </row>
    <row r="390" spans="1:22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V390" s="1"/>
    </row>
    <row r="391" spans="1:22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V391" s="1"/>
    </row>
    <row r="392" spans="1:22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V392" s="1"/>
    </row>
    <row r="393" spans="1:22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V393" s="1"/>
    </row>
    <row r="394" spans="1:22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V394" s="1"/>
    </row>
    <row r="395" spans="1:22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V395" s="1"/>
    </row>
    <row r="396" spans="1:22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V396" s="1"/>
    </row>
    <row r="397" spans="1:22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V397" s="1"/>
    </row>
    <row r="398" spans="1:22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V398" s="1"/>
    </row>
    <row r="399" spans="1:22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V399" s="1"/>
    </row>
    <row r="400" spans="1:22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V400" s="1"/>
    </row>
    <row r="401" spans="1:22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V401" s="1"/>
    </row>
    <row r="402" spans="1:22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V402" s="1"/>
    </row>
    <row r="403" spans="1:22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V403" s="1"/>
    </row>
    <row r="404" spans="1:22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V404" s="1"/>
    </row>
    <row r="405" spans="1:22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V405" s="1"/>
    </row>
    <row r="406" spans="1:22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V406" s="1"/>
    </row>
    <row r="407" spans="1:22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V407" s="1"/>
    </row>
    <row r="408" spans="1:22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V408" s="1"/>
    </row>
    <row r="409" spans="1:22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V409" s="1"/>
    </row>
    <row r="410" spans="1:22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V410" s="1"/>
    </row>
    <row r="411" spans="1:22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V411" s="1"/>
    </row>
    <row r="412" spans="1:22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V412" s="1"/>
    </row>
    <row r="413" spans="1:22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V413" s="1"/>
    </row>
    <row r="414" spans="1:22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V414" s="1"/>
    </row>
    <row r="415" spans="1:22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V415" s="1"/>
    </row>
    <row r="416" spans="1:22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V416" s="1"/>
    </row>
    <row r="417" spans="1:22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V417" s="1"/>
    </row>
    <row r="418" spans="1:22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V418" s="1"/>
    </row>
    <row r="419" spans="1:22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V419" s="1"/>
    </row>
    <row r="420" spans="1:22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V420" s="1"/>
    </row>
    <row r="421" spans="1:22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V421" s="1"/>
    </row>
    <row r="422" spans="1:22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V422" s="1"/>
    </row>
    <row r="423" spans="1:22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V423" s="1"/>
    </row>
    <row r="424" spans="1:22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V424" s="1"/>
    </row>
    <row r="425" spans="1:22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V425" s="1"/>
    </row>
    <row r="426" spans="1:22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V426" s="1"/>
    </row>
    <row r="427" spans="1:22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V427" s="1"/>
    </row>
    <row r="428" spans="1:22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V428" s="1"/>
    </row>
    <row r="429" spans="1:22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V429" s="1"/>
    </row>
    <row r="430" spans="1:22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V430" s="1"/>
    </row>
    <row r="431" spans="1:22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V431" s="1"/>
    </row>
    <row r="432" spans="1:22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V432" s="1"/>
    </row>
    <row r="433" spans="1:22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V433" s="1"/>
    </row>
    <row r="434" spans="1:22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V434" s="1"/>
    </row>
    <row r="435" spans="1:22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V435" s="1"/>
    </row>
    <row r="436" spans="1:22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V436" s="1"/>
    </row>
    <row r="437" spans="1:22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V437" s="1"/>
    </row>
    <row r="438" spans="1:22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V438" s="1"/>
    </row>
    <row r="439" spans="1:22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V439" s="1"/>
    </row>
    <row r="440" spans="1:22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V440" s="1"/>
    </row>
    <row r="441" spans="1:22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V441" s="1"/>
    </row>
    <row r="442" spans="1:22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V442" s="1"/>
    </row>
    <row r="443" spans="1:22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V443" s="1"/>
    </row>
    <row r="444" spans="1:22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V444" s="1"/>
    </row>
    <row r="445" spans="1:22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V445" s="1"/>
    </row>
    <row r="446" spans="1:22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V446" s="1"/>
    </row>
    <row r="447" spans="1:22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V447" s="1"/>
    </row>
    <row r="448" spans="1:22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V448" s="1"/>
    </row>
    <row r="449" spans="1:22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V449" s="1"/>
    </row>
    <row r="450" spans="1:22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V450" s="1"/>
    </row>
    <row r="451" spans="1:22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V451" s="1"/>
    </row>
    <row r="452" spans="1:22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V452" s="1"/>
    </row>
    <row r="453" spans="1:22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V453" s="1"/>
    </row>
    <row r="454" spans="1:22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V454" s="1"/>
    </row>
    <row r="455" spans="1:22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V455" s="1"/>
    </row>
    <row r="456" spans="1:22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V456" s="1"/>
    </row>
    <row r="457" spans="1:22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V457" s="1"/>
    </row>
    <row r="458" spans="1:22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V458" s="1"/>
    </row>
    <row r="459" spans="1:22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V459" s="1"/>
    </row>
    <row r="460" spans="1:22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V460" s="1"/>
    </row>
    <row r="461" spans="1:22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V461" s="1"/>
    </row>
    <row r="462" spans="1:22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V462" s="1"/>
    </row>
    <row r="463" spans="1:22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V463" s="1"/>
    </row>
    <row r="464" spans="1:22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V464" s="1"/>
    </row>
    <row r="465" spans="1:22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V465" s="1"/>
    </row>
    <row r="466" spans="1:22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V466" s="1"/>
    </row>
    <row r="467" spans="1:22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V467" s="1"/>
    </row>
    <row r="468" spans="1:22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V468" s="1"/>
    </row>
    <row r="469" spans="1:22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V469" s="1"/>
    </row>
    <row r="470" spans="1:22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V470" s="1"/>
    </row>
    <row r="471" spans="1:22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V471" s="1"/>
    </row>
    <row r="472" spans="1:22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V472" s="1"/>
    </row>
    <row r="473" spans="1:22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V473" s="1"/>
    </row>
    <row r="474" spans="1:22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V474" s="1"/>
    </row>
    <row r="475" spans="1:22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V475" s="1"/>
    </row>
    <row r="476" spans="1:22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V476" s="1"/>
    </row>
    <row r="477" spans="1:22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V477" s="1"/>
    </row>
    <row r="478" spans="1:22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V478" s="1"/>
    </row>
    <row r="479" spans="1:22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V479" s="1"/>
    </row>
    <row r="480" spans="1:22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V480" s="1"/>
    </row>
    <row r="481" spans="1:22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V481" s="1"/>
    </row>
    <row r="482" spans="1:22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V482" s="1"/>
    </row>
    <row r="483" spans="1:22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V483" s="1"/>
    </row>
    <row r="484" spans="1:22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V484" s="1"/>
    </row>
    <row r="485" spans="1:22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V485" s="1"/>
    </row>
    <row r="486" spans="1:22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V486" s="1"/>
    </row>
    <row r="487" spans="1:22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V487" s="1"/>
    </row>
    <row r="488" spans="1:22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V488" s="1"/>
    </row>
    <row r="489" spans="1:22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V489" s="1"/>
    </row>
    <row r="490" spans="1:22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V490" s="1"/>
    </row>
    <row r="491" spans="1:22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V491" s="1"/>
    </row>
    <row r="492" spans="1:22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V492" s="1"/>
    </row>
    <row r="493" spans="1:22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V493" s="1"/>
    </row>
    <row r="494" spans="1:22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V494" s="1"/>
    </row>
    <row r="495" spans="1:22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V495" s="1"/>
    </row>
    <row r="496" spans="1:22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V496" s="1"/>
    </row>
  </sheetData>
  <mergeCells count="37">
    <mergeCell ref="U1:AD1"/>
    <mergeCell ref="U2:AB2"/>
    <mergeCell ref="AC2:AD2"/>
    <mergeCell ref="N3:P3"/>
    <mergeCell ref="Q3:S3"/>
    <mergeCell ref="W4:X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1:T5"/>
    <mergeCell ref="U4:U5"/>
    <mergeCell ref="V4:V5"/>
    <mergeCell ref="Y4:Y5"/>
    <mergeCell ref="Z4:Z5"/>
    <mergeCell ref="AA4:AA5"/>
    <mergeCell ref="AB4:AB5"/>
    <mergeCell ref="AC4:AC5"/>
    <mergeCell ref="AD4:AD5"/>
    <mergeCell ref="AE1:AE5"/>
    <mergeCell ref="N1:S2"/>
    <mergeCell ref="B1:M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2021-12-02T16:23:44Z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