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<sst xmlns="http://schemas.openxmlformats.org/spreadsheetml/2006/main" count="264">
  <si>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</si>
  <si>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</si>
  <si>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</si>
  <si>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</si>
  <si>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</si>
  <si>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</si>
  <si>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</si>
  <si>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</si>
  <si>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</si>
  <si>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</si>
  <si>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</si>
  <si>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</si>
  <si>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</si>
  <si>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</si>
  <si>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</si>
  <si>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</si>
  <si>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</si>
  <si>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</si>
  <si>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</si>
  <si>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</si>
  <si>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</si>
  <si>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</si>
  <si>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</si>
  <si>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</si>
  <si>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</si>
  <si>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</si>
  <si>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</si>
  <si>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</si>
  <si>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</si>
  <si>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</si>
  <si>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</si>
  <si>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</si>
  <si>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</si>
  <si>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</si>
  <si>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</si>
  <si>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</si>
  <si>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</si>
  <si>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</si>
  <si>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</si>
  <si>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</si>
  <si>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</si>
  <si>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</si>
  <si>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</si>
  <si>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</si>
  <si>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</si>
  <si>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</si>
  <si>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</si>
  <si>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</si>
  <si>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</si>
  <si>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</si>
  <si>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</si>
  <si>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</si>
  <si>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</si>
  <si>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</si>
  <si>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</si>
  <si>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</si>
  <si>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</si>
  <si>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</si>
  <si>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</si>
  <si>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</si>
  <si>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</si>
  <si>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</si>
  <si>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t>化学制品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</si>
  <si>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</si>
  <si>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</si>
  <si>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</si>
  <si>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已执行</t>
  </si>
  <si>
    <t>600085</t>
  </si>
  <si>
    <t>同仁堂</t>
  </si>
  <si>
    <t>24w</t>
  </si>
  <si>
    <t>4T</t>
  </si>
  <si>
    <t>600032</t>
  </si>
  <si>
    <t>浙江新能</t>
  </si>
  <si>
    <t>电力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</si>
  <si>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</si>
  <si>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</si>
  <si>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</si>
  <si>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</si>
  <si>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</si>
  <si>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</si>
  <si>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</si>
  <si>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</si>
  <si>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</si>
  <si>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</si>
  <si>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</si>
  <si>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</si>
  <si>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</si>
  <si>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</si>
  <si>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</si>
  <si>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</si>
  <si>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</si>
  <si>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</si>
  <si>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</si>
  <si>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</si>
  <si>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</si>
  <si>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</si>
  <si>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</si>
  <si>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</si>
  <si>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</si>
  <si>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</si>
  <si>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t>18w</t>
  </si>
  <si>
    <t>可以入场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</si>
  <si>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</si>
  <si>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</si>
  <si>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</si>
  <si>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</si>
  <si>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</si>
  <si>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</si>
  <si>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</si>
  <si>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</si>
  <si>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</si>
  <si>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</si>
  <si>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</si>
  <si>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</si>
  <si>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</si>
  <si>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</si>
  <si>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</si>
  <si>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</si>
  <si>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</si>
  <si>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</si>
  <si>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</si>
  <si>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</si>
  <si>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</si>
  <si>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</si>
  <si>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</si>
  <si>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</si>
  <si>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</si>
  <si>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</si>
  <si>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</si>
  <si>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</si>
  <si>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</si>
  <si>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</si>
  <si>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15w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</si>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</sst>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);\(0.00\)"/>
    <numFmt numFmtId="177" formatCode="0.00_ ;[Red]\-0.00\ "/>
    <numFmt numFmtId="41" formatCode="_ * #,##0_ ;_ * \-#,##0_ ;_ * &quot;-&quot;_ ;_ @_ "/>
    <numFmt numFmtId="178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3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宋体"/>
      <charset val="134"/>
      <scheme val="minor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46" fillId="3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17" borderId="6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7" fillId="23" borderId="6" applyNumberFormat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60" fillId="42" borderId="12" applyNumberFormat="0" applyAlignment="0" applyProtection="0">
      <alignment vertical="center"/>
    </xf>
    <xf numFmtId="0" fontId="55" fillId="23" borderId="8" applyNumberFormat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4" fillId="30" borderId="9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</cellStyleXfs>
  <cellXfs count="3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2" fontId="22" fillId="8" borderId="1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2" fontId="22" fillId="11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6" fontId="24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25" fillId="9" borderId="1" xfId="0" applyNumberFormat="1" applyFont="1" applyFill="1" applyBorder="1" applyAlignment="1">
      <alignment horizontal="center" vertical="center" wrapText="1"/>
    </xf>
    <xf numFmtId="176" fontId="26" fillId="9" borderId="1" xfId="0" applyNumberFormat="1" applyFont="1" applyFill="1" applyBorder="1" applyAlignment="1">
      <alignment horizontal="center" vertical="center" wrapText="1"/>
    </xf>
    <xf numFmtId="0" fontId="2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176" fontId="3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176" fontId="28" fillId="11" borderId="1" xfId="0" applyNumberFormat="1" applyFont="1" applyFill="1" applyBorder="1" applyAlignment="1">
      <alignment horizontal="center" vertical="center" wrapText="1"/>
    </xf>
    <xf numFmtId="176" fontId="29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14" fillId="8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76" fontId="31" fillId="9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10" fontId="25" fillId="9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32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/>
    <xf numFmtId="10" fontId="27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/>
    <xf numFmtId="10" fontId="28" fillId="11" borderId="1" xfId="9" applyNumberFormat="1" applyFont="1" applyFill="1" applyBorder="1" applyAlignment="1">
      <alignment horizontal="center" vertical="center" wrapText="1"/>
    </xf>
    <xf numFmtId="176" fontId="33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6" fontId="34" fillId="8" borderId="1" xfId="0" applyNumberFormat="1" applyFont="1" applyFill="1" applyBorder="1" applyAlignment="1">
      <alignment horizontal="center" vertical="center" wrapText="1"/>
    </xf>
    <xf numFmtId="176" fontId="34" fillId="11" borderId="1" xfId="0" applyNumberFormat="1" applyFont="1" applyFill="1" applyBorder="1" applyAlignment="1">
      <alignment horizontal="center" vertical="center" wrapText="1"/>
    </xf>
    <xf numFmtId="10" fontId="15" fillId="11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76" fontId="30" fillId="9" borderId="1" xfId="0" applyNumberFormat="1" applyFont="1" applyFill="1" applyBorder="1" applyAlignment="1">
      <alignment horizontal="center" vertical="center" wrapText="1"/>
    </xf>
    <xf numFmtId="176" fontId="31" fillId="7" borderId="1" xfId="0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/>
    </xf>
    <xf numFmtId="0" fontId="36" fillId="8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ill="1" applyBorder="1"/>
    <xf numFmtId="0" fontId="36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/>
    </xf>
    <xf numFmtId="176" fontId="29" fillId="11" borderId="1" xfId="0" applyNumberFormat="1" applyFont="1" applyFill="1" applyBorder="1" applyAlignment="1">
      <alignment vertical="center"/>
    </xf>
    <xf numFmtId="176" fontId="29" fillId="11" borderId="1" xfId="0" applyNumberFormat="1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 wrapText="1"/>
    </xf>
    <xf numFmtId="10" fontId="31" fillId="9" borderId="1" xfId="9" applyNumberFormat="1" applyFont="1" applyFill="1" applyBorder="1" applyAlignment="1">
      <alignment horizontal="center" vertical="center" wrapText="1"/>
    </xf>
    <xf numFmtId="49" fontId="27" fillId="8" borderId="1" xfId="0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10" fontId="37" fillId="8" borderId="1" xfId="0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26" fillId="11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26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11" borderId="1" xfId="9" applyNumberFormat="1" applyFont="1" applyFill="1" applyBorder="1" applyAlignment="1">
      <alignment horizontal="center" vertical="center"/>
    </xf>
    <xf numFmtId="10" fontId="38" fillId="8" borderId="1" xfId="0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/>
    </xf>
    <xf numFmtId="49" fontId="3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9" fontId="3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4" fontId="24" fillId="8" borderId="1" xfId="0" applyNumberFormat="1" applyFont="1" applyFill="1" applyBorder="1" applyAlignment="1">
      <alignment horizontal="center" vertical="center"/>
    </xf>
    <xf numFmtId="0" fontId="2" fillId="8" borderId="3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0" fillId="9" borderId="1" xfId="0" applyFont="1" applyFill="1" applyBorder="1" applyAlignment="1">
      <alignment horizontal="right" vertical="center" wrapText="1"/>
    </xf>
    <xf numFmtId="0" fontId="41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41" fillId="12" borderId="1" xfId="0" applyFont="1" applyFill="1" applyBorder="1" applyAlignment="1">
      <alignment horizontal="left" vertical="center" wrapText="1"/>
    </xf>
    <xf numFmtId="0" fontId="40" fillId="9" borderId="1" xfId="0" applyFont="1" applyFill="1" applyBorder="1" applyAlignment="1">
      <alignment horizontal="left" vertical="center" wrapText="1"/>
    </xf>
    <xf numFmtId="0" fontId="4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1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2" fillId="11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4" t="s">
        <v>1</v>
      </c>
      <c r="C1" s="388">
        <f>COUNTIF(A:A,B1)</f>
        <v>2</v>
      </c>
      <c r="D1" s="388"/>
      <c r="E1" s="388"/>
      <c r="F1" s="392"/>
      <c r="G1" s="393"/>
      <c r="H1" s="394"/>
      <c r="I1" s="92"/>
    </row>
    <row r="2" spans="1:9">
      <c r="A2" s="76" t="s">
        <v>2</v>
      </c>
      <c r="B2" s="254" t="s">
        <v>3</v>
      </c>
      <c r="C2" s="388">
        <f>COUNTIF(A:A,B2)</f>
        <v>4</v>
      </c>
      <c r="D2" s="389"/>
      <c r="E2" s="389"/>
      <c r="F2" s="391"/>
      <c r="G2" s="395"/>
      <c r="H2" s="395"/>
      <c r="I2" s="92"/>
    </row>
    <row r="3" spans="1:9">
      <c r="A3" s="254" t="s">
        <v>3</v>
      </c>
      <c r="B3" s="76" t="s">
        <v>4</v>
      </c>
      <c r="C3" s="388">
        <f>COUNTIF(A:A,B3)</f>
        <v>1</v>
      </c>
      <c r="D3" s="389"/>
      <c r="E3" s="389"/>
      <c r="F3" s="391"/>
      <c r="G3" s="395"/>
      <c r="H3" s="395"/>
      <c r="I3" s="92"/>
    </row>
    <row r="4" spans="1:9">
      <c r="A4" s="76" t="s">
        <v>3</v>
      </c>
      <c r="B4" s="76" t="s">
        <v>5</v>
      </c>
      <c r="C4" s="388">
        <f>COUNTIF(A:A,B4)</f>
        <v>1</v>
      </c>
      <c r="D4" s="389"/>
      <c r="E4" s="389"/>
      <c r="F4" s="391"/>
      <c r="G4" s="395"/>
      <c r="H4" s="395"/>
      <c r="I4" s="92"/>
    </row>
    <row r="5" spans="1:9">
      <c r="A5" s="254" t="s">
        <v>6</v>
      </c>
      <c r="B5" s="76" t="s">
        <v>7</v>
      </c>
      <c r="C5" s="388">
        <f>COUNTIF(A:A,B5)</f>
        <v>1</v>
      </c>
      <c r="D5" s="389"/>
      <c r="E5" s="389"/>
      <c r="F5" s="391"/>
      <c r="G5" s="395"/>
      <c r="H5" s="395"/>
      <c r="I5" s="92"/>
    </row>
    <row r="6" spans="1:9">
      <c r="A6" s="76" t="s">
        <v>4</v>
      </c>
      <c r="B6" s="76" t="s">
        <v>8</v>
      </c>
      <c r="C6" s="388">
        <f>COUNTIF(A:A,B6)</f>
        <v>1</v>
      </c>
      <c r="D6" s="389"/>
      <c r="E6" s="389"/>
      <c r="F6" s="391"/>
      <c r="G6" s="395"/>
      <c r="H6" s="395"/>
      <c r="I6" s="92"/>
    </row>
    <row r="7" spans="1:9">
      <c r="A7" s="254" t="s">
        <v>1</v>
      </c>
      <c r="B7" s="76" t="s">
        <v>9</v>
      </c>
      <c r="C7" s="388">
        <f>COUNTIF(A:A,B7)</f>
        <v>1</v>
      </c>
      <c r="D7" s="389"/>
      <c r="E7" s="389"/>
      <c r="F7" s="391"/>
      <c r="G7" s="395"/>
      <c r="H7" s="395"/>
      <c r="I7" s="92"/>
    </row>
    <row r="8" spans="1:9">
      <c r="A8" s="254" t="s">
        <v>3</v>
      </c>
      <c r="B8" s="254" t="s">
        <v>6</v>
      </c>
      <c r="C8" s="388">
        <f>COUNTIF(A:A,B8)</f>
        <v>1</v>
      </c>
      <c r="D8" s="389"/>
      <c r="E8" s="389"/>
      <c r="F8" s="391"/>
      <c r="G8" s="395"/>
      <c r="H8" s="395"/>
      <c r="I8" s="92"/>
    </row>
    <row r="9" spans="1:9">
      <c r="A9" s="76" t="s">
        <v>3</v>
      </c>
      <c r="B9" s="76" t="s">
        <v>2</v>
      </c>
      <c r="C9" s="388">
        <f>COUNTIF(A:A,B9)</f>
        <v>2</v>
      </c>
      <c r="D9" s="389"/>
      <c r="E9" s="389"/>
      <c r="F9" s="391"/>
      <c r="G9" s="395"/>
      <c r="H9" s="395"/>
      <c r="I9" s="92"/>
    </row>
    <row r="10" spans="1:9">
      <c r="A10" s="76" t="s">
        <v>8</v>
      </c>
      <c r="B10" s="76" t="s">
        <v>0</v>
      </c>
      <c r="C10" s="388">
        <f>COUNTIF(A:A,B10)</f>
        <v>1</v>
      </c>
      <c r="D10" s="389"/>
      <c r="E10" s="389"/>
      <c r="F10" s="391"/>
      <c r="G10" s="395"/>
      <c r="H10" s="395"/>
      <c r="I10" s="92"/>
    </row>
    <row r="11" spans="1:9">
      <c r="A11" s="76" t="s">
        <v>7</v>
      </c>
      <c r="B11" s="76" t="s">
        <v>10</v>
      </c>
      <c r="C11" s="388">
        <f>COUNTIF(A:A,B11)</f>
        <v>1</v>
      </c>
      <c r="D11" s="389"/>
      <c r="E11" s="389"/>
      <c r="F11" s="391"/>
      <c r="G11" s="395"/>
      <c r="H11" s="395"/>
      <c r="I11" s="92"/>
    </row>
    <row r="12" spans="1:9">
      <c r="A12" s="254" t="s">
        <v>11</v>
      </c>
      <c r="B12" s="254" t="s">
        <v>11</v>
      </c>
      <c r="C12" s="388">
        <f>COUNTIF(A:A,B12)</f>
        <v>1</v>
      </c>
      <c r="D12" s="389"/>
      <c r="E12" s="389"/>
      <c r="F12" s="391"/>
      <c r="G12" s="395"/>
      <c r="H12" s="395"/>
      <c r="I12" s="92"/>
    </row>
    <row r="13" spans="1:9">
      <c r="A13" s="76" t="s">
        <v>1</v>
      </c>
      <c r="B13" s="390"/>
      <c r="C13" s="388">
        <f>COUNTIF(A:A,B13)</f>
        <v>0</v>
      </c>
      <c r="D13" s="389"/>
      <c r="E13" s="389"/>
      <c r="F13" s="391"/>
      <c r="G13" s="395"/>
      <c r="H13" s="395"/>
      <c r="I13" s="92"/>
    </row>
    <row r="14" spans="1:9">
      <c r="A14" s="76" t="s">
        <v>9</v>
      </c>
      <c r="C14" s="389"/>
      <c r="D14" s="389"/>
      <c r="E14" s="389"/>
      <c r="F14" s="391"/>
      <c r="G14" s="395"/>
      <c r="H14" s="395"/>
      <c r="I14" s="92"/>
    </row>
    <row r="15" spans="1:9">
      <c r="A15" s="238"/>
      <c r="C15" s="389"/>
      <c r="D15" s="389"/>
      <c r="E15" s="389"/>
      <c r="F15" s="391"/>
      <c r="G15" s="92"/>
      <c r="H15" s="395"/>
      <c r="I15" s="92"/>
    </row>
    <row r="16" spans="1:9">
      <c r="A16" s="76" t="s">
        <v>10</v>
      </c>
      <c r="C16" s="389"/>
      <c r="D16" s="389"/>
      <c r="E16" s="389"/>
      <c r="F16" s="391"/>
      <c r="G16" s="395"/>
      <c r="H16" s="395"/>
      <c r="I16" s="92"/>
    </row>
    <row r="17" spans="1:9">
      <c r="A17" s="76" t="s">
        <v>2</v>
      </c>
      <c r="C17" s="389"/>
      <c r="D17" s="389"/>
      <c r="E17" s="389"/>
      <c r="F17" s="391"/>
      <c r="G17" s="395"/>
      <c r="H17" s="395"/>
      <c r="I17" s="92"/>
    </row>
    <row r="18" spans="1:9">
      <c r="A18" s="76" t="s">
        <v>5</v>
      </c>
      <c r="C18" s="389"/>
      <c r="D18" s="389"/>
      <c r="E18" s="389"/>
      <c r="F18" s="391"/>
      <c r="G18" s="395"/>
      <c r="H18" s="395"/>
      <c r="I18" s="92"/>
    </row>
    <row r="19" spans="1:9">
      <c r="A19" s="391"/>
      <c r="B19" s="391"/>
      <c r="C19" s="389"/>
      <c r="D19" s="389"/>
      <c r="E19" s="389"/>
      <c r="F19" s="391"/>
      <c r="G19" s="395"/>
      <c r="H19" s="395"/>
      <c r="I19" s="92"/>
    </row>
    <row r="20" spans="1:9">
      <c r="A20" s="391"/>
      <c r="B20" s="391"/>
      <c r="C20" s="389"/>
      <c r="D20" s="389"/>
      <c r="E20" s="389"/>
      <c r="F20" s="391"/>
      <c r="G20" s="395"/>
      <c r="H20" s="395"/>
      <c r="I20" s="92"/>
    </row>
    <row r="21" spans="1:9">
      <c r="A21" s="391"/>
      <c r="B21" s="391"/>
      <c r="C21" s="389"/>
      <c r="D21" s="389"/>
      <c r="E21" s="389"/>
      <c r="F21" s="391"/>
      <c r="G21" s="395"/>
      <c r="H21" s="395"/>
      <c r="I21" s="92"/>
    </row>
    <row r="22" spans="1:9">
      <c r="A22" s="391"/>
      <c r="B22" s="391"/>
      <c r="C22" s="389"/>
      <c r="D22" s="389"/>
      <c r="E22" s="389"/>
      <c r="F22" s="391"/>
      <c r="G22" s="395"/>
      <c r="H22" s="395"/>
      <c r="I22" s="92"/>
    </row>
    <row r="23" spans="1:9">
      <c r="A23" s="391"/>
      <c r="B23" s="391"/>
      <c r="C23" s="389"/>
      <c r="D23" s="389"/>
      <c r="E23" s="389"/>
      <c r="F23" s="391"/>
      <c r="G23" s="395"/>
      <c r="H23" s="395"/>
      <c r="I23" s="92"/>
    </row>
    <row r="24" spans="1:9">
      <c r="A24" s="391"/>
      <c r="B24" s="391"/>
      <c r="C24" s="389"/>
      <c r="D24" s="389"/>
      <c r="E24" s="389"/>
      <c r="F24" s="391"/>
      <c r="G24" s="395"/>
      <c r="H24" s="395"/>
      <c r="I24" s="92"/>
    </row>
    <row r="25" spans="1:9">
      <c r="A25" s="391"/>
      <c r="B25" s="391"/>
      <c r="C25" s="389"/>
      <c r="D25" s="389"/>
      <c r="E25" s="389"/>
      <c r="F25" s="391"/>
      <c r="G25" s="395"/>
      <c r="H25" s="395"/>
      <c r="I25" s="92"/>
    </row>
    <row r="26" spans="1:9">
      <c r="A26" s="391"/>
      <c r="B26" s="391"/>
      <c r="C26" s="389"/>
      <c r="D26" s="389"/>
      <c r="E26" s="389"/>
      <c r="F26" s="391"/>
      <c r="G26" s="395"/>
      <c r="H26" s="395"/>
      <c r="I26" s="92"/>
    </row>
    <row r="27" spans="1:9">
      <c r="A27" s="391"/>
      <c r="B27" s="391"/>
      <c r="C27" s="389"/>
      <c r="D27" s="389"/>
      <c r="E27" s="389"/>
      <c r="F27" s="391"/>
      <c r="G27" s="395"/>
      <c r="H27" s="395"/>
      <c r="I27" s="92"/>
    </row>
    <row r="28" spans="1:9">
      <c r="A28" s="391"/>
      <c r="B28" s="391"/>
      <c r="C28" s="389"/>
      <c r="D28" s="389"/>
      <c r="E28" s="389"/>
      <c r="F28" s="391"/>
      <c r="G28" s="395"/>
      <c r="H28" s="395"/>
      <c r="I28" s="92"/>
    </row>
    <row r="29" spans="1:9">
      <c r="A29" s="391"/>
      <c r="B29" s="391"/>
      <c r="C29" s="389"/>
      <c r="D29" s="389"/>
      <c r="E29" s="389"/>
      <c r="F29" s="391"/>
      <c r="G29" s="395"/>
      <c r="H29" s="395"/>
      <c r="I29" s="92"/>
    </row>
    <row r="30" spans="1:9">
      <c r="A30" s="391"/>
      <c r="B30" s="391"/>
      <c r="C30" s="389"/>
      <c r="D30" s="389"/>
      <c r="E30" s="389"/>
      <c r="F30" s="391"/>
      <c r="G30" s="395"/>
      <c r="H30" s="395"/>
      <c r="I30" s="92"/>
    </row>
    <row r="31" spans="1:9">
      <c r="A31" s="391"/>
      <c r="B31" s="391"/>
      <c r="C31" s="389"/>
      <c r="D31" s="389"/>
      <c r="E31" s="389"/>
      <c r="F31" s="391"/>
      <c r="G31" s="395"/>
      <c r="H31" s="395"/>
      <c r="I31" s="92"/>
    </row>
    <row r="32" spans="1:9">
      <c r="A32" s="391"/>
      <c r="B32" s="391"/>
      <c r="C32" s="389"/>
      <c r="D32" s="389"/>
      <c r="E32" s="389"/>
      <c r="F32" s="391"/>
      <c r="G32" s="395"/>
      <c r="H32" s="395"/>
      <c r="I32" s="92"/>
    </row>
    <row r="33" spans="1:9">
      <c r="A33" s="391"/>
      <c r="B33" s="391"/>
      <c r="C33" s="389"/>
      <c r="D33" s="389"/>
      <c r="E33" s="389"/>
      <c r="F33" s="391"/>
      <c r="G33" s="395"/>
      <c r="H33" s="92"/>
      <c r="I33" s="92"/>
    </row>
    <row r="34" spans="1:9">
      <c r="A34" s="391"/>
      <c r="B34" s="391"/>
      <c r="C34" s="389"/>
      <c r="D34" s="389"/>
      <c r="E34" s="389"/>
      <c r="F34" s="391"/>
      <c r="G34" s="395"/>
      <c r="H34" s="92"/>
      <c r="I34" s="92"/>
    </row>
    <row r="35" spans="1:9">
      <c r="A35" s="391"/>
      <c r="B35" s="391"/>
      <c r="C35" s="389"/>
      <c r="D35" s="389"/>
      <c r="E35" s="389"/>
      <c r="F35" s="391"/>
      <c r="G35" s="395"/>
      <c r="H35" s="92"/>
      <c r="I35" s="92"/>
    </row>
    <row r="36" spans="1:9">
      <c r="A36" s="391"/>
      <c r="B36" s="391"/>
      <c r="C36" s="389"/>
      <c r="D36" s="389"/>
      <c r="E36" s="389"/>
      <c r="F36" s="391"/>
      <c r="G36" s="395"/>
      <c r="H36" s="92"/>
      <c r="I36" s="92"/>
    </row>
    <row r="37" spans="1:9">
      <c r="A37" s="391"/>
      <c r="B37" s="391"/>
      <c r="C37" s="389"/>
      <c r="D37" s="389"/>
      <c r="E37" s="389"/>
      <c r="F37" s="391"/>
      <c r="G37" s="395"/>
      <c r="H37" s="92"/>
      <c r="I37" s="92"/>
    </row>
    <row r="38" spans="1:9">
      <c r="A38" s="391"/>
      <c r="B38" s="391"/>
      <c r="C38" s="389"/>
      <c r="D38" s="389"/>
      <c r="E38" s="389"/>
      <c r="F38" s="391"/>
      <c r="G38" s="395"/>
      <c r="H38" s="92"/>
      <c r="I38" s="92"/>
    </row>
    <row r="39" spans="1:9">
      <c r="A39" s="391"/>
      <c r="B39" s="391"/>
      <c r="C39" s="389"/>
      <c r="D39" s="389"/>
      <c r="E39" s="389"/>
      <c r="F39" s="391"/>
      <c r="G39" s="395"/>
      <c r="H39" s="92"/>
      <c r="I39" s="92"/>
    </row>
    <row r="40" spans="1:9">
      <c r="A40" s="391"/>
      <c r="B40" s="391"/>
      <c r="C40" s="389"/>
      <c r="D40" s="389"/>
      <c r="E40" s="389"/>
      <c r="F40" s="391"/>
      <c r="G40" s="395"/>
      <c r="H40" s="92"/>
      <c r="I40" s="92"/>
    </row>
    <row r="41" spans="1:9">
      <c r="A41" s="391"/>
      <c r="B41" s="391"/>
      <c r="C41" s="389"/>
      <c r="D41" s="389"/>
      <c r="E41" s="389"/>
      <c r="F41" s="391"/>
      <c r="G41" s="395"/>
      <c r="H41" s="92"/>
      <c r="I41" s="92"/>
    </row>
    <row r="42" spans="1:9">
      <c r="A42" s="391"/>
      <c r="B42" s="391"/>
      <c r="C42" s="389"/>
      <c r="D42" s="389"/>
      <c r="E42" s="389"/>
      <c r="F42" s="391"/>
      <c r="G42" s="395"/>
      <c r="H42" s="92"/>
      <c r="I42" s="92"/>
    </row>
    <row r="43" spans="1:9">
      <c r="A43" s="391"/>
      <c r="B43" s="391"/>
      <c r="C43" s="389"/>
      <c r="D43" s="389"/>
      <c r="E43" s="389"/>
      <c r="F43" s="391"/>
      <c r="G43" s="395"/>
      <c r="H43" s="92"/>
      <c r="I43" s="92"/>
    </row>
    <row r="44" spans="1:9">
      <c r="A44" s="391"/>
      <c r="B44" s="391"/>
      <c r="C44" s="389"/>
      <c r="D44" s="389"/>
      <c r="E44" s="389"/>
      <c r="F44" s="391"/>
      <c r="G44" s="395"/>
      <c r="H44" s="92"/>
      <c r="I44" s="92"/>
    </row>
    <row r="45" spans="1:9">
      <c r="A45" s="391"/>
      <c r="B45" s="391"/>
      <c r="C45" s="389"/>
      <c r="D45" s="389"/>
      <c r="E45" s="389"/>
      <c r="F45" s="391"/>
      <c r="G45" s="395"/>
      <c r="H45" s="92"/>
      <c r="I45" s="92"/>
    </row>
    <row r="46" spans="1:9">
      <c r="A46" s="391"/>
      <c r="B46" s="391"/>
      <c r="C46" s="389"/>
      <c r="D46" s="389"/>
      <c r="E46" s="389"/>
      <c r="F46" s="391"/>
      <c r="G46" s="395"/>
      <c r="H46" s="92"/>
      <c r="I46" s="92"/>
    </row>
    <row r="47" spans="1:9">
      <c r="A47" s="391"/>
      <c r="B47" s="391"/>
      <c r="C47" s="389"/>
      <c r="D47" s="389"/>
      <c r="E47" s="389"/>
      <c r="F47" s="391"/>
      <c r="G47" s="395"/>
      <c r="H47" s="92"/>
      <c r="I47" s="92"/>
    </row>
    <row r="48" spans="1:9">
      <c r="A48" s="391"/>
      <c r="B48" s="391"/>
      <c r="C48" s="389"/>
      <c r="D48" s="389"/>
      <c r="E48" s="389"/>
      <c r="F48" s="391"/>
      <c r="G48" s="395"/>
      <c r="H48" s="92"/>
      <c r="I48" s="92"/>
    </row>
    <row r="49" spans="1:9">
      <c r="A49" s="391"/>
      <c r="B49" s="391"/>
      <c r="C49" s="389"/>
      <c r="D49" s="389"/>
      <c r="E49" s="389"/>
      <c r="F49" s="391"/>
      <c r="G49" s="395"/>
      <c r="H49" s="92"/>
      <c r="I49" s="92"/>
    </row>
    <row r="50" spans="1:9">
      <c r="A50" s="391"/>
      <c r="B50" s="391"/>
      <c r="C50" s="389"/>
      <c r="D50" s="389"/>
      <c r="E50" s="389"/>
      <c r="F50" s="391"/>
      <c r="G50" s="395"/>
      <c r="H50" s="92"/>
      <c r="I50" s="92"/>
    </row>
    <row r="51" spans="1:9">
      <c r="A51" s="391"/>
      <c r="B51" s="391"/>
      <c r="C51" s="389"/>
      <c r="D51" s="389"/>
      <c r="E51" s="389"/>
      <c r="F51" s="391"/>
      <c r="G51" s="395"/>
      <c r="H51" s="92"/>
      <c r="I51" s="92"/>
    </row>
    <row r="52" spans="1:9">
      <c r="A52" s="391"/>
      <c r="B52" s="391"/>
      <c r="C52" s="389"/>
      <c r="D52" s="389"/>
      <c r="E52" s="389"/>
      <c r="F52" s="391"/>
      <c r="G52" s="395"/>
      <c r="H52" s="92"/>
      <c r="I52" s="92"/>
    </row>
    <row r="53" spans="1:9">
      <c r="A53" s="391"/>
      <c r="B53" s="391"/>
      <c r="C53" s="389"/>
      <c r="D53" s="389"/>
      <c r="E53" s="389"/>
      <c r="F53" s="391"/>
      <c r="G53" s="395"/>
      <c r="H53" s="92"/>
      <c r="I53" s="92"/>
    </row>
    <row r="54" spans="1:9">
      <c r="A54" s="391"/>
      <c r="B54" s="391"/>
      <c r="C54" s="389"/>
      <c r="D54" s="389"/>
      <c r="E54" s="389"/>
      <c r="F54" s="391"/>
      <c r="G54" s="395"/>
      <c r="H54" s="92"/>
      <c r="I54" s="92"/>
    </row>
    <row r="55" spans="1:9">
      <c r="A55" s="391"/>
      <c r="B55" s="391"/>
      <c r="C55" s="389"/>
      <c r="D55" s="389"/>
      <c r="E55" s="389"/>
      <c r="F55" s="391"/>
      <c r="G55" s="395"/>
      <c r="H55" s="92"/>
      <c r="I55" s="92"/>
    </row>
    <row r="56" spans="1:9">
      <c r="A56" s="391"/>
      <c r="B56" s="391"/>
      <c r="C56" s="389"/>
      <c r="D56" s="389"/>
      <c r="E56" s="389"/>
      <c r="F56" s="391"/>
      <c r="G56" s="395"/>
      <c r="H56" s="92"/>
      <c r="I56" s="92"/>
    </row>
    <row r="57" spans="1:9">
      <c r="A57" s="391"/>
      <c r="B57" s="391"/>
      <c r="C57" s="389"/>
      <c r="D57" s="389"/>
      <c r="E57" s="389"/>
      <c r="F57" s="391"/>
      <c r="G57" s="395"/>
      <c r="H57" s="92"/>
      <c r="I57" s="92"/>
    </row>
    <row r="58" spans="1:9">
      <c r="A58" s="391"/>
      <c r="B58" s="391"/>
      <c r="C58" s="389"/>
      <c r="D58" s="389"/>
      <c r="E58" s="389"/>
      <c r="F58" s="391"/>
      <c r="G58" s="395"/>
      <c r="H58" s="92"/>
      <c r="I58" s="92"/>
    </row>
    <row r="59" spans="1:9">
      <c r="A59" s="391"/>
      <c r="B59" s="391"/>
      <c r="C59" s="389"/>
      <c r="D59" s="389"/>
      <c r="E59" s="389"/>
      <c r="F59" s="391"/>
      <c r="G59" s="395"/>
      <c r="H59" s="92"/>
      <c r="I59" s="92"/>
    </row>
    <row r="60" spans="1:9">
      <c r="A60" s="391"/>
      <c r="B60" s="391"/>
      <c r="C60" s="389"/>
      <c r="D60" s="389"/>
      <c r="E60" s="389"/>
      <c r="F60" s="391"/>
      <c r="G60" s="395"/>
      <c r="H60" s="92"/>
      <c r="I60" s="92"/>
    </row>
    <row r="61" spans="1:9">
      <c r="A61" s="391"/>
      <c r="B61" s="391"/>
      <c r="C61" s="389"/>
      <c r="D61" s="389"/>
      <c r="E61" s="389"/>
      <c r="F61" s="391"/>
      <c r="G61" s="395"/>
      <c r="H61" s="92"/>
      <c r="I61" s="92"/>
    </row>
    <row r="62" spans="1:9">
      <c r="A62" s="391"/>
      <c r="B62" s="391"/>
      <c r="C62" s="389"/>
      <c r="D62" s="389"/>
      <c r="E62" s="389"/>
      <c r="F62" s="391"/>
      <c r="G62" s="395"/>
      <c r="H62" s="92"/>
      <c r="I62" s="92"/>
    </row>
    <row r="63" spans="1:9">
      <c r="A63" s="391"/>
      <c r="B63" s="391"/>
      <c r="C63" s="389"/>
      <c r="D63" s="389"/>
      <c r="E63" s="389"/>
      <c r="F63" s="391"/>
      <c r="G63" s="395"/>
      <c r="H63" s="92"/>
      <c r="I63" s="92"/>
    </row>
    <row r="64" spans="1:9">
      <c r="A64" s="391"/>
      <c r="B64" s="391"/>
      <c r="C64" s="389"/>
      <c r="D64" s="389"/>
      <c r="E64" s="389"/>
      <c r="F64" s="391"/>
      <c r="G64" s="395"/>
      <c r="H64" s="92"/>
      <c r="I64" s="92"/>
    </row>
    <row r="65" spans="1:9">
      <c r="A65" s="391"/>
      <c r="B65" s="391"/>
      <c r="C65" s="389"/>
      <c r="D65" s="389"/>
      <c r="E65" s="389"/>
      <c r="F65" s="391"/>
      <c r="G65" s="395"/>
      <c r="H65" s="92"/>
      <c r="I65" s="92"/>
    </row>
    <row r="66" spans="1:9">
      <c r="A66" s="391"/>
      <c r="B66" s="391"/>
      <c r="C66" s="389"/>
      <c r="D66" s="389"/>
      <c r="E66" s="389"/>
      <c r="F66" s="391"/>
      <c r="G66" s="395"/>
      <c r="H66" s="92"/>
      <c r="I66" s="92"/>
    </row>
    <row r="67" spans="1:9">
      <c r="A67" s="391"/>
      <c r="B67" s="391"/>
      <c r="C67" s="389"/>
      <c r="D67" s="389"/>
      <c r="E67" s="389"/>
      <c r="F67" s="391"/>
      <c r="G67" s="395"/>
      <c r="H67" s="92"/>
      <c r="I67" s="92"/>
    </row>
    <row r="68" spans="1:9">
      <c r="A68" s="391"/>
      <c r="B68" s="391"/>
      <c r="C68" s="389"/>
      <c r="D68" s="389"/>
      <c r="E68" s="389"/>
      <c r="F68" s="391"/>
      <c r="G68" s="395"/>
      <c r="H68" s="92"/>
      <c r="I68" s="92"/>
    </row>
    <row r="69" spans="1:9">
      <c r="A69" s="391"/>
      <c r="B69" s="391"/>
      <c r="C69" s="389"/>
      <c r="D69" s="389"/>
      <c r="E69" s="389"/>
      <c r="F69" s="391"/>
      <c r="G69" s="395"/>
      <c r="H69" s="92"/>
      <c r="I69" s="92"/>
    </row>
    <row r="70" spans="1:9">
      <c r="A70" s="391"/>
      <c r="B70" s="391"/>
      <c r="C70" s="389"/>
      <c r="D70" s="389"/>
      <c r="E70" s="389"/>
      <c r="F70" s="391"/>
      <c r="G70" s="395"/>
      <c r="H70" s="92"/>
      <c r="I70" s="92"/>
    </row>
    <row r="71" spans="1:9">
      <c r="A71" s="391"/>
      <c r="B71" s="391"/>
      <c r="C71" s="389"/>
      <c r="D71" s="389"/>
      <c r="E71" s="389"/>
      <c r="F71" s="391"/>
      <c r="G71" s="395"/>
      <c r="H71" s="92"/>
      <c r="I71" s="92"/>
    </row>
    <row r="72" spans="1:9">
      <c r="A72" s="391"/>
      <c r="B72" s="391"/>
      <c r="C72" s="389"/>
      <c r="D72" s="389"/>
      <c r="E72" s="389"/>
      <c r="F72" s="391"/>
      <c r="G72" s="395"/>
      <c r="H72" s="92"/>
      <c r="I72" s="92"/>
    </row>
    <row r="73" spans="1:9">
      <c r="A73" s="391"/>
      <c r="B73" s="391"/>
      <c r="C73" s="389"/>
      <c r="D73" s="389"/>
      <c r="E73" s="389"/>
      <c r="F73" s="391"/>
      <c r="G73" s="395"/>
      <c r="H73" s="92"/>
      <c r="I73" s="92"/>
    </row>
    <row r="74" spans="1:9">
      <c r="A74" s="391"/>
      <c r="B74" s="391"/>
      <c r="C74" s="389"/>
      <c r="D74" s="389"/>
      <c r="E74" s="389"/>
      <c r="F74" s="391"/>
      <c r="G74" s="395"/>
      <c r="H74" s="92"/>
      <c r="I74" s="92"/>
    </row>
    <row r="75" spans="1:9">
      <c r="A75" s="391"/>
      <c r="B75" s="391"/>
      <c r="C75" s="389"/>
      <c r="D75" s="389"/>
      <c r="E75" s="389"/>
      <c r="F75" s="391"/>
      <c r="G75" s="395"/>
      <c r="H75" s="92"/>
      <c r="I75" s="92"/>
    </row>
    <row r="76" spans="1:9">
      <c r="A76" s="391"/>
      <c r="B76" s="391"/>
      <c r="C76" s="389"/>
      <c r="D76" s="389"/>
      <c r="E76" s="389"/>
      <c r="F76" s="391"/>
      <c r="G76" s="395"/>
      <c r="H76" s="92"/>
      <c r="I76" s="92"/>
    </row>
    <row r="77" spans="1:9">
      <c r="A77" s="391"/>
      <c r="B77" s="391"/>
      <c r="C77" s="389"/>
      <c r="D77" s="389"/>
      <c r="E77" s="389"/>
      <c r="F77" s="391"/>
      <c r="G77" s="395"/>
      <c r="H77" s="92"/>
      <c r="I77" s="92"/>
    </row>
    <row r="78" spans="1:9">
      <c r="A78" s="391"/>
      <c r="B78" s="391"/>
      <c r="C78" s="389"/>
      <c r="D78" s="389"/>
      <c r="E78" s="389"/>
      <c r="F78" s="391"/>
      <c r="G78" s="395"/>
      <c r="H78" s="92"/>
      <c r="I78" s="92"/>
    </row>
    <row r="79" spans="1:9">
      <c r="A79" s="391"/>
      <c r="B79" s="391"/>
      <c r="C79" s="389"/>
      <c r="D79" s="389"/>
      <c r="E79" s="389"/>
      <c r="F79" s="391"/>
      <c r="G79" s="395"/>
      <c r="H79" s="92"/>
      <c r="I79" s="92"/>
    </row>
    <row r="80" spans="1:9">
      <c r="A80" s="391"/>
      <c r="B80" s="391"/>
      <c r="C80" s="389"/>
      <c r="D80" s="389"/>
      <c r="E80" s="389"/>
      <c r="F80" s="391"/>
      <c r="G80" s="395"/>
      <c r="H80" s="92"/>
      <c r="I80" s="92"/>
    </row>
    <row r="81" spans="1:9">
      <c r="A81" s="391"/>
      <c r="B81" s="391"/>
      <c r="C81" s="389"/>
      <c r="D81" s="389"/>
      <c r="E81" s="389"/>
      <c r="F81" s="391"/>
      <c r="G81" s="395"/>
      <c r="H81" s="92"/>
      <c r="I81" s="92"/>
    </row>
    <row r="82" spans="1:9">
      <c r="A82" s="391"/>
      <c r="B82" s="391"/>
      <c r="C82" s="389"/>
      <c r="D82" s="389"/>
      <c r="E82" s="389"/>
      <c r="F82" s="391"/>
      <c r="G82" s="395"/>
      <c r="H82" s="92"/>
      <c r="I82" s="92"/>
    </row>
    <row r="83" spans="1:9">
      <c r="A83" s="391"/>
      <c r="B83" s="391"/>
      <c r="C83" s="389"/>
      <c r="D83" s="389"/>
      <c r="E83" s="389"/>
      <c r="F83" s="391"/>
      <c r="G83" s="395"/>
      <c r="H83" s="92"/>
      <c r="I83" s="92"/>
    </row>
    <row r="84" spans="1:9">
      <c r="A84" s="391"/>
      <c r="B84" s="391"/>
      <c r="C84" s="389"/>
      <c r="D84" s="389"/>
      <c r="E84" s="389"/>
      <c r="F84" s="391"/>
      <c r="G84" s="395"/>
      <c r="H84" s="92"/>
      <c r="I84" s="92"/>
    </row>
    <row r="85" spans="1:9">
      <c r="A85" s="391"/>
      <c r="B85" s="391"/>
      <c r="C85" s="389"/>
      <c r="D85" s="389"/>
      <c r="E85" s="389"/>
      <c r="F85" s="391"/>
      <c r="G85" s="395"/>
      <c r="H85" s="92"/>
      <c r="I85" s="92"/>
    </row>
    <row r="86" spans="1:9">
      <c r="A86" s="391"/>
      <c r="B86" s="391"/>
      <c r="C86" s="389"/>
      <c r="D86" s="389"/>
      <c r="E86" s="389"/>
      <c r="F86" s="391"/>
      <c r="G86" s="395"/>
      <c r="H86" s="92"/>
      <c r="I86" s="92"/>
    </row>
    <row r="87" spans="1:9">
      <c r="A87" s="391"/>
      <c r="B87" s="391"/>
      <c r="C87" s="389"/>
      <c r="D87" s="389"/>
      <c r="E87" s="389"/>
      <c r="F87" s="391"/>
      <c r="G87" s="395"/>
      <c r="H87" s="92"/>
      <c r="I87" s="92"/>
    </row>
    <row r="88" spans="1:9">
      <c r="A88" s="391"/>
      <c r="B88" s="391"/>
      <c r="C88" s="389"/>
      <c r="D88" s="389"/>
      <c r="E88" s="389"/>
      <c r="F88" s="391"/>
      <c r="G88" s="395"/>
      <c r="H88" s="92"/>
      <c r="I88" s="92"/>
    </row>
    <row r="89" spans="1:9">
      <c r="A89" s="391"/>
      <c r="B89" s="391"/>
      <c r="C89" s="389"/>
      <c r="D89" s="389"/>
      <c r="E89" s="389"/>
      <c r="F89" s="391"/>
      <c r="G89" s="395"/>
      <c r="H89" s="92"/>
      <c r="I89" s="92"/>
    </row>
    <row r="90" spans="1:9">
      <c r="A90" s="391"/>
      <c r="B90" s="391"/>
      <c r="C90" s="389"/>
      <c r="D90" s="389"/>
      <c r="E90" s="389"/>
      <c r="F90" s="391"/>
      <c r="G90" s="395"/>
      <c r="H90" s="92"/>
      <c r="I90" s="92"/>
    </row>
    <row r="91" spans="1:9">
      <c r="A91" s="391"/>
      <c r="B91" s="391"/>
      <c r="C91" s="389"/>
      <c r="D91" s="389"/>
      <c r="E91" s="389"/>
      <c r="F91" s="391"/>
      <c r="G91" s="395"/>
      <c r="H91" s="92"/>
      <c r="I91" s="92"/>
    </row>
    <row r="92" spans="1:9">
      <c r="A92" s="391"/>
      <c r="B92" s="391"/>
      <c r="C92" s="389"/>
      <c r="D92" s="389"/>
      <c r="E92" s="389"/>
      <c r="F92" s="391"/>
      <c r="G92" s="395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21"/>
  <sheetViews>
    <sheetView tabSelected="1" workbookViewId="0">
      <pane xSplit="2" ySplit="3" topLeftCell="K7" activePane="bottomRight" state="frozen"/>
      <selection/>
      <selection pane="topRight"/>
      <selection pane="bottomLeft"/>
      <selection pane="bottomRight" activeCell="X11" sqref="X11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9.07352941176471" style="238"/>
    <col min="5" max="5" width="14.0955882352941" style="237" customWidth="1"/>
    <col min="6" max="7" width="11.2720588235294" style="237" customWidth="1"/>
    <col min="8" max="8" width="8.27941176470588" style="237" customWidth="1"/>
    <col min="9" max="9" width="10.0073529411765" style="237" customWidth="1"/>
    <col min="10" max="10" width="20.7132352941176" style="237" customWidth="1"/>
    <col min="11" max="11" width="22.5735294117647" customWidth="1"/>
    <col min="12" max="14" width="9.07352941176471" style="237"/>
    <col min="15" max="15" width="7.94117647058824" style="237"/>
    <col min="16" max="16" width="11.5147058823529" style="14" customWidth="1"/>
    <col min="17" max="17" width="10.9044117647059" style="14" customWidth="1"/>
    <col min="18" max="18" width="13.2352941176471" style="14" customWidth="1"/>
    <col min="19" max="29" width="9.07352941176471" style="237"/>
    <col min="31" max="31" width="7.71323529411765" style="14" customWidth="1"/>
    <col min="32" max="35" width="9.07352941176471" style="14"/>
    <col min="36" max="36" width="10.3529411764706" style="14"/>
    <col min="37" max="37" width="13.1102941176471" customWidth="1"/>
    <col min="38" max="38" width="21.8088235294118" customWidth="1"/>
    <col min="39" max="39" width="14.8235294117647" customWidth="1"/>
    <col min="40" max="40" width="15.9264705882353" customWidth="1"/>
    <col min="41" max="41" width="18.0147058823529" customWidth="1"/>
    <col min="42" max="42" width="19.8455882352941" customWidth="1"/>
    <col min="43" max="43" width="35.4117647058824" customWidth="1"/>
    <col min="44" max="44" width="10.6470588235294" style="13"/>
    <col min="45" max="45" width="9.07352941176471" style="13"/>
  </cols>
  <sheetData>
    <row r="1" ht="45" customHeight="1" spans="1:45">
      <c r="A1" s="239" t="s">
        <v>12</v>
      </c>
      <c r="B1" s="240" t="s">
        <v>13</v>
      </c>
      <c r="C1" s="241" t="s">
        <v>14</v>
      </c>
      <c r="D1" s="242" t="s">
        <v>15</v>
      </c>
      <c r="E1" s="241" t="s">
        <v>16</v>
      </c>
      <c r="F1" s="241"/>
      <c r="G1" s="241"/>
      <c r="H1" s="279" t="s">
        <v>17</v>
      </c>
      <c r="I1" s="279"/>
      <c r="J1" s="279"/>
      <c r="K1" s="292"/>
      <c r="L1" s="279"/>
      <c r="M1" s="279"/>
      <c r="N1" s="279"/>
      <c r="O1" s="279"/>
      <c r="P1" s="307"/>
      <c r="Q1" s="307"/>
      <c r="R1" s="307"/>
      <c r="S1" s="279" t="s">
        <v>18</v>
      </c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92"/>
      <c r="AE1" s="307"/>
      <c r="AF1" s="307"/>
      <c r="AG1" s="307"/>
      <c r="AH1" s="307"/>
      <c r="AI1" s="307"/>
      <c r="AJ1" s="307"/>
      <c r="AK1" s="292"/>
      <c r="AL1" s="292" t="s">
        <v>19</v>
      </c>
      <c r="AM1" s="292"/>
      <c r="AN1" s="292" t="s">
        <v>20</v>
      </c>
      <c r="AO1" s="292"/>
      <c r="AP1" s="292"/>
      <c r="AQ1" s="242" t="s">
        <v>21</v>
      </c>
      <c r="AR1" s="242" t="s">
        <v>22</v>
      </c>
      <c r="AS1" s="242" t="s">
        <v>23</v>
      </c>
    </row>
    <row r="2" ht="28" customHeight="1" spans="1:45">
      <c r="A2" s="239"/>
      <c r="B2" s="240"/>
      <c r="C2" s="241"/>
      <c r="D2" s="243"/>
      <c r="E2" s="241"/>
      <c r="F2" s="241"/>
      <c r="G2" s="241"/>
      <c r="H2" s="280" t="s">
        <v>24</v>
      </c>
      <c r="I2" s="280" t="s">
        <v>25</v>
      </c>
      <c r="J2" s="280" t="s">
        <v>26</v>
      </c>
      <c r="K2" s="293" t="s">
        <v>27</v>
      </c>
      <c r="L2" s="294" t="s">
        <v>28</v>
      </c>
      <c r="M2" s="308" t="s">
        <v>29</v>
      </c>
      <c r="N2" s="309" t="s">
        <v>30</v>
      </c>
      <c r="O2" s="310" t="s">
        <v>31</v>
      </c>
      <c r="P2" s="311" t="s">
        <v>32</v>
      </c>
      <c r="Q2" s="311" t="s">
        <v>33</v>
      </c>
      <c r="R2" s="311" t="s">
        <v>34</v>
      </c>
      <c r="S2" s="331" t="s">
        <v>35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293"/>
      <c r="AE2" s="311"/>
      <c r="AF2" s="311"/>
      <c r="AG2" s="311"/>
      <c r="AH2" s="311"/>
      <c r="AI2" s="311"/>
      <c r="AJ2" s="311"/>
      <c r="AK2" s="293"/>
      <c r="AL2" s="293" t="s">
        <v>36</v>
      </c>
      <c r="AM2" s="293" t="s">
        <v>37</v>
      </c>
      <c r="AN2" s="293" t="s">
        <v>38</v>
      </c>
      <c r="AO2" s="366" t="s">
        <v>39</v>
      </c>
      <c r="AP2" s="293" t="s">
        <v>40</v>
      </c>
      <c r="AQ2" s="367"/>
      <c r="AR2" s="367"/>
      <c r="AS2" s="367"/>
    </row>
    <row r="3" ht="29" spans="1:45">
      <c r="A3" s="239"/>
      <c r="B3" s="240"/>
      <c r="C3" s="241"/>
      <c r="D3" s="243"/>
      <c r="E3" s="241"/>
      <c r="F3" s="241"/>
      <c r="G3" s="241"/>
      <c r="H3" s="280"/>
      <c r="I3" s="280"/>
      <c r="J3" s="280"/>
      <c r="K3" s="295"/>
      <c r="L3" s="280"/>
      <c r="M3" s="308"/>
      <c r="N3" s="309"/>
      <c r="O3" s="310"/>
      <c r="P3" s="312"/>
      <c r="Q3" s="312"/>
      <c r="R3" s="311"/>
      <c r="S3" s="332" t="s">
        <v>41</v>
      </c>
      <c r="T3" s="332" t="s">
        <v>42</v>
      </c>
      <c r="U3" s="332" t="s">
        <v>43</v>
      </c>
      <c r="V3" s="332" t="s">
        <v>44</v>
      </c>
      <c r="W3" s="332" t="s">
        <v>45</v>
      </c>
      <c r="X3" s="332" t="s">
        <v>46</v>
      </c>
      <c r="Y3" s="332" t="s">
        <v>47</v>
      </c>
      <c r="Z3" s="332" t="s">
        <v>48</v>
      </c>
      <c r="AA3" s="332" t="s">
        <v>49</v>
      </c>
      <c r="AB3" s="332" t="s">
        <v>50</v>
      </c>
      <c r="AC3" s="332" t="s">
        <v>51</v>
      </c>
      <c r="AD3" s="344" t="s">
        <v>52</v>
      </c>
      <c r="AE3" s="345" t="s">
        <v>53</v>
      </c>
      <c r="AF3" s="345" t="s">
        <v>54</v>
      </c>
      <c r="AG3" s="345" t="s">
        <v>55</v>
      </c>
      <c r="AH3" s="345" t="s">
        <v>56</v>
      </c>
      <c r="AI3" s="345" t="s">
        <v>57</v>
      </c>
      <c r="AJ3" s="345" t="s">
        <v>58</v>
      </c>
      <c r="AK3" s="293" t="s">
        <v>59</v>
      </c>
      <c r="AL3" s="293"/>
      <c r="AM3" s="293"/>
      <c r="AN3" s="293"/>
      <c r="AO3" s="293"/>
      <c r="AP3" s="293"/>
      <c r="AQ3" s="367"/>
      <c r="AR3" s="367"/>
      <c r="AS3" s="367"/>
    </row>
    <row r="4" s="231" customFormat="1" ht="45" spans="1:46">
      <c r="A4" s="244" t="s">
        <v>60</v>
      </c>
      <c r="B4" s="245" t="s">
        <v>61</v>
      </c>
      <c r="C4" s="246">
        <v>0.76</v>
      </c>
      <c r="D4" s="247" t="s">
        <v>62</v>
      </c>
      <c r="E4" s="246"/>
      <c r="F4" s="246"/>
      <c r="G4" s="246"/>
      <c r="H4" s="281">
        <v>28.2</v>
      </c>
      <c r="I4" s="281">
        <v>29.15</v>
      </c>
      <c r="J4" s="281">
        <v>31.53</v>
      </c>
      <c r="K4" s="281" t="s">
        <v>63</v>
      </c>
      <c r="L4" s="281">
        <v>32.57</v>
      </c>
      <c r="M4" s="281">
        <v>20.61</v>
      </c>
      <c r="N4" s="281">
        <v>41.5</v>
      </c>
      <c r="O4" s="313"/>
      <c r="P4" s="314">
        <f>(L4-M4)/M4</f>
        <v>0.58030082484231</v>
      </c>
      <c r="Q4" s="314">
        <f>(N4-L4)/N4</f>
        <v>0.215180722891566</v>
      </c>
      <c r="R4" s="333"/>
      <c r="S4" s="281">
        <v>28.42</v>
      </c>
      <c r="T4" s="281">
        <v>34.7</v>
      </c>
      <c r="U4" s="281">
        <v>29</v>
      </c>
      <c r="V4" s="281">
        <v>35.27</v>
      </c>
      <c r="W4" s="281">
        <v>30.89</v>
      </c>
      <c r="X4" s="338">
        <v>34.66</v>
      </c>
      <c r="Y4" s="340">
        <v>32.59</v>
      </c>
      <c r="Z4" s="341"/>
      <c r="AA4" s="341"/>
      <c r="AB4" s="341"/>
      <c r="AC4" s="341"/>
      <c r="AD4" s="346" t="s">
        <v>64</v>
      </c>
      <c r="AE4" s="314">
        <f>(N4-S4)/N4</f>
        <v>0.315180722891566</v>
      </c>
      <c r="AF4" s="314">
        <f>(T4-U4)/T4</f>
        <v>0.164265129682997</v>
      </c>
      <c r="AG4" s="314">
        <f>(V4-W4)/V4</f>
        <v>0.124184859654097</v>
      </c>
      <c r="AH4" s="314">
        <f t="shared" ref="AH4:AH10" si="0">(X4-Y4)/X4</f>
        <v>0.0597230236583957</v>
      </c>
      <c r="AI4" s="314" t="e">
        <f>(Z4-AA4)/Z4</f>
        <v>#DIV/0!</v>
      </c>
      <c r="AJ4" s="351" t="e">
        <f>(AB4-AC4)/AB4</f>
        <v>#DIV/0!</v>
      </c>
      <c r="AK4" s="346" t="s">
        <v>65</v>
      </c>
      <c r="AL4" s="360"/>
      <c r="AM4" s="360"/>
      <c r="AN4" s="360"/>
      <c r="AO4" s="360"/>
      <c r="AP4" s="360"/>
      <c r="AQ4" s="368"/>
      <c r="AR4" s="368"/>
      <c r="AS4" s="247" t="s">
        <v>66</v>
      </c>
      <c r="AT4" s="382"/>
    </row>
    <row r="5" s="231" customFormat="1" ht="45" spans="1:46">
      <c r="A5" s="244" t="s">
        <v>67</v>
      </c>
      <c r="B5" s="245" t="s">
        <v>68</v>
      </c>
      <c r="C5" s="246">
        <v>0.67</v>
      </c>
      <c r="D5" s="247" t="s">
        <v>1</v>
      </c>
      <c r="E5" s="246"/>
      <c r="F5" s="246"/>
      <c r="G5" s="246"/>
      <c r="H5" s="281">
        <v>31.92</v>
      </c>
      <c r="I5" s="281">
        <v>32.63</v>
      </c>
      <c r="J5" s="281">
        <v>33.17</v>
      </c>
      <c r="K5" s="281" t="s">
        <v>63</v>
      </c>
      <c r="L5" s="281">
        <v>33.73</v>
      </c>
      <c r="M5" s="281">
        <v>22.98</v>
      </c>
      <c r="N5" s="281">
        <v>44.42</v>
      </c>
      <c r="O5" s="313"/>
      <c r="P5" s="314">
        <f>(L5-M5)/M5</f>
        <v>0.467798085291558</v>
      </c>
      <c r="Q5" s="314">
        <f>(N5-L5)/N5</f>
        <v>0.240657361548852</v>
      </c>
      <c r="R5" s="333"/>
      <c r="S5" s="281">
        <v>30.78</v>
      </c>
      <c r="T5" s="281">
        <v>35</v>
      </c>
      <c r="U5" s="281">
        <v>31.27</v>
      </c>
      <c r="V5" s="281">
        <v>34.82</v>
      </c>
      <c r="W5" s="281">
        <v>32.12</v>
      </c>
      <c r="X5" s="281">
        <v>34.11</v>
      </c>
      <c r="Y5" s="281">
        <v>32.53</v>
      </c>
      <c r="Z5" s="341"/>
      <c r="AA5" s="341"/>
      <c r="AB5" s="341"/>
      <c r="AC5" s="341"/>
      <c r="AD5" s="346" t="s">
        <v>69</v>
      </c>
      <c r="AE5" s="314">
        <f>(N5-S5)/N5</f>
        <v>0.307068887888339</v>
      </c>
      <c r="AF5" s="314">
        <f>(T5-U5)/T5</f>
        <v>0.106571428571429</v>
      </c>
      <c r="AG5" s="314">
        <f>(V5-W5)/V5</f>
        <v>0.077541642734061</v>
      </c>
      <c r="AH5" s="314">
        <f t="shared" si="0"/>
        <v>0.0463207270595133</v>
      </c>
      <c r="AI5" s="314" t="e">
        <f>(Z5-AA5)/Z5</f>
        <v>#DIV/0!</v>
      </c>
      <c r="AJ5" s="351" t="e">
        <f>(AB5-AC5)/AB5</f>
        <v>#DIV/0!</v>
      </c>
      <c r="AK5" s="346" t="s">
        <v>70</v>
      </c>
      <c r="AL5" s="360"/>
      <c r="AM5" s="360"/>
      <c r="AN5" s="360"/>
      <c r="AO5" s="360"/>
      <c r="AP5" s="360"/>
      <c r="AQ5" s="368"/>
      <c r="AR5" s="368"/>
      <c r="AS5" s="247" t="s">
        <v>66</v>
      </c>
      <c r="AT5" s="382"/>
    </row>
    <row r="6" s="232" customFormat="1" ht="48" customHeight="1" spans="1:46">
      <c r="A6" s="248" t="s">
        <v>71</v>
      </c>
      <c r="B6" s="249" t="s">
        <v>72</v>
      </c>
      <c r="C6" s="250">
        <v>0.21</v>
      </c>
      <c r="D6" s="76" t="s">
        <v>73</v>
      </c>
      <c r="E6" s="250"/>
      <c r="F6" s="250"/>
      <c r="G6" s="250"/>
      <c r="H6" s="282">
        <v>11.65</v>
      </c>
      <c r="I6" s="282">
        <v>12.71</v>
      </c>
      <c r="J6" s="282">
        <v>15.58</v>
      </c>
      <c r="K6" s="296"/>
      <c r="L6" s="282">
        <v>16.78</v>
      </c>
      <c r="M6" s="282">
        <v>4.21</v>
      </c>
      <c r="N6" s="282">
        <v>19.7</v>
      </c>
      <c r="O6" s="260">
        <v>9.74</v>
      </c>
      <c r="P6" s="315">
        <f t="shared" ref="P6:P21" si="1">(L6-M6)/M6</f>
        <v>2.98574821852732</v>
      </c>
      <c r="Q6" s="315">
        <f t="shared" ref="Q6:Q21" si="2">(N6-L6)/N6</f>
        <v>0.148223350253807</v>
      </c>
      <c r="R6" s="334">
        <f t="shared" ref="R6:R11" si="3">(N6-O6)/O6</f>
        <v>1.02258726899384</v>
      </c>
      <c r="S6" s="282">
        <v>14.23</v>
      </c>
      <c r="T6" s="282">
        <v>17.33</v>
      </c>
      <c r="U6" s="282">
        <v>14.91</v>
      </c>
      <c r="V6" s="282">
        <v>18.08</v>
      </c>
      <c r="W6" s="282">
        <v>15.01</v>
      </c>
      <c r="X6" s="282">
        <v>17.19</v>
      </c>
      <c r="Y6" s="282">
        <v>15.5</v>
      </c>
      <c r="Z6" s="282"/>
      <c r="AA6" s="282"/>
      <c r="AB6" s="282"/>
      <c r="AC6" s="282"/>
      <c r="AD6" s="296" t="s">
        <v>64</v>
      </c>
      <c r="AE6" s="145">
        <f t="shared" ref="AE6:AE12" si="4">(N6-S6)/N6</f>
        <v>0.277664974619289</v>
      </c>
      <c r="AF6" s="315">
        <f t="shared" ref="AF6:AF12" si="5">(T6-U6)/T6</f>
        <v>0.139642238892095</v>
      </c>
      <c r="AG6" s="315">
        <f t="shared" ref="AG6:AG12" si="6">(V6-W6)/V6</f>
        <v>0.169800884955752</v>
      </c>
      <c r="AH6" s="315">
        <f t="shared" si="0"/>
        <v>0.0983129726585225</v>
      </c>
      <c r="AI6" s="315" t="e">
        <f>(Z6-AA6)/Z6</f>
        <v>#DIV/0!</v>
      </c>
      <c r="AJ6" s="315"/>
      <c r="AK6" s="296"/>
      <c r="AL6" s="249" t="s">
        <v>74</v>
      </c>
      <c r="AM6" s="361" t="s">
        <v>75</v>
      </c>
      <c r="AN6" s="76" t="s">
        <v>76</v>
      </c>
      <c r="AO6" s="249" t="s">
        <v>76</v>
      </c>
      <c r="AP6" s="76" t="s">
        <v>76</v>
      </c>
      <c r="AQ6" s="361" t="s">
        <v>77</v>
      </c>
      <c r="AR6" s="369">
        <v>44549</v>
      </c>
      <c r="AS6" s="76" t="s">
        <v>66</v>
      </c>
      <c r="AT6" s="383"/>
    </row>
    <row r="7" s="233" customFormat="1" ht="45" spans="1:46">
      <c r="A7" s="251">
        <v>601677</v>
      </c>
      <c r="B7" s="76" t="s">
        <v>78</v>
      </c>
      <c r="C7" s="252">
        <v>2.12</v>
      </c>
      <c r="D7" s="76" t="s">
        <v>0</v>
      </c>
      <c r="E7" s="252"/>
      <c r="F7" s="252"/>
      <c r="G7" s="252"/>
      <c r="H7" s="260">
        <v>28.03</v>
      </c>
      <c r="I7" s="260">
        <v>29.91</v>
      </c>
      <c r="J7" s="260">
        <v>34.5</v>
      </c>
      <c r="K7" s="74"/>
      <c r="L7" s="260">
        <v>37.92</v>
      </c>
      <c r="M7" s="260">
        <v>13.18</v>
      </c>
      <c r="N7" s="260">
        <v>41.75</v>
      </c>
      <c r="O7" s="260">
        <v>23.83</v>
      </c>
      <c r="P7" s="315">
        <f t="shared" si="1"/>
        <v>1.87708649468892</v>
      </c>
      <c r="Q7" s="315">
        <f t="shared" si="2"/>
        <v>0.0917365269461077</v>
      </c>
      <c r="R7" s="334">
        <f t="shared" si="3"/>
        <v>0.751993285774234</v>
      </c>
      <c r="S7" s="260">
        <v>28.85</v>
      </c>
      <c r="T7" s="260">
        <v>35.46</v>
      </c>
      <c r="U7" s="260">
        <v>29.05</v>
      </c>
      <c r="V7" s="260">
        <v>39.15</v>
      </c>
      <c r="W7" s="287">
        <v>35.91</v>
      </c>
      <c r="X7" s="260">
        <v>39.2</v>
      </c>
      <c r="Y7" s="260">
        <v>35.6</v>
      </c>
      <c r="Z7" s="287"/>
      <c r="AA7" s="287"/>
      <c r="AB7" s="287"/>
      <c r="AC7" s="287"/>
      <c r="AD7" s="74" t="s">
        <v>79</v>
      </c>
      <c r="AE7" s="145">
        <f t="shared" si="4"/>
        <v>0.308982035928144</v>
      </c>
      <c r="AF7" s="315">
        <f t="shared" si="5"/>
        <v>0.180767061477721</v>
      </c>
      <c r="AG7" s="315">
        <f t="shared" si="6"/>
        <v>0.0827586206896552</v>
      </c>
      <c r="AH7" s="315">
        <f t="shared" si="0"/>
        <v>0.0918367346938776</v>
      </c>
      <c r="AI7" s="315"/>
      <c r="AJ7" s="114"/>
      <c r="AK7" s="74"/>
      <c r="AL7" s="76" t="s">
        <v>80</v>
      </c>
      <c r="AM7" s="361" t="s">
        <v>76</v>
      </c>
      <c r="AN7" s="76" t="s">
        <v>76</v>
      </c>
      <c r="AO7" s="76" t="s">
        <v>80</v>
      </c>
      <c r="AP7" s="76" t="s">
        <v>80</v>
      </c>
      <c r="AQ7" s="361" t="s">
        <v>81</v>
      </c>
      <c r="AR7" s="369">
        <v>44549</v>
      </c>
      <c r="AS7" s="76" t="s">
        <v>66</v>
      </c>
      <c r="AT7" s="384"/>
    </row>
    <row r="8" s="234" customFormat="1" ht="58" spans="1:45">
      <c r="A8" s="396" t="s">
        <v>82</v>
      </c>
      <c r="B8" s="254" t="s">
        <v>83</v>
      </c>
      <c r="C8" s="255">
        <v>1.857</v>
      </c>
      <c r="D8" s="254" t="s">
        <v>2</v>
      </c>
      <c r="E8" s="255"/>
      <c r="F8" s="255"/>
      <c r="G8" s="255"/>
      <c r="H8" s="283">
        <v>86.16</v>
      </c>
      <c r="I8" s="283">
        <v>91.38</v>
      </c>
      <c r="J8" s="283">
        <v>108.56</v>
      </c>
      <c r="K8" s="297"/>
      <c r="L8" s="283">
        <v>117.87</v>
      </c>
      <c r="M8" s="283">
        <v>45.36</v>
      </c>
      <c r="N8" s="283">
        <v>125.2</v>
      </c>
      <c r="O8" s="283">
        <v>91.38</v>
      </c>
      <c r="P8" s="316">
        <f t="shared" si="1"/>
        <v>1.59854497354497</v>
      </c>
      <c r="Q8" s="316">
        <f t="shared" si="2"/>
        <v>0.0585463258785942</v>
      </c>
      <c r="R8" s="335">
        <f t="shared" si="3"/>
        <v>0.370102867148173</v>
      </c>
      <c r="S8" s="283">
        <v>104</v>
      </c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97" t="s">
        <v>84</v>
      </c>
      <c r="AE8" s="347">
        <f t="shared" si="4"/>
        <v>0.169329073482428</v>
      </c>
      <c r="AF8" s="316" t="e">
        <f t="shared" si="5"/>
        <v>#DIV/0!</v>
      </c>
      <c r="AG8" s="316" t="e">
        <f t="shared" si="6"/>
        <v>#DIV/0!</v>
      </c>
      <c r="AH8" s="316" t="e">
        <f t="shared" si="0"/>
        <v>#DIV/0!</v>
      </c>
      <c r="AI8" s="352"/>
      <c r="AJ8" s="352"/>
      <c r="AK8" s="297" t="s">
        <v>85</v>
      </c>
      <c r="AL8" s="362" t="s">
        <v>86</v>
      </c>
      <c r="AM8" s="254" t="s">
        <v>76</v>
      </c>
      <c r="AN8" s="254" t="s">
        <v>87</v>
      </c>
      <c r="AO8" s="254" t="s">
        <v>80</v>
      </c>
      <c r="AP8" s="254" t="s">
        <v>80</v>
      </c>
      <c r="AQ8" s="362" t="s">
        <v>88</v>
      </c>
      <c r="AR8" s="370">
        <v>44553</v>
      </c>
      <c r="AS8" s="385"/>
    </row>
    <row r="9" s="234" customFormat="1" ht="58" spans="1:45">
      <c r="A9" s="256" t="s">
        <v>89</v>
      </c>
      <c r="B9" s="254" t="s">
        <v>90</v>
      </c>
      <c r="C9" s="255">
        <v>4.3</v>
      </c>
      <c r="D9" s="254" t="s">
        <v>6</v>
      </c>
      <c r="E9" s="255"/>
      <c r="F9" s="255"/>
      <c r="G9" s="255"/>
      <c r="H9" s="284">
        <v>44.31</v>
      </c>
      <c r="I9" s="284">
        <v>44.7</v>
      </c>
      <c r="J9" s="284">
        <v>46.27</v>
      </c>
      <c r="K9" s="257"/>
      <c r="L9" s="284">
        <v>47.76</v>
      </c>
      <c r="M9" s="284">
        <v>35.47</v>
      </c>
      <c r="N9" s="284">
        <v>61.98</v>
      </c>
      <c r="O9" s="283">
        <v>35.47</v>
      </c>
      <c r="P9" s="316">
        <f t="shared" si="1"/>
        <v>0.346489991542148</v>
      </c>
      <c r="Q9" s="316">
        <f t="shared" si="2"/>
        <v>0.229428848015489</v>
      </c>
      <c r="R9" s="335">
        <f t="shared" si="3"/>
        <v>0.747392162390753</v>
      </c>
      <c r="S9" s="284">
        <v>42.05</v>
      </c>
      <c r="T9" s="284">
        <v>52.97</v>
      </c>
      <c r="U9" s="284">
        <v>42.18</v>
      </c>
      <c r="V9" s="284">
        <v>50.93</v>
      </c>
      <c r="W9" s="284">
        <v>44.41</v>
      </c>
      <c r="X9" s="284"/>
      <c r="Y9" s="284"/>
      <c r="Z9" s="284"/>
      <c r="AA9" s="284"/>
      <c r="AB9" s="284"/>
      <c r="AC9" s="284"/>
      <c r="AD9" s="257" t="s">
        <v>79</v>
      </c>
      <c r="AE9" s="347">
        <f t="shared" si="4"/>
        <v>0.321555340432398</v>
      </c>
      <c r="AF9" s="316">
        <f t="shared" si="5"/>
        <v>0.203700207664716</v>
      </c>
      <c r="AG9" s="316">
        <f t="shared" si="6"/>
        <v>0.128018849401139</v>
      </c>
      <c r="AH9" s="316" t="e">
        <f t="shared" si="0"/>
        <v>#DIV/0!</v>
      </c>
      <c r="AI9" s="316" t="e">
        <f>(Z9-AA9)/Z9</f>
        <v>#DIV/0!</v>
      </c>
      <c r="AJ9" s="316"/>
      <c r="AK9" s="257" t="s">
        <v>70</v>
      </c>
      <c r="AL9" s="363" t="s">
        <v>91</v>
      </c>
      <c r="AM9" s="362" t="s">
        <v>75</v>
      </c>
      <c r="AN9" s="254" t="s">
        <v>92</v>
      </c>
      <c r="AO9" s="363" t="s">
        <v>80</v>
      </c>
      <c r="AP9" s="254" t="s">
        <v>80</v>
      </c>
      <c r="AQ9" s="362" t="s">
        <v>93</v>
      </c>
      <c r="AR9" s="370">
        <v>44553</v>
      </c>
      <c r="AS9" s="385"/>
    </row>
    <row r="10" s="234" customFormat="1" ht="29" spans="1:45">
      <c r="A10" s="257">
        <v>600779</v>
      </c>
      <c r="B10" s="258" t="s">
        <v>94</v>
      </c>
      <c r="C10" s="259">
        <v>2.053</v>
      </c>
      <c r="D10" s="254" t="s">
        <v>3</v>
      </c>
      <c r="E10" s="259"/>
      <c r="F10" s="259"/>
      <c r="G10" s="259"/>
      <c r="H10" s="285">
        <v>116.99</v>
      </c>
      <c r="I10" s="285">
        <v>121.14</v>
      </c>
      <c r="J10" s="285">
        <v>130.03</v>
      </c>
      <c r="K10" s="298"/>
      <c r="L10" s="285">
        <v>139.91</v>
      </c>
      <c r="M10" s="285">
        <v>59.28</v>
      </c>
      <c r="N10" s="285">
        <v>160.57</v>
      </c>
      <c r="O10" s="317"/>
      <c r="P10" s="318">
        <f t="shared" si="1"/>
        <v>1.36015519568151</v>
      </c>
      <c r="Q10" s="318">
        <f t="shared" si="2"/>
        <v>0.128666625147911</v>
      </c>
      <c r="R10" s="335"/>
      <c r="S10" s="285">
        <v>93.58</v>
      </c>
      <c r="T10" s="285">
        <v>136.67</v>
      </c>
      <c r="U10" s="285">
        <v>113.77</v>
      </c>
      <c r="V10" s="285">
        <v>147.3</v>
      </c>
      <c r="W10" s="285">
        <v>121.58</v>
      </c>
      <c r="X10" s="285"/>
      <c r="Y10" s="285"/>
      <c r="Z10" s="285"/>
      <c r="AA10" s="285"/>
      <c r="AB10" s="285"/>
      <c r="AC10" s="285"/>
      <c r="AD10" s="298" t="s">
        <v>95</v>
      </c>
      <c r="AE10" s="347">
        <f t="shared" si="4"/>
        <v>0.417201220651429</v>
      </c>
      <c r="AF10" s="318">
        <f t="shared" si="5"/>
        <v>0.167556888856369</v>
      </c>
      <c r="AG10" s="318">
        <f t="shared" si="6"/>
        <v>0.174609640190088</v>
      </c>
      <c r="AH10" s="318" t="e">
        <f t="shared" si="0"/>
        <v>#DIV/0!</v>
      </c>
      <c r="AI10" s="318" t="e">
        <f>(Z10-AA10)/Z10</f>
        <v>#DIV/0!</v>
      </c>
      <c r="AJ10" s="353" t="e">
        <f>(AB10-AC10)/AB10</f>
        <v>#DIV/0!</v>
      </c>
      <c r="AK10" s="298" t="s">
        <v>96</v>
      </c>
      <c r="AL10" s="254" t="s">
        <v>76</v>
      </c>
      <c r="AM10" s="254" t="s">
        <v>76</v>
      </c>
      <c r="AN10" s="254" t="s">
        <v>76</v>
      </c>
      <c r="AO10" s="254" t="s">
        <v>76</v>
      </c>
      <c r="AP10" s="254" t="s">
        <v>80</v>
      </c>
      <c r="AQ10" s="362" t="s">
        <v>97</v>
      </c>
      <c r="AR10" s="371">
        <v>44553</v>
      </c>
      <c r="AS10" s="385"/>
    </row>
    <row r="11" s="235" customFormat="1" ht="17.6" spans="1:45">
      <c r="A11" s="397" t="s">
        <v>98</v>
      </c>
      <c r="B11" s="76" t="s">
        <v>99</v>
      </c>
      <c r="C11" s="260">
        <v>9.587</v>
      </c>
      <c r="D11" s="76" t="s">
        <v>4</v>
      </c>
      <c r="E11" s="260"/>
      <c r="F11" s="260"/>
      <c r="G11" s="260"/>
      <c r="H11" s="286">
        <v>64.6</v>
      </c>
      <c r="I11" s="286">
        <v>66.59</v>
      </c>
      <c r="J11" s="286">
        <v>70.61</v>
      </c>
      <c r="K11" s="299"/>
      <c r="L11" s="250">
        <v>71.65</v>
      </c>
      <c r="M11" s="286">
        <v>41.79</v>
      </c>
      <c r="N11" s="319">
        <v>90.29</v>
      </c>
      <c r="O11" s="250">
        <v>64.66</v>
      </c>
      <c r="P11" s="320">
        <f t="shared" si="1"/>
        <v>0.714525005982293</v>
      </c>
      <c r="Q11" s="320">
        <f t="shared" si="2"/>
        <v>0.206445896555543</v>
      </c>
      <c r="R11" s="320">
        <f t="shared" si="3"/>
        <v>0.396381070213424</v>
      </c>
      <c r="S11" s="250">
        <v>60.05</v>
      </c>
      <c r="T11" s="250">
        <v>74.75</v>
      </c>
      <c r="U11" s="250">
        <v>65.5</v>
      </c>
      <c r="V11" s="250">
        <v>77.98</v>
      </c>
      <c r="W11" s="250">
        <v>70.4</v>
      </c>
      <c r="X11" s="250"/>
      <c r="Y11" s="250"/>
      <c r="Z11" s="250"/>
      <c r="AA11" s="250"/>
      <c r="AB11" s="250"/>
      <c r="AC11" s="250"/>
      <c r="AD11" s="299" t="s">
        <v>100</v>
      </c>
      <c r="AE11" s="320">
        <f t="shared" si="4"/>
        <v>0.33492081072101</v>
      </c>
      <c r="AF11" s="320">
        <f t="shared" si="5"/>
        <v>0.123745819397993</v>
      </c>
      <c r="AG11" s="320">
        <f t="shared" si="6"/>
        <v>0.0972044113875352</v>
      </c>
      <c r="AH11" s="354"/>
      <c r="AI11" s="354"/>
      <c r="AJ11" s="354"/>
      <c r="AK11" s="299" t="s">
        <v>65</v>
      </c>
      <c r="AL11" s="299" t="s">
        <v>76</v>
      </c>
      <c r="AM11" s="299" t="s">
        <v>76</v>
      </c>
      <c r="AN11" s="299" t="s">
        <v>76</v>
      </c>
      <c r="AO11" s="299" t="s">
        <v>76</v>
      </c>
      <c r="AP11" s="299" t="s">
        <v>76</v>
      </c>
      <c r="AQ11" s="76" t="s">
        <v>101</v>
      </c>
      <c r="AR11" s="372">
        <v>44553</v>
      </c>
      <c r="AS11" s="300"/>
    </row>
    <row r="12" s="235" customFormat="1" ht="44" spans="1:45">
      <c r="A12" s="75" t="s">
        <v>102</v>
      </c>
      <c r="B12" s="75" t="s">
        <v>103</v>
      </c>
      <c r="C12" s="261">
        <v>2.665</v>
      </c>
      <c r="D12" s="76" t="s">
        <v>3</v>
      </c>
      <c r="E12" s="261"/>
      <c r="F12" s="261"/>
      <c r="G12" s="261"/>
      <c r="H12" s="287">
        <v>92.12</v>
      </c>
      <c r="I12" s="287">
        <v>93.11</v>
      </c>
      <c r="J12" s="287">
        <v>97.09</v>
      </c>
      <c r="K12" s="300"/>
      <c r="L12" s="287">
        <v>101.77</v>
      </c>
      <c r="M12" s="287">
        <v>71.71</v>
      </c>
      <c r="N12" s="287">
        <v>117.36</v>
      </c>
      <c r="O12" s="287">
        <v>90.26</v>
      </c>
      <c r="P12" s="321">
        <f t="shared" si="1"/>
        <v>0.419188397713011</v>
      </c>
      <c r="Q12" s="321">
        <f t="shared" si="2"/>
        <v>0.132839127471029</v>
      </c>
      <c r="R12" s="321">
        <f t="shared" ref="R11:R21" si="7">(N12-O12)/O12</f>
        <v>0.300243740305783</v>
      </c>
      <c r="S12" s="287">
        <v>76.56</v>
      </c>
      <c r="T12" s="287">
        <v>96.5</v>
      </c>
      <c r="U12" s="287">
        <v>77.52</v>
      </c>
      <c r="V12" s="287">
        <v>104.28</v>
      </c>
      <c r="W12" s="287">
        <v>91.1</v>
      </c>
      <c r="X12" s="287">
        <v>100.58</v>
      </c>
      <c r="Y12" s="287">
        <v>96</v>
      </c>
      <c r="Z12" s="287">
        <v>104.94</v>
      </c>
      <c r="AA12" s="287">
        <v>96.23</v>
      </c>
      <c r="AB12" s="287">
        <v>108.5</v>
      </c>
      <c r="AC12" s="287">
        <v>98</v>
      </c>
      <c r="AD12" s="300" t="s">
        <v>104</v>
      </c>
      <c r="AE12" s="321">
        <f t="shared" si="4"/>
        <v>0.347648261758691</v>
      </c>
      <c r="AF12" s="321">
        <f t="shared" si="5"/>
        <v>0.196683937823834</v>
      </c>
      <c r="AG12" s="321">
        <f t="shared" si="6"/>
        <v>0.126390487149981</v>
      </c>
      <c r="AH12" s="321">
        <f>(X12-Y12)/X12</f>
        <v>0.0455358918274011</v>
      </c>
      <c r="AI12" s="321">
        <f>(Z12-AA12)/Z12</f>
        <v>0.0829998094149037</v>
      </c>
      <c r="AJ12" s="355">
        <f>(AB12-AC12)/AB12</f>
        <v>0.0967741935483871</v>
      </c>
      <c r="AK12" s="300" t="s">
        <v>70</v>
      </c>
      <c r="AL12" s="76" t="s">
        <v>80</v>
      </c>
      <c r="AM12" s="76" t="s">
        <v>76</v>
      </c>
      <c r="AN12" s="76" t="s">
        <v>76</v>
      </c>
      <c r="AO12" s="76" t="s">
        <v>76</v>
      </c>
      <c r="AP12" s="76" t="s">
        <v>80</v>
      </c>
      <c r="AQ12" s="361" t="s">
        <v>105</v>
      </c>
      <c r="AR12" s="369">
        <v>44549</v>
      </c>
      <c r="AS12" s="76" t="s">
        <v>106</v>
      </c>
    </row>
    <row r="13" s="235" customFormat="1" ht="15" spans="1:45">
      <c r="A13" s="262">
        <v>600976</v>
      </c>
      <c r="B13" s="263" t="s">
        <v>107</v>
      </c>
      <c r="C13" s="264">
        <v>1.69</v>
      </c>
      <c r="D13" s="76" t="s">
        <v>1</v>
      </c>
      <c r="E13" s="264"/>
      <c r="F13" s="264"/>
      <c r="G13" s="264"/>
      <c r="H13" s="264">
        <v>44.14</v>
      </c>
      <c r="I13" s="264">
        <v>46.62</v>
      </c>
      <c r="J13" s="264">
        <v>53.22</v>
      </c>
      <c r="K13" s="301"/>
      <c r="L13" s="264">
        <v>64.8</v>
      </c>
      <c r="M13" s="264">
        <v>23.91</v>
      </c>
      <c r="N13" s="322">
        <v>64.99</v>
      </c>
      <c r="O13" s="322">
        <v>40.73</v>
      </c>
      <c r="P13" s="320">
        <f t="shared" si="1"/>
        <v>1.71016311166876</v>
      </c>
      <c r="Q13" s="320">
        <f t="shared" si="2"/>
        <v>0.0029235266964148</v>
      </c>
      <c r="R13" s="320">
        <f t="shared" si="7"/>
        <v>0.595629756935919</v>
      </c>
      <c r="S13" s="322">
        <v>40</v>
      </c>
      <c r="T13" s="322">
        <v>52.68</v>
      </c>
      <c r="U13" s="322">
        <v>41.62</v>
      </c>
      <c r="V13" s="322">
        <v>58.1</v>
      </c>
      <c r="W13" s="322">
        <v>49.46</v>
      </c>
      <c r="X13" s="322">
        <v>64.68</v>
      </c>
      <c r="Y13" s="322">
        <v>59.29</v>
      </c>
      <c r="Z13" s="322"/>
      <c r="AA13" s="322"/>
      <c r="AB13" s="322"/>
      <c r="AC13" s="322"/>
      <c r="AD13" s="348" t="s">
        <v>95</v>
      </c>
      <c r="AE13" s="320">
        <f t="shared" ref="AE13:AE21" si="8">(N13-S13)/N13</f>
        <v>0.384520695491614</v>
      </c>
      <c r="AF13" s="320">
        <f t="shared" ref="AF13:AF21" si="9">(T13-U13)/T13</f>
        <v>0.209946848899013</v>
      </c>
      <c r="AG13" s="320">
        <f t="shared" ref="AG13:AG21" si="10">(V13-W13)/V13</f>
        <v>0.148709122203098</v>
      </c>
      <c r="AH13" s="320">
        <f>(X13-Y13)/X13</f>
        <v>0.0833333333333334</v>
      </c>
      <c r="AI13" s="320"/>
      <c r="AJ13" s="320"/>
      <c r="AK13" s="348" t="s">
        <v>70</v>
      </c>
      <c r="AL13" s="364" t="s">
        <v>76</v>
      </c>
      <c r="AM13" s="364" t="s">
        <v>76</v>
      </c>
      <c r="AN13" s="364" t="s">
        <v>76</v>
      </c>
      <c r="AO13" s="364" t="s">
        <v>76</v>
      </c>
      <c r="AP13" s="364" t="s">
        <v>76</v>
      </c>
      <c r="AQ13" s="249" t="s">
        <v>101</v>
      </c>
      <c r="AR13" s="373">
        <v>44547</v>
      </c>
      <c r="AS13" s="76" t="s">
        <v>66</v>
      </c>
    </row>
    <row r="14" s="234" customFormat="1" ht="30" spans="1:45">
      <c r="A14" s="398" t="s">
        <v>108</v>
      </c>
      <c r="B14" s="266" t="s">
        <v>109</v>
      </c>
      <c r="C14" s="267">
        <v>1.61</v>
      </c>
      <c r="D14" s="254" t="s">
        <v>11</v>
      </c>
      <c r="E14" s="267"/>
      <c r="F14" s="267"/>
      <c r="G14" s="267"/>
      <c r="H14" s="267">
        <v>122.28</v>
      </c>
      <c r="I14" s="267">
        <v>131.75</v>
      </c>
      <c r="J14" s="267">
        <v>161.46</v>
      </c>
      <c r="K14" s="302"/>
      <c r="L14" s="267">
        <v>166.38</v>
      </c>
      <c r="M14" s="267">
        <v>58.82</v>
      </c>
      <c r="N14" s="323">
        <v>193.08</v>
      </c>
      <c r="O14" s="323">
        <v>113.94</v>
      </c>
      <c r="P14" s="324">
        <f t="shared" si="1"/>
        <v>1.82862971778307</v>
      </c>
      <c r="Q14" s="324">
        <f t="shared" si="2"/>
        <v>0.138284648850218</v>
      </c>
      <c r="R14" s="324">
        <f t="shared" si="7"/>
        <v>0.694576092680358</v>
      </c>
      <c r="S14" s="323">
        <v>156</v>
      </c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49" t="s">
        <v>84</v>
      </c>
      <c r="AE14" s="324">
        <f t="shared" si="8"/>
        <v>0.192044748290864</v>
      </c>
      <c r="AF14" s="324" t="e">
        <f t="shared" si="9"/>
        <v>#DIV/0!</v>
      </c>
      <c r="AG14" s="324" t="e">
        <f t="shared" si="10"/>
        <v>#DIV/0!</v>
      </c>
      <c r="AH14" s="324" t="e">
        <f>(X14-Y14)/X14</f>
        <v>#DIV/0!</v>
      </c>
      <c r="AI14" s="324"/>
      <c r="AJ14" s="324"/>
      <c r="AK14" s="349"/>
      <c r="AL14" s="365" t="s">
        <v>80</v>
      </c>
      <c r="AM14" s="365" t="s">
        <v>76</v>
      </c>
      <c r="AN14" s="365" t="s">
        <v>110</v>
      </c>
      <c r="AO14" s="365" t="s">
        <v>80</v>
      </c>
      <c r="AP14" s="365" t="s">
        <v>80</v>
      </c>
      <c r="AQ14" s="363" t="s">
        <v>111</v>
      </c>
      <c r="AR14" s="374">
        <v>44547</v>
      </c>
      <c r="AS14" s="385"/>
    </row>
    <row r="15" s="234" customFormat="1" ht="30" spans="1:45">
      <c r="A15" s="398" t="s">
        <v>112</v>
      </c>
      <c r="B15" s="266" t="s">
        <v>113</v>
      </c>
      <c r="C15" s="267">
        <v>1.58</v>
      </c>
      <c r="D15" s="254" t="s">
        <v>9</v>
      </c>
      <c r="E15" s="267"/>
      <c r="F15" s="267"/>
      <c r="G15" s="267"/>
      <c r="H15" s="267">
        <v>30.32</v>
      </c>
      <c r="I15" s="267">
        <v>31.73</v>
      </c>
      <c r="J15" s="267">
        <v>35.78</v>
      </c>
      <c r="K15" s="302"/>
      <c r="L15" s="267">
        <v>37.7</v>
      </c>
      <c r="M15" s="267">
        <v>18.77</v>
      </c>
      <c r="N15" s="323">
        <v>45.66</v>
      </c>
      <c r="O15" s="323">
        <v>27.6</v>
      </c>
      <c r="P15" s="324">
        <f t="shared" si="1"/>
        <v>1.0085242408098</v>
      </c>
      <c r="Q15" s="324">
        <f t="shared" si="2"/>
        <v>0.174332019272886</v>
      </c>
      <c r="R15" s="324">
        <f t="shared" si="7"/>
        <v>0.654347826086956</v>
      </c>
      <c r="S15" s="323">
        <v>29.28</v>
      </c>
      <c r="T15" s="323">
        <v>39.98</v>
      </c>
      <c r="U15" s="323">
        <v>31.66</v>
      </c>
      <c r="V15" s="323">
        <v>39.39</v>
      </c>
      <c r="W15" s="323">
        <v>33.5</v>
      </c>
      <c r="X15" s="339"/>
      <c r="Y15" s="339"/>
      <c r="Z15" s="323"/>
      <c r="AA15" s="323"/>
      <c r="AB15" s="323"/>
      <c r="AC15" s="323"/>
      <c r="AD15" s="349" t="s">
        <v>114</v>
      </c>
      <c r="AE15" s="324">
        <f t="shared" si="8"/>
        <v>0.358738501971091</v>
      </c>
      <c r="AF15" s="324">
        <f t="shared" si="9"/>
        <v>0.208104052026013</v>
      </c>
      <c r="AG15" s="324">
        <f t="shared" si="10"/>
        <v>0.14953033764915</v>
      </c>
      <c r="AH15" s="324"/>
      <c r="AI15" s="324"/>
      <c r="AJ15" s="324"/>
      <c r="AK15" s="349" t="s">
        <v>70</v>
      </c>
      <c r="AL15" s="365" t="s">
        <v>76</v>
      </c>
      <c r="AM15" s="365" t="s">
        <v>76</v>
      </c>
      <c r="AN15" s="365" t="s">
        <v>76</v>
      </c>
      <c r="AO15" s="363" t="s">
        <v>115</v>
      </c>
      <c r="AP15" s="365" t="s">
        <v>80</v>
      </c>
      <c r="AQ15" s="363" t="s">
        <v>116</v>
      </c>
      <c r="AR15" s="374">
        <v>44553</v>
      </c>
      <c r="AS15" s="385"/>
    </row>
    <row r="16" s="7" customFormat="1" ht="30" spans="1:45">
      <c r="A16" s="69">
        <v>605028</v>
      </c>
      <c r="B16" s="67" t="s">
        <v>117</v>
      </c>
      <c r="C16" s="268">
        <v>0.99</v>
      </c>
      <c r="D16" s="269"/>
      <c r="E16" s="268"/>
      <c r="F16" s="268"/>
      <c r="G16" s="268"/>
      <c r="H16" s="288">
        <v>23.17</v>
      </c>
      <c r="I16" s="288">
        <v>23.7</v>
      </c>
      <c r="J16" s="288">
        <v>24.91</v>
      </c>
      <c r="K16" s="69"/>
      <c r="L16" s="288">
        <v>23.82</v>
      </c>
      <c r="M16" s="288">
        <v>16.52</v>
      </c>
      <c r="N16" s="288">
        <v>33.51</v>
      </c>
      <c r="O16" s="288">
        <v>16.52</v>
      </c>
      <c r="P16" s="325">
        <f t="shared" si="1"/>
        <v>0.441888619854722</v>
      </c>
      <c r="Q16" s="325">
        <f t="shared" si="2"/>
        <v>0.289167412712623</v>
      </c>
      <c r="R16" s="336">
        <f t="shared" si="7"/>
        <v>1.02845036319613</v>
      </c>
      <c r="S16" s="288">
        <v>19.92</v>
      </c>
      <c r="T16" s="288">
        <v>26.6</v>
      </c>
      <c r="U16" s="288">
        <v>20.5</v>
      </c>
      <c r="V16" s="288">
        <v>26.17</v>
      </c>
      <c r="W16" s="288">
        <v>21.62</v>
      </c>
      <c r="X16" s="288">
        <v>29.5</v>
      </c>
      <c r="Y16" s="288">
        <v>23.34</v>
      </c>
      <c r="Z16" s="288">
        <v>28.3</v>
      </c>
      <c r="AA16" s="288">
        <v>24</v>
      </c>
      <c r="AB16" s="288"/>
      <c r="AC16" s="288"/>
      <c r="AD16" s="69" t="s">
        <v>118</v>
      </c>
      <c r="AE16" s="143">
        <f t="shared" si="8"/>
        <v>0.405550581915846</v>
      </c>
      <c r="AF16" s="143">
        <f t="shared" si="9"/>
        <v>0.229323308270677</v>
      </c>
      <c r="AG16" s="325">
        <f t="shared" si="10"/>
        <v>0.173863202139855</v>
      </c>
      <c r="AH16" s="325">
        <f>(X16-Y16)/X16</f>
        <v>0.208813559322034</v>
      </c>
      <c r="AI16" s="325">
        <f>(Z16-AA16)/Z16</f>
        <v>0.151943462897527</v>
      </c>
      <c r="AJ16" s="112"/>
      <c r="AK16" s="69"/>
      <c r="AL16" s="69"/>
      <c r="AM16" s="69"/>
      <c r="AN16" s="69"/>
      <c r="AO16" s="69"/>
      <c r="AP16" s="69"/>
      <c r="AQ16" s="375" t="s">
        <v>119</v>
      </c>
      <c r="AR16" s="376">
        <v>44553</v>
      </c>
      <c r="AS16" s="69"/>
    </row>
    <row r="17" s="235" customFormat="1" ht="15" spans="1:45">
      <c r="A17" s="270">
        <v>603995</v>
      </c>
      <c r="B17" s="263" t="s">
        <v>120</v>
      </c>
      <c r="C17" s="271">
        <v>1.87</v>
      </c>
      <c r="D17" s="76" t="s">
        <v>10</v>
      </c>
      <c r="E17" s="271"/>
      <c r="F17" s="271"/>
      <c r="G17" s="271"/>
      <c r="H17" s="289">
        <v>42.69</v>
      </c>
      <c r="I17" s="289">
        <v>44.58</v>
      </c>
      <c r="J17" s="289">
        <v>50.21</v>
      </c>
      <c r="K17" s="299"/>
      <c r="L17" s="250">
        <v>54.61</v>
      </c>
      <c r="M17" s="289">
        <v>27.58</v>
      </c>
      <c r="N17" s="326">
        <v>57.2</v>
      </c>
      <c r="O17" s="250">
        <v>42.2</v>
      </c>
      <c r="P17" s="320">
        <f t="shared" si="1"/>
        <v>0.980058013052937</v>
      </c>
      <c r="Q17" s="320">
        <f t="shared" si="2"/>
        <v>0.0452797202797203</v>
      </c>
      <c r="R17" s="320">
        <f t="shared" si="7"/>
        <v>0.355450236966825</v>
      </c>
      <c r="S17" s="250">
        <v>50.32</v>
      </c>
      <c r="T17" s="250">
        <v>54.57</v>
      </c>
      <c r="U17" s="250">
        <v>51.22</v>
      </c>
      <c r="V17" s="250">
        <v>55.99</v>
      </c>
      <c r="W17" s="250">
        <v>52</v>
      </c>
      <c r="X17" s="250"/>
      <c r="Y17" s="250"/>
      <c r="Z17" s="250"/>
      <c r="AA17" s="250"/>
      <c r="AB17" s="250"/>
      <c r="AC17" s="250"/>
      <c r="AD17" s="299" t="s">
        <v>121</v>
      </c>
      <c r="AE17" s="320">
        <f t="shared" si="8"/>
        <v>0.12027972027972</v>
      </c>
      <c r="AF17" s="320">
        <f t="shared" si="9"/>
        <v>0.0613890415979476</v>
      </c>
      <c r="AG17" s="320">
        <f t="shared" si="10"/>
        <v>0.0712627254866941</v>
      </c>
      <c r="AH17" s="320" t="e">
        <f>(X17-Y17)/X17</f>
        <v>#DIV/0!</v>
      </c>
      <c r="AI17" s="320" t="e">
        <f>(Z17-AA17)/Z17</f>
        <v>#DIV/0!</v>
      </c>
      <c r="AJ17" s="354"/>
      <c r="AK17" s="299" t="s">
        <v>65</v>
      </c>
      <c r="AL17" s="299" t="s">
        <v>76</v>
      </c>
      <c r="AM17" s="299" t="s">
        <v>76</v>
      </c>
      <c r="AN17" s="299" t="s">
        <v>76</v>
      </c>
      <c r="AO17" s="299" t="s">
        <v>76</v>
      </c>
      <c r="AP17" s="299" t="s">
        <v>80</v>
      </c>
      <c r="AQ17" s="76" t="s">
        <v>101</v>
      </c>
      <c r="AR17" s="372">
        <v>44553</v>
      </c>
      <c r="AS17" s="233"/>
    </row>
    <row r="18" s="234" customFormat="1" ht="29" spans="1:45">
      <c r="A18" s="272">
        <v>603267</v>
      </c>
      <c r="B18" s="266" t="s">
        <v>122</v>
      </c>
      <c r="C18" s="273">
        <v>2.84</v>
      </c>
      <c r="D18" s="254" t="s">
        <v>2</v>
      </c>
      <c r="E18" s="273"/>
      <c r="F18" s="273"/>
      <c r="G18" s="273"/>
      <c r="H18" s="290">
        <v>148.74</v>
      </c>
      <c r="I18" s="290">
        <v>152.27</v>
      </c>
      <c r="J18" s="290">
        <v>166.42</v>
      </c>
      <c r="K18" s="303"/>
      <c r="L18" s="304">
        <v>173.97</v>
      </c>
      <c r="M18" s="290">
        <v>103.57</v>
      </c>
      <c r="N18" s="327">
        <v>191.09</v>
      </c>
      <c r="O18" s="304">
        <v>151</v>
      </c>
      <c r="P18" s="324">
        <f t="shared" si="1"/>
        <v>0.679733513565704</v>
      </c>
      <c r="Q18" s="324">
        <f t="shared" si="2"/>
        <v>0.0895912920613324</v>
      </c>
      <c r="R18" s="324">
        <f t="shared" si="7"/>
        <v>0.265496688741722</v>
      </c>
      <c r="S18" s="304">
        <v>166</v>
      </c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3" t="s">
        <v>123</v>
      </c>
      <c r="AE18" s="324">
        <f t="shared" si="8"/>
        <v>0.131299387723062</v>
      </c>
      <c r="AF18" s="324" t="e">
        <f t="shared" si="9"/>
        <v>#DIV/0!</v>
      </c>
      <c r="AG18" s="324" t="e">
        <f t="shared" si="10"/>
        <v>#DIV/0!</v>
      </c>
      <c r="AH18" s="356"/>
      <c r="AI18" s="356"/>
      <c r="AJ18" s="356"/>
      <c r="AK18" s="303"/>
      <c r="AL18" s="303" t="s">
        <v>76</v>
      </c>
      <c r="AM18" s="303" t="s">
        <v>76</v>
      </c>
      <c r="AN18" s="303" t="s">
        <v>76</v>
      </c>
      <c r="AO18" s="303" t="s">
        <v>76</v>
      </c>
      <c r="AP18" s="303" t="s">
        <v>76</v>
      </c>
      <c r="AQ18" s="362" t="s">
        <v>124</v>
      </c>
      <c r="AR18" s="377">
        <v>44553</v>
      </c>
      <c r="AS18" s="386"/>
    </row>
    <row r="19" s="234" customFormat="1" ht="36" spans="1:45">
      <c r="A19" s="399" t="s">
        <v>125</v>
      </c>
      <c r="B19" s="266" t="s">
        <v>126</v>
      </c>
      <c r="C19" s="273">
        <v>1.27</v>
      </c>
      <c r="D19" s="254" t="s">
        <v>5</v>
      </c>
      <c r="E19" s="273"/>
      <c r="F19" s="273"/>
      <c r="G19" s="273"/>
      <c r="H19" s="291">
        <v>24.6</v>
      </c>
      <c r="I19" s="291">
        <v>24.67</v>
      </c>
      <c r="J19" s="291">
        <v>25.03</v>
      </c>
      <c r="K19" s="305"/>
      <c r="L19" s="291">
        <v>26.37</v>
      </c>
      <c r="M19" s="291">
        <v>20.91</v>
      </c>
      <c r="N19" s="291">
        <v>32.46</v>
      </c>
      <c r="O19" s="291">
        <v>23.16</v>
      </c>
      <c r="P19" s="328">
        <f t="shared" si="1"/>
        <v>0.261119081779053</v>
      </c>
      <c r="Q19" s="328">
        <f t="shared" si="2"/>
        <v>0.187615526802218</v>
      </c>
      <c r="R19" s="328">
        <f t="shared" si="7"/>
        <v>0.401554404145078</v>
      </c>
      <c r="S19" s="291">
        <v>21.45</v>
      </c>
      <c r="T19" s="291">
        <v>26.25</v>
      </c>
      <c r="U19" s="291">
        <v>22.19</v>
      </c>
      <c r="V19" s="291">
        <v>26.27</v>
      </c>
      <c r="W19" s="291">
        <v>22.6</v>
      </c>
      <c r="X19" s="291">
        <v>28.87</v>
      </c>
      <c r="Y19" s="291">
        <v>25.9</v>
      </c>
      <c r="Z19" s="342"/>
      <c r="AA19" s="342"/>
      <c r="AB19" s="343"/>
      <c r="AC19" s="343"/>
      <c r="AD19" s="350" t="s">
        <v>127</v>
      </c>
      <c r="AE19" s="328">
        <f t="shared" si="8"/>
        <v>0.339186691312384</v>
      </c>
      <c r="AF19" s="328">
        <f t="shared" si="9"/>
        <v>0.154666666666667</v>
      </c>
      <c r="AG19" s="328">
        <f t="shared" si="10"/>
        <v>0.139703083365055</v>
      </c>
      <c r="AH19" s="328">
        <f>(X19-Y19)/X19</f>
        <v>0.102874956702459</v>
      </c>
      <c r="AI19" s="328" t="e">
        <f>(Z19-AA19)/Z19</f>
        <v>#DIV/0!</v>
      </c>
      <c r="AJ19" s="357"/>
      <c r="AK19" s="350" t="s">
        <v>70</v>
      </c>
      <c r="AL19" s="350" t="s">
        <v>76</v>
      </c>
      <c r="AM19" s="350" t="s">
        <v>76</v>
      </c>
      <c r="AN19" s="350" t="s">
        <v>76</v>
      </c>
      <c r="AO19" s="350" t="s">
        <v>76</v>
      </c>
      <c r="AP19" s="350" t="s">
        <v>80</v>
      </c>
      <c r="AQ19" s="378" t="s">
        <v>124</v>
      </c>
      <c r="AR19" s="379">
        <v>44553</v>
      </c>
      <c r="AS19" s="386"/>
    </row>
    <row r="20" ht="18" spans="1:45">
      <c r="A20" s="274">
        <v>600587</v>
      </c>
      <c r="B20" s="275" t="s">
        <v>128</v>
      </c>
      <c r="C20" s="276">
        <v>1.08</v>
      </c>
      <c r="E20" s="276"/>
      <c r="F20" s="276"/>
      <c r="G20" s="276"/>
      <c r="H20" s="276">
        <v>22.23</v>
      </c>
      <c r="I20" s="276">
        <v>23.37</v>
      </c>
      <c r="J20" s="276">
        <v>25.44</v>
      </c>
      <c r="K20" s="306"/>
      <c r="L20" s="276">
        <v>28.45</v>
      </c>
      <c r="M20" s="276">
        <v>12.21</v>
      </c>
      <c r="N20" s="276">
        <v>36.89</v>
      </c>
      <c r="O20" s="276">
        <v>25.86</v>
      </c>
      <c r="P20" s="329">
        <f t="shared" si="1"/>
        <v>1.33005733005733</v>
      </c>
      <c r="Q20" s="329">
        <f t="shared" si="2"/>
        <v>0.228788289509352</v>
      </c>
      <c r="R20" s="337">
        <f t="shared" si="7"/>
        <v>0.426527455529776</v>
      </c>
      <c r="S20" s="306">
        <v>19.38</v>
      </c>
      <c r="T20" s="306">
        <v>27.85</v>
      </c>
      <c r="U20" s="306">
        <v>23.93</v>
      </c>
      <c r="V20" s="306">
        <v>29.56</v>
      </c>
      <c r="W20" s="306">
        <v>27.05</v>
      </c>
      <c r="X20" s="306"/>
      <c r="Y20" s="306"/>
      <c r="Z20" s="306"/>
      <c r="AA20" s="306"/>
      <c r="AB20" s="306"/>
      <c r="AC20" s="306"/>
      <c r="AD20" s="306" t="s">
        <v>129</v>
      </c>
      <c r="AE20" s="329">
        <f t="shared" si="8"/>
        <v>0.474654377880184</v>
      </c>
      <c r="AF20" s="329">
        <f t="shared" si="9"/>
        <v>0.140754039497307</v>
      </c>
      <c r="AG20" s="358">
        <f t="shared" si="10"/>
        <v>0.0849120433017591</v>
      </c>
      <c r="AH20" s="359"/>
      <c r="AI20" s="359"/>
      <c r="AJ20" s="359"/>
      <c r="AK20" s="306" t="s">
        <v>65</v>
      </c>
      <c r="AL20" s="306" t="s">
        <v>76</v>
      </c>
      <c r="AM20" s="306" t="s">
        <v>76</v>
      </c>
      <c r="AN20" s="306" t="s">
        <v>76</v>
      </c>
      <c r="AO20" s="306" t="s">
        <v>76</v>
      </c>
      <c r="AP20" s="306" t="s">
        <v>80</v>
      </c>
      <c r="AQ20" s="380" t="s">
        <v>101</v>
      </c>
      <c r="AR20" s="381">
        <v>44553</v>
      </c>
      <c r="AS20" s="238"/>
    </row>
    <row r="21" ht="28" spans="1:45">
      <c r="A21" s="270" t="s">
        <v>130</v>
      </c>
      <c r="B21" s="263" t="s">
        <v>131</v>
      </c>
      <c r="C21" s="271">
        <v>2.16</v>
      </c>
      <c r="E21" s="271"/>
      <c r="F21" s="271"/>
      <c r="G21" s="271"/>
      <c r="H21" s="289">
        <v>36.56</v>
      </c>
      <c r="I21" s="289">
        <v>38.36</v>
      </c>
      <c r="J21" s="289">
        <v>42.24</v>
      </c>
      <c r="K21" s="299"/>
      <c r="L21" s="250">
        <v>45.71</v>
      </c>
      <c r="M21" s="289">
        <v>21.37</v>
      </c>
      <c r="N21" s="326">
        <v>53.98</v>
      </c>
      <c r="O21" s="250">
        <v>28.41</v>
      </c>
      <c r="P21" s="320">
        <f t="shared" si="1"/>
        <v>1.13897987833411</v>
      </c>
      <c r="Q21" s="320">
        <f t="shared" si="2"/>
        <v>0.153204890700259</v>
      </c>
      <c r="R21" s="320">
        <f t="shared" si="7"/>
        <v>0.900035198873636</v>
      </c>
      <c r="S21" s="250">
        <v>37.43</v>
      </c>
      <c r="T21" s="250">
        <v>48.3</v>
      </c>
      <c r="U21" s="250">
        <v>38.18</v>
      </c>
      <c r="V21" s="250">
        <v>47.85</v>
      </c>
      <c r="W21" s="250">
        <v>40.7</v>
      </c>
      <c r="X21" s="250">
        <v>48.96</v>
      </c>
      <c r="Y21" s="250">
        <v>45</v>
      </c>
      <c r="Z21" s="250"/>
      <c r="AA21" s="250"/>
      <c r="AB21" s="250"/>
      <c r="AC21" s="250"/>
      <c r="AD21" s="299" t="s">
        <v>132</v>
      </c>
      <c r="AE21" s="320">
        <f t="shared" si="8"/>
        <v>0.306595035198222</v>
      </c>
      <c r="AF21" s="320">
        <f t="shared" si="9"/>
        <v>0.209523809523809</v>
      </c>
      <c r="AG21" s="320">
        <f t="shared" si="10"/>
        <v>0.149425287356322</v>
      </c>
      <c r="AH21" s="320">
        <f>(X21-Y21)/X21</f>
        <v>0.0808823529411765</v>
      </c>
      <c r="AI21" s="320" t="e">
        <f>(Z21-AA21)/Z21</f>
        <v>#DIV/0!</v>
      </c>
      <c r="AJ21" s="354"/>
      <c r="AK21" s="299" t="s">
        <v>70</v>
      </c>
      <c r="AL21" s="299" t="s">
        <v>76</v>
      </c>
      <c r="AM21" s="299" t="s">
        <v>76</v>
      </c>
      <c r="AN21" s="299" t="s">
        <v>76</v>
      </c>
      <c r="AO21" s="299" t="s">
        <v>76</v>
      </c>
      <c r="AP21" s="299" t="s">
        <v>76</v>
      </c>
      <c r="AQ21" s="361" t="s">
        <v>101</v>
      </c>
      <c r="AR21" s="372">
        <v>44553</v>
      </c>
      <c r="AS21" s="238"/>
    </row>
    <row r="22" spans="1:45">
      <c r="A22" s="277"/>
      <c r="B22" s="83"/>
      <c r="C22" s="278"/>
      <c r="E22" s="278"/>
      <c r="F22" s="278"/>
      <c r="G22" s="278"/>
      <c r="H22" s="278"/>
      <c r="I22" s="278"/>
      <c r="J22" s="278"/>
      <c r="K22" s="83"/>
      <c r="L22" s="278"/>
      <c r="M22" s="278"/>
      <c r="N22" s="278"/>
      <c r="O22" s="278"/>
      <c r="P22" s="330"/>
      <c r="Q22" s="330"/>
      <c r="R22" s="330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83"/>
      <c r="AE22" s="330"/>
      <c r="AF22" s="330"/>
      <c r="AG22" s="330"/>
      <c r="AH22" s="330"/>
      <c r="AI22" s="330"/>
      <c r="AJ22" s="330"/>
      <c r="AK22" s="83"/>
      <c r="AL22" s="83"/>
      <c r="AM22" s="83"/>
      <c r="AN22" s="83"/>
      <c r="AO22" s="83"/>
      <c r="AP22" s="83"/>
      <c r="AQ22" s="83"/>
      <c r="AR22" s="83"/>
      <c r="AS22" s="387"/>
    </row>
    <row r="23" spans="1:45">
      <c r="A23" s="277"/>
      <c r="B23" s="83"/>
      <c r="C23" s="278"/>
      <c r="E23" s="278"/>
      <c r="F23" s="278"/>
      <c r="G23" s="278"/>
      <c r="H23" s="278"/>
      <c r="I23" s="278"/>
      <c r="J23" s="278"/>
      <c r="K23" s="83"/>
      <c r="L23" s="278"/>
      <c r="M23" s="278"/>
      <c r="N23" s="278"/>
      <c r="O23" s="278"/>
      <c r="P23" s="330"/>
      <c r="Q23" s="330"/>
      <c r="R23" s="330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83"/>
      <c r="AE23" s="330"/>
      <c r="AF23" s="330"/>
      <c r="AG23" s="330"/>
      <c r="AH23" s="330"/>
      <c r="AI23" s="330"/>
      <c r="AJ23" s="330"/>
      <c r="AK23" s="83"/>
      <c r="AL23" s="83"/>
      <c r="AM23" s="83"/>
      <c r="AN23" s="83"/>
      <c r="AO23" s="83"/>
      <c r="AP23" s="83"/>
      <c r="AQ23" s="83"/>
      <c r="AR23" s="83"/>
      <c r="AS23" s="387"/>
    </row>
    <row r="24" spans="1:45">
      <c r="A24" s="277"/>
      <c r="B24" s="83"/>
      <c r="C24" s="278"/>
      <c r="E24" s="278"/>
      <c r="F24" s="278"/>
      <c r="G24" s="278"/>
      <c r="H24" s="278"/>
      <c r="I24" s="278"/>
      <c r="J24" s="278"/>
      <c r="K24" s="83"/>
      <c r="L24" s="278"/>
      <c r="M24" s="278"/>
      <c r="N24" s="278"/>
      <c r="O24" s="278"/>
      <c r="P24" s="330"/>
      <c r="Q24" s="330"/>
      <c r="R24" s="330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83"/>
      <c r="AE24" s="330"/>
      <c r="AF24" s="330"/>
      <c r="AG24" s="330"/>
      <c r="AH24" s="330"/>
      <c r="AI24" s="330"/>
      <c r="AJ24" s="330"/>
      <c r="AK24" s="83"/>
      <c r="AL24" s="83"/>
      <c r="AM24" s="83"/>
      <c r="AN24" s="83"/>
      <c r="AO24" s="83"/>
      <c r="AP24" s="83"/>
      <c r="AQ24" s="83"/>
      <c r="AR24" s="83"/>
      <c r="AS24" s="387"/>
    </row>
    <row r="25" spans="1:45">
      <c r="A25" s="277"/>
      <c r="B25" s="83"/>
      <c r="C25" s="278"/>
      <c r="E25" s="278"/>
      <c r="F25" s="278"/>
      <c r="G25" s="278"/>
      <c r="H25" s="278"/>
      <c r="I25" s="278"/>
      <c r="J25" s="278"/>
      <c r="K25" s="83"/>
      <c r="L25" s="278"/>
      <c r="M25" s="278"/>
      <c r="N25" s="278"/>
      <c r="O25" s="278"/>
      <c r="P25" s="330"/>
      <c r="Q25" s="330"/>
      <c r="R25" s="330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83"/>
      <c r="AE25" s="330"/>
      <c r="AF25" s="330"/>
      <c r="AG25" s="330"/>
      <c r="AH25" s="330"/>
      <c r="AI25" s="330"/>
      <c r="AJ25" s="330"/>
      <c r="AK25" s="83"/>
      <c r="AL25" s="83"/>
      <c r="AM25" s="83"/>
      <c r="AN25" s="83"/>
      <c r="AO25" s="83"/>
      <c r="AP25" s="83"/>
      <c r="AQ25" s="83"/>
      <c r="AR25" s="83"/>
      <c r="AS25" s="387"/>
    </row>
    <row r="26" spans="1:45">
      <c r="A26" s="277"/>
      <c r="B26" s="83"/>
      <c r="C26" s="278"/>
      <c r="E26" s="278"/>
      <c r="F26" s="278"/>
      <c r="G26" s="278"/>
      <c r="H26" s="278"/>
      <c r="I26" s="278"/>
      <c r="J26" s="278"/>
      <c r="K26" s="83"/>
      <c r="L26" s="278"/>
      <c r="M26" s="278"/>
      <c r="N26" s="278"/>
      <c r="O26" s="278"/>
      <c r="P26" s="330"/>
      <c r="Q26" s="330"/>
      <c r="R26" s="330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83"/>
      <c r="AE26" s="330"/>
      <c r="AF26" s="330"/>
      <c r="AG26" s="330"/>
      <c r="AH26" s="330"/>
      <c r="AI26" s="330"/>
      <c r="AJ26" s="330"/>
      <c r="AK26" s="83"/>
      <c r="AL26" s="83"/>
      <c r="AM26" s="83"/>
      <c r="AN26" s="83"/>
      <c r="AO26" s="83"/>
      <c r="AP26" s="83"/>
      <c r="AQ26" s="83"/>
      <c r="AR26" s="83"/>
      <c r="AS26" s="387"/>
    </row>
    <row r="27" spans="1:45">
      <c r="A27" s="277"/>
      <c r="B27" s="83"/>
      <c r="C27" s="278"/>
      <c r="E27" s="278"/>
      <c r="F27" s="278"/>
      <c r="G27" s="278"/>
      <c r="H27" s="278"/>
      <c r="I27" s="278"/>
      <c r="J27" s="278"/>
      <c r="K27" s="83"/>
      <c r="L27" s="278"/>
      <c r="M27" s="278"/>
      <c r="N27" s="278"/>
      <c r="O27" s="278"/>
      <c r="P27" s="330"/>
      <c r="Q27" s="330"/>
      <c r="R27" s="330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83"/>
      <c r="AE27" s="330"/>
      <c r="AF27" s="330"/>
      <c r="AG27" s="330"/>
      <c r="AH27" s="330"/>
      <c r="AI27" s="330"/>
      <c r="AJ27" s="330"/>
      <c r="AK27" s="83"/>
      <c r="AL27" s="83"/>
      <c r="AM27" s="83"/>
      <c r="AN27" s="83"/>
      <c r="AO27" s="83"/>
      <c r="AP27" s="83"/>
      <c r="AQ27" s="83"/>
      <c r="AR27" s="83"/>
      <c r="AS27" s="387"/>
    </row>
    <row r="28" spans="1:45">
      <c r="A28" s="277"/>
      <c r="B28" s="83"/>
      <c r="C28" s="278"/>
      <c r="E28" s="278"/>
      <c r="F28" s="278"/>
      <c r="G28" s="278"/>
      <c r="H28" s="278"/>
      <c r="I28" s="278"/>
      <c r="J28" s="278"/>
      <c r="K28" s="83"/>
      <c r="L28" s="278"/>
      <c r="M28" s="278"/>
      <c r="N28" s="278"/>
      <c r="O28" s="278"/>
      <c r="P28" s="330"/>
      <c r="Q28" s="330"/>
      <c r="R28" s="330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83"/>
      <c r="AE28" s="330"/>
      <c r="AF28" s="330"/>
      <c r="AG28" s="330"/>
      <c r="AH28" s="330"/>
      <c r="AI28" s="330"/>
      <c r="AJ28" s="330"/>
      <c r="AK28" s="83"/>
      <c r="AL28" s="83"/>
      <c r="AM28" s="83"/>
      <c r="AN28" s="83"/>
      <c r="AO28" s="83"/>
      <c r="AP28" s="83"/>
      <c r="AQ28" s="83"/>
      <c r="AR28" s="83"/>
      <c r="AS28" s="387"/>
    </row>
    <row r="29" spans="1:45">
      <c r="A29" s="277"/>
      <c r="B29" s="83"/>
      <c r="C29" s="278"/>
      <c r="E29" s="278"/>
      <c r="F29" s="278"/>
      <c r="G29" s="278"/>
      <c r="H29" s="278"/>
      <c r="I29" s="278"/>
      <c r="J29" s="278"/>
      <c r="K29" s="83"/>
      <c r="L29" s="278"/>
      <c r="M29" s="278"/>
      <c r="N29" s="278"/>
      <c r="O29" s="278"/>
      <c r="P29" s="330"/>
      <c r="Q29" s="330"/>
      <c r="R29" s="330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83"/>
      <c r="AE29" s="330"/>
      <c r="AF29" s="330"/>
      <c r="AG29" s="330"/>
      <c r="AH29" s="330"/>
      <c r="AI29" s="330"/>
      <c r="AJ29" s="330"/>
      <c r="AK29" s="83"/>
      <c r="AL29" s="83"/>
      <c r="AM29" s="83"/>
      <c r="AN29" s="83"/>
      <c r="AO29" s="83"/>
      <c r="AP29" s="83"/>
      <c r="AQ29" s="83"/>
      <c r="AR29" s="83"/>
      <c r="AS29" s="387"/>
    </row>
    <row r="30" spans="1:45">
      <c r="A30" s="277"/>
      <c r="B30" s="83"/>
      <c r="C30" s="278"/>
      <c r="E30" s="278"/>
      <c r="F30" s="278"/>
      <c r="G30" s="278"/>
      <c r="H30" s="278"/>
      <c r="I30" s="278"/>
      <c r="J30" s="278"/>
      <c r="K30" s="83"/>
      <c r="L30" s="278"/>
      <c r="M30" s="278"/>
      <c r="N30" s="278"/>
      <c r="O30" s="278"/>
      <c r="P30" s="330"/>
      <c r="Q30" s="330"/>
      <c r="R30" s="330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83"/>
      <c r="AE30" s="330"/>
      <c r="AF30" s="330"/>
      <c r="AG30" s="330"/>
      <c r="AH30" s="330"/>
      <c r="AI30" s="330"/>
      <c r="AJ30" s="330"/>
      <c r="AK30" s="83"/>
      <c r="AL30" s="83"/>
      <c r="AM30" s="83"/>
      <c r="AN30" s="83"/>
      <c r="AO30" s="83"/>
      <c r="AP30" s="83"/>
      <c r="AQ30" s="83"/>
      <c r="AR30" s="83"/>
      <c r="AS30" s="387"/>
    </row>
    <row r="31" spans="1:45">
      <c r="A31" s="277"/>
      <c r="B31" s="83"/>
      <c r="C31" s="278"/>
      <c r="E31" s="278"/>
      <c r="F31" s="278"/>
      <c r="G31" s="278"/>
      <c r="H31" s="278"/>
      <c r="I31" s="278"/>
      <c r="J31" s="278"/>
      <c r="K31" s="83"/>
      <c r="L31" s="278"/>
      <c r="M31" s="278"/>
      <c r="N31" s="278"/>
      <c r="O31" s="278"/>
      <c r="P31" s="330"/>
      <c r="Q31" s="330"/>
      <c r="R31" s="330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83"/>
      <c r="AE31" s="330"/>
      <c r="AF31" s="330"/>
      <c r="AG31" s="330"/>
      <c r="AH31" s="330"/>
      <c r="AI31" s="330"/>
      <c r="AJ31" s="330"/>
      <c r="AK31" s="83"/>
      <c r="AL31" s="83"/>
      <c r="AM31" s="83"/>
      <c r="AN31" s="83"/>
      <c r="AO31" s="83"/>
      <c r="AP31" s="83"/>
      <c r="AQ31" s="83"/>
      <c r="AR31" s="83"/>
      <c r="AS31" s="387"/>
    </row>
    <row r="32" spans="1:45">
      <c r="A32" s="277"/>
      <c r="B32" s="83"/>
      <c r="C32" s="278"/>
      <c r="E32" s="278"/>
      <c r="F32" s="278"/>
      <c r="G32" s="278"/>
      <c r="H32" s="278"/>
      <c r="I32" s="278"/>
      <c r="J32" s="278"/>
      <c r="K32" s="83"/>
      <c r="L32" s="278"/>
      <c r="M32" s="278"/>
      <c r="N32" s="278"/>
      <c r="O32" s="278"/>
      <c r="P32" s="330"/>
      <c r="Q32" s="330"/>
      <c r="R32" s="330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83"/>
      <c r="AE32" s="330"/>
      <c r="AF32" s="330"/>
      <c r="AG32" s="330"/>
      <c r="AH32" s="330"/>
      <c r="AI32" s="330"/>
      <c r="AJ32" s="330"/>
      <c r="AK32" s="83"/>
      <c r="AL32" s="83"/>
      <c r="AM32" s="83"/>
      <c r="AN32" s="83"/>
      <c r="AO32" s="83"/>
      <c r="AP32" s="83"/>
      <c r="AQ32" s="83"/>
      <c r="AR32" s="83"/>
      <c r="AS32" s="387"/>
    </row>
    <row r="33" spans="1:45">
      <c r="A33" s="277"/>
      <c r="B33" s="83"/>
      <c r="C33" s="278"/>
      <c r="E33" s="278"/>
      <c r="F33" s="278"/>
      <c r="G33" s="278"/>
      <c r="H33" s="278"/>
      <c r="I33" s="278"/>
      <c r="J33" s="278"/>
      <c r="K33" s="83"/>
      <c r="L33" s="278"/>
      <c r="M33" s="278"/>
      <c r="N33" s="278"/>
      <c r="O33" s="278"/>
      <c r="P33" s="330"/>
      <c r="Q33" s="330"/>
      <c r="R33" s="330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83"/>
      <c r="AE33" s="330"/>
      <c r="AF33" s="330"/>
      <c r="AG33" s="330"/>
      <c r="AH33" s="330"/>
      <c r="AI33" s="330"/>
      <c r="AJ33" s="330"/>
      <c r="AK33" s="83"/>
      <c r="AL33" s="83"/>
      <c r="AM33" s="83"/>
      <c r="AN33" s="83"/>
      <c r="AO33" s="83"/>
      <c r="AP33" s="83"/>
      <c r="AQ33" s="83"/>
      <c r="AR33" s="83"/>
      <c r="AS33" s="387"/>
    </row>
    <row r="34" spans="1:45">
      <c r="A34" s="277"/>
      <c r="B34" s="83"/>
      <c r="C34" s="278"/>
      <c r="E34" s="278"/>
      <c r="F34" s="278"/>
      <c r="G34" s="278"/>
      <c r="H34" s="278"/>
      <c r="I34" s="278"/>
      <c r="J34" s="278"/>
      <c r="K34" s="83"/>
      <c r="L34" s="278"/>
      <c r="M34" s="278"/>
      <c r="N34" s="278"/>
      <c r="O34" s="278"/>
      <c r="P34" s="330"/>
      <c r="Q34" s="330"/>
      <c r="R34" s="330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83"/>
      <c r="AE34" s="330"/>
      <c r="AF34" s="330"/>
      <c r="AG34" s="330"/>
      <c r="AH34" s="330"/>
      <c r="AI34" s="330"/>
      <c r="AJ34" s="330"/>
      <c r="AK34" s="83"/>
      <c r="AL34" s="83"/>
      <c r="AM34" s="83"/>
      <c r="AN34" s="83"/>
      <c r="AO34" s="83"/>
      <c r="AP34" s="83"/>
      <c r="AQ34" s="83"/>
      <c r="AR34" s="83"/>
      <c r="AS34" s="387"/>
    </row>
    <row r="35" spans="1:45">
      <c r="A35" s="277"/>
      <c r="B35" s="83"/>
      <c r="C35" s="278"/>
      <c r="E35" s="278"/>
      <c r="F35" s="278"/>
      <c r="G35" s="278"/>
      <c r="H35" s="278"/>
      <c r="I35" s="278"/>
      <c r="J35" s="278"/>
      <c r="K35" s="83"/>
      <c r="L35" s="278"/>
      <c r="M35" s="278"/>
      <c r="N35" s="278"/>
      <c r="O35" s="278"/>
      <c r="P35" s="330"/>
      <c r="Q35" s="330"/>
      <c r="R35" s="330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83"/>
      <c r="AE35" s="330"/>
      <c r="AF35" s="330"/>
      <c r="AG35" s="330"/>
      <c r="AH35" s="330"/>
      <c r="AI35" s="330"/>
      <c r="AJ35" s="330"/>
      <c r="AK35" s="83"/>
      <c r="AL35" s="83"/>
      <c r="AM35" s="83"/>
      <c r="AN35" s="83"/>
      <c r="AO35" s="83"/>
      <c r="AP35" s="83"/>
      <c r="AQ35" s="83"/>
      <c r="AR35" s="83"/>
      <c r="AS35" s="387"/>
    </row>
    <row r="36" spans="1:45">
      <c r="A36" s="277"/>
      <c r="B36" s="83"/>
      <c r="C36" s="278"/>
      <c r="E36" s="278"/>
      <c r="F36" s="278"/>
      <c r="G36" s="278"/>
      <c r="H36" s="278"/>
      <c r="I36" s="278"/>
      <c r="J36" s="278"/>
      <c r="K36" s="83"/>
      <c r="L36" s="278"/>
      <c r="M36" s="278"/>
      <c r="N36" s="278"/>
      <c r="O36" s="278"/>
      <c r="P36" s="330"/>
      <c r="Q36" s="330"/>
      <c r="R36" s="330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83"/>
      <c r="AE36" s="330"/>
      <c r="AF36" s="330"/>
      <c r="AG36" s="330"/>
      <c r="AH36" s="330"/>
      <c r="AI36" s="330"/>
      <c r="AJ36" s="330"/>
      <c r="AK36" s="83"/>
      <c r="AL36" s="83"/>
      <c r="AM36" s="83"/>
      <c r="AN36" s="83"/>
      <c r="AO36" s="83"/>
      <c r="AP36" s="83"/>
      <c r="AQ36" s="83"/>
      <c r="AR36" s="83"/>
      <c r="AS36" s="387"/>
    </row>
    <row r="37" spans="1:45">
      <c r="A37" s="277"/>
      <c r="B37" s="83"/>
      <c r="C37" s="278"/>
      <c r="E37" s="278"/>
      <c r="F37" s="278"/>
      <c r="G37" s="278"/>
      <c r="H37" s="278"/>
      <c r="I37" s="278"/>
      <c r="J37" s="278"/>
      <c r="K37" s="83"/>
      <c r="L37" s="278"/>
      <c r="M37" s="278"/>
      <c r="N37" s="278"/>
      <c r="O37" s="278"/>
      <c r="P37" s="330"/>
      <c r="Q37" s="330"/>
      <c r="R37" s="330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83"/>
      <c r="AE37" s="330"/>
      <c r="AF37" s="330"/>
      <c r="AG37" s="330"/>
      <c r="AH37" s="330"/>
      <c r="AI37" s="330"/>
      <c r="AJ37" s="330"/>
      <c r="AK37" s="83"/>
      <c r="AL37" s="83"/>
      <c r="AM37" s="83"/>
      <c r="AN37" s="83"/>
      <c r="AO37" s="83"/>
      <c r="AP37" s="83"/>
      <c r="AQ37" s="83"/>
      <c r="AR37" s="83"/>
      <c r="AS37" s="387"/>
    </row>
    <row r="38" spans="1:45">
      <c r="A38" s="277"/>
      <c r="B38" s="83"/>
      <c r="C38" s="278"/>
      <c r="E38" s="278"/>
      <c r="F38" s="278"/>
      <c r="G38" s="278"/>
      <c r="H38" s="278"/>
      <c r="I38" s="278"/>
      <c r="J38" s="278"/>
      <c r="K38" s="83"/>
      <c r="L38" s="278"/>
      <c r="M38" s="278"/>
      <c r="N38" s="278"/>
      <c r="O38" s="278"/>
      <c r="P38" s="330"/>
      <c r="Q38" s="330"/>
      <c r="R38" s="330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83"/>
      <c r="AE38" s="330"/>
      <c r="AF38" s="330"/>
      <c r="AG38" s="330"/>
      <c r="AH38" s="330"/>
      <c r="AI38" s="330"/>
      <c r="AJ38" s="330"/>
      <c r="AK38" s="83"/>
      <c r="AL38" s="83"/>
      <c r="AM38" s="83"/>
      <c r="AN38" s="83"/>
      <c r="AO38" s="83"/>
      <c r="AP38" s="83"/>
      <c r="AQ38" s="83"/>
      <c r="AR38" s="83"/>
      <c r="AS38" s="387"/>
    </row>
    <row r="39" spans="1:45">
      <c r="A39" s="277"/>
      <c r="B39" s="83"/>
      <c r="C39" s="278"/>
      <c r="E39" s="278"/>
      <c r="F39" s="278"/>
      <c r="G39" s="278"/>
      <c r="H39" s="278"/>
      <c r="I39" s="278"/>
      <c r="J39" s="278"/>
      <c r="K39" s="83"/>
      <c r="L39" s="278"/>
      <c r="M39" s="278"/>
      <c r="N39" s="278"/>
      <c r="O39" s="278"/>
      <c r="P39" s="330"/>
      <c r="Q39" s="330"/>
      <c r="R39" s="330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83"/>
      <c r="AE39" s="330"/>
      <c r="AF39" s="330"/>
      <c r="AG39" s="330"/>
      <c r="AH39" s="330"/>
      <c r="AI39" s="330"/>
      <c r="AJ39" s="330"/>
      <c r="AK39" s="83"/>
      <c r="AL39" s="83"/>
      <c r="AM39" s="83"/>
      <c r="AN39" s="83"/>
      <c r="AO39" s="83"/>
      <c r="AP39" s="83"/>
      <c r="AQ39" s="83"/>
      <c r="AR39" s="83"/>
      <c r="AS39" s="387"/>
    </row>
    <row r="40" spans="1:45">
      <c r="A40" s="277"/>
      <c r="B40" s="83"/>
      <c r="C40" s="278"/>
      <c r="E40" s="278"/>
      <c r="F40" s="278"/>
      <c r="G40" s="278"/>
      <c r="H40" s="278"/>
      <c r="I40" s="278"/>
      <c r="J40" s="278"/>
      <c r="K40" s="83"/>
      <c r="L40" s="278"/>
      <c r="M40" s="278"/>
      <c r="N40" s="278"/>
      <c r="O40" s="278"/>
      <c r="P40" s="330"/>
      <c r="Q40" s="330"/>
      <c r="R40" s="330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83"/>
      <c r="AE40" s="330"/>
      <c r="AF40" s="330"/>
      <c r="AG40" s="330"/>
      <c r="AH40" s="330"/>
      <c r="AI40" s="330"/>
      <c r="AJ40" s="330"/>
      <c r="AK40" s="83"/>
      <c r="AL40" s="83"/>
      <c r="AM40" s="83"/>
      <c r="AN40" s="83"/>
      <c r="AO40" s="83"/>
      <c r="AP40" s="83"/>
      <c r="AQ40" s="83"/>
      <c r="AR40" s="83"/>
      <c r="AS40" s="387"/>
    </row>
    <row r="41" spans="1:45">
      <c r="A41" s="277"/>
      <c r="B41" s="83"/>
      <c r="C41" s="278"/>
      <c r="E41" s="278"/>
      <c r="F41" s="278"/>
      <c r="G41" s="278"/>
      <c r="H41" s="278"/>
      <c r="I41" s="278"/>
      <c r="J41" s="278"/>
      <c r="K41" s="83"/>
      <c r="L41" s="278"/>
      <c r="M41" s="278"/>
      <c r="N41" s="278"/>
      <c r="O41" s="278"/>
      <c r="P41" s="330"/>
      <c r="Q41" s="330"/>
      <c r="R41" s="330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83"/>
      <c r="AE41" s="330"/>
      <c r="AF41" s="330"/>
      <c r="AG41" s="330"/>
      <c r="AH41" s="330"/>
      <c r="AI41" s="330"/>
      <c r="AJ41" s="330"/>
      <c r="AK41" s="83"/>
      <c r="AL41" s="83"/>
      <c r="AM41" s="83"/>
      <c r="AN41" s="83"/>
      <c r="AO41" s="83"/>
      <c r="AP41" s="83"/>
      <c r="AQ41" s="83"/>
      <c r="AR41" s="83"/>
      <c r="AS41" s="387"/>
    </row>
    <row r="42" spans="1:45">
      <c r="A42" s="277"/>
      <c r="B42" s="83"/>
      <c r="C42" s="278"/>
      <c r="E42" s="278"/>
      <c r="F42" s="278"/>
      <c r="G42" s="278"/>
      <c r="H42" s="278"/>
      <c r="I42" s="278"/>
      <c r="J42" s="278"/>
      <c r="K42" s="83"/>
      <c r="L42" s="278"/>
      <c r="M42" s="278"/>
      <c r="N42" s="278"/>
      <c r="O42" s="278"/>
      <c r="P42" s="330"/>
      <c r="Q42" s="330"/>
      <c r="R42" s="330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83"/>
      <c r="AE42" s="330"/>
      <c r="AF42" s="330"/>
      <c r="AG42" s="330"/>
      <c r="AH42" s="330"/>
      <c r="AI42" s="330"/>
      <c r="AJ42" s="330"/>
      <c r="AK42" s="83"/>
      <c r="AL42" s="83"/>
      <c r="AM42" s="83"/>
      <c r="AN42" s="83"/>
      <c r="AO42" s="83"/>
      <c r="AP42" s="83"/>
      <c r="AQ42" s="83"/>
      <c r="AR42" s="83"/>
      <c r="AS42" s="387"/>
    </row>
    <row r="43" spans="1:45">
      <c r="A43" s="277"/>
      <c r="B43" s="83"/>
      <c r="C43" s="278"/>
      <c r="E43" s="278"/>
      <c r="F43" s="278"/>
      <c r="G43" s="278"/>
      <c r="H43" s="278"/>
      <c r="I43" s="278"/>
      <c r="J43" s="278"/>
      <c r="K43" s="83"/>
      <c r="L43" s="278"/>
      <c r="M43" s="278"/>
      <c r="N43" s="278"/>
      <c r="O43" s="278"/>
      <c r="P43" s="330"/>
      <c r="Q43" s="330"/>
      <c r="R43" s="330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83"/>
      <c r="AE43" s="330"/>
      <c r="AF43" s="330"/>
      <c r="AG43" s="330"/>
      <c r="AH43" s="330"/>
      <c r="AI43" s="330"/>
      <c r="AJ43" s="330"/>
      <c r="AK43" s="83"/>
      <c r="AL43" s="83"/>
      <c r="AM43" s="83"/>
      <c r="AN43" s="83"/>
      <c r="AO43" s="83"/>
      <c r="AP43" s="83"/>
      <c r="AQ43" s="83"/>
      <c r="AR43" s="83"/>
      <c r="AS43" s="387"/>
    </row>
    <row r="44" spans="1:45">
      <c r="A44" s="277"/>
      <c r="B44" s="83"/>
      <c r="C44" s="278"/>
      <c r="E44" s="278"/>
      <c r="F44" s="278"/>
      <c r="G44" s="278"/>
      <c r="H44" s="278"/>
      <c r="I44" s="278"/>
      <c r="J44" s="278"/>
      <c r="K44" s="83"/>
      <c r="L44" s="278"/>
      <c r="M44" s="278"/>
      <c r="N44" s="278"/>
      <c r="O44" s="278"/>
      <c r="P44" s="330"/>
      <c r="Q44" s="330"/>
      <c r="R44" s="330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83"/>
      <c r="AE44" s="330"/>
      <c r="AF44" s="330"/>
      <c r="AG44" s="330"/>
      <c r="AH44" s="330"/>
      <c r="AI44" s="330"/>
      <c r="AJ44" s="330"/>
      <c r="AK44" s="83"/>
      <c r="AL44" s="83"/>
      <c r="AM44" s="83"/>
      <c r="AN44" s="83"/>
      <c r="AO44" s="83"/>
      <c r="AP44" s="83"/>
      <c r="AQ44" s="83"/>
      <c r="AR44" s="83"/>
      <c r="AS44" s="387"/>
    </row>
    <row r="45" spans="1:45">
      <c r="A45" s="277"/>
      <c r="B45" s="83"/>
      <c r="C45" s="278"/>
      <c r="E45" s="278"/>
      <c r="F45" s="278"/>
      <c r="G45" s="278"/>
      <c r="H45" s="278"/>
      <c r="I45" s="278"/>
      <c r="J45" s="278"/>
      <c r="K45" s="83"/>
      <c r="L45" s="278"/>
      <c r="M45" s="278"/>
      <c r="N45" s="278"/>
      <c r="O45" s="278"/>
      <c r="P45" s="330"/>
      <c r="Q45" s="330"/>
      <c r="R45" s="330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83"/>
      <c r="AE45" s="330"/>
      <c r="AF45" s="330"/>
      <c r="AG45" s="330"/>
      <c r="AH45" s="330"/>
      <c r="AI45" s="330"/>
      <c r="AJ45" s="330"/>
      <c r="AK45" s="83"/>
      <c r="AL45" s="83"/>
      <c r="AM45" s="83"/>
      <c r="AN45" s="83"/>
      <c r="AO45" s="83"/>
      <c r="AP45" s="83"/>
      <c r="AQ45" s="83"/>
      <c r="AR45" s="83"/>
      <c r="AS45" s="387"/>
    </row>
    <row r="46" spans="1:45">
      <c r="A46" s="277"/>
      <c r="B46" s="83"/>
      <c r="C46" s="278"/>
      <c r="E46" s="278"/>
      <c r="F46" s="278"/>
      <c r="G46" s="278"/>
      <c r="H46" s="278"/>
      <c r="I46" s="278"/>
      <c r="J46" s="278"/>
      <c r="K46" s="83"/>
      <c r="L46" s="278"/>
      <c r="M46" s="278"/>
      <c r="N46" s="278"/>
      <c r="O46" s="278"/>
      <c r="P46" s="330"/>
      <c r="Q46" s="330"/>
      <c r="R46" s="330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83"/>
      <c r="AE46" s="330"/>
      <c r="AF46" s="330"/>
      <c r="AG46" s="330"/>
      <c r="AH46" s="330"/>
      <c r="AI46" s="330"/>
      <c r="AJ46" s="330"/>
      <c r="AK46" s="83"/>
      <c r="AL46" s="83"/>
      <c r="AM46" s="83"/>
      <c r="AN46" s="83"/>
      <c r="AO46" s="83"/>
      <c r="AP46" s="83"/>
      <c r="AQ46" s="83"/>
      <c r="AR46" s="83"/>
      <c r="AS46" s="387"/>
    </row>
    <row r="47" spans="1:45">
      <c r="A47" s="277"/>
      <c r="B47" s="83"/>
      <c r="C47" s="278"/>
      <c r="E47" s="278"/>
      <c r="F47" s="278"/>
      <c r="G47" s="278"/>
      <c r="H47" s="278"/>
      <c r="I47" s="278"/>
      <c r="J47" s="278"/>
      <c r="K47" s="83"/>
      <c r="L47" s="278"/>
      <c r="M47" s="278"/>
      <c r="N47" s="278"/>
      <c r="O47" s="278"/>
      <c r="P47" s="330"/>
      <c r="Q47" s="330"/>
      <c r="R47" s="330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83"/>
      <c r="AE47" s="330"/>
      <c r="AF47" s="330"/>
      <c r="AG47" s="330"/>
      <c r="AH47" s="330"/>
      <c r="AI47" s="330"/>
      <c r="AJ47" s="330"/>
      <c r="AK47" s="83"/>
      <c r="AL47" s="83"/>
      <c r="AM47" s="83"/>
      <c r="AN47" s="83"/>
      <c r="AO47" s="83"/>
      <c r="AP47" s="83"/>
      <c r="AQ47" s="83"/>
      <c r="AR47" s="83"/>
      <c r="AS47" s="387"/>
    </row>
    <row r="48" spans="1:45">
      <c r="A48" s="277"/>
      <c r="B48" s="83"/>
      <c r="C48" s="278"/>
      <c r="E48" s="278"/>
      <c r="F48" s="278"/>
      <c r="G48" s="278"/>
      <c r="H48" s="278"/>
      <c r="I48" s="278"/>
      <c r="J48" s="278"/>
      <c r="K48" s="83"/>
      <c r="L48" s="278"/>
      <c r="M48" s="278"/>
      <c r="N48" s="278"/>
      <c r="O48" s="278"/>
      <c r="P48" s="330"/>
      <c r="Q48" s="330"/>
      <c r="R48" s="330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83"/>
      <c r="AE48" s="330"/>
      <c r="AF48" s="330"/>
      <c r="AG48" s="330"/>
      <c r="AH48" s="330"/>
      <c r="AI48" s="330"/>
      <c r="AJ48" s="330"/>
      <c r="AK48" s="83"/>
      <c r="AL48" s="83"/>
      <c r="AM48" s="83"/>
      <c r="AN48" s="83"/>
      <c r="AO48" s="83"/>
      <c r="AP48" s="83"/>
      <c r="AQ48" s="83"/>
      <c r="AR48" s="83"/>
      <c r="AS48" s="387"/>
    </row>
    <row r="49" spans="1:45">
      <c r="A49" s="277"/>
      <c r="B49" s="83"/>
      <c r="C49" s="278"/>
      <c r="E49" s="278"/>
      <c r="F49" s="278"/>
      <c r="G49" s="278"/>
      <c r="H49" s="278"/>
      <c r="I49" s="278"/>
      <c r="J49" s="278"/>
      <c r="K49" s="83"/>
      <c r="L49" s="278"/>
      <c r="M49" s="278"/>
      <c r="N49" s="278"/>
      <c r="O49" s="278"/>
      <c r="P49" s="330"/>
      <c r="Q49" s="330"/>
      <c r="R49" s="330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83"/>
      <c r="AE49" s="330"/>
      <c r="AF49" s="330"/>
      <c r="AG49" s="330"/>
      <c r="AH49" s="330"/>
      <c r="AI49" s="330"/>
      <c r="AJ49" s="330"/>
      <c r="AK49" s="83"/>
      <c r="AL49" s="83"/>
      <c r="AM49" s="83"/>
      <c r="AN49" s="83"/>
      <c r="AO49" s="83"/>
      <c r="AP49" s="83"/>
      <c r="AQ49" s="83"/>
      <c r="AR49" s="83"/>
      <c r="AS49" s="387"/>
    </row>
    <row r="50" spans="1:45">
      <c r="A50" s="277"/>
      <c r="B50" s="83"/>
      <c r="C50" s="278"/>
      <c r="E50" s="278"/>
      <c r="F50" s="278"/>
      <c r="G50" s="278"/>
      <c r="H50" s="278"/>
      <c r="I50" s="278"/>
      <c r="J50" s="278"/>
      <c r="K50" s="83"/>
      <c r="L50" s="278"/>
      <c r="M50" s="278"/>
      <c r="N50" s="278"/>
      <c r="O50" s="278"/>
      <c r="P50" s="330"/>
      <c r="Q50" s="330"/>
      <c r="R50" s="330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83"/>
      <c r="AE50" s="330"/>
      <c r="AF50" s="330"/>
      <c r="AG50" s="330"/>
      <c r="AH50" s="330"/>
      <c r="AI50" s="330"/>
      <c r="AJ50" s="330"/>
      <c r="AK50" s="83"/>
      <c r="AL50" s="83"/>
      <c r="AM50" s="83"/>
      <c r="AN50" s="83"/>
      <c r="AO50" s="83"/>
      <c r="AP50" s="83"/>
      <c r="AQ50" s="83"/>
      <c r="AR50" s="83"/>
      <c r="AS50" s="387"/>
    </row>
    <row r="51" spans="1:45">
      <c r="A51" s="277"/>
      <c r="B51" s="83"/>
      <c r="C51" s="278"/>
      <c r="E51" s="278"/>
      <c r="F51" s="278"/>
      <c r="G51" s="278"/>
      <c r="H51" s="278"/>
      <c r="I51" s="278"/>
      <c r="J51" s="278"/>
      <c r="K51" s="83"/>
      <c r="L51" s="278"/>
      <c r="M51" s="278"/>
      <c r="N51" s="278"/>
      <c r="O51" s="278"/>
      <c r="P51" s="330"/>
      <c r="Q51" s="330"/>
      <c r="R51" s="330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83"/>
      <c r="AE51" s="330"/>
      <c r="AF51" s="330"/>
      <c r="AG51" s="330"/>
      <c r="AH51" s="330"/>
      <c r="AI51" s="330"/>
      <c r="AJ51" s="330"/>
      <c r="AK51" s="83"/>
      <c r="AL51" s="83"/>
      <c r="AM51" s="83"/>
      <c r="AN51" s="83"/>
      <c r="AO51" s="83"/>
      <c r="AP51" s="83"/>
      <c r="AQ51" s="83"/>
      <c r="AR51" s="83"/>
      <c r="AS51" s="387"/>
    </row>
    <row r="52" spans="1:45">
      <c r="A52" s="277"/>
      <c r="B52" s="83"/>
      <c r="C52" s="278"/>
      <c r="E52" s="278"/>
      <c r="F52" s="278"/>
      <c r="G52" s="278"/>
      <c r="H52" s="278"/>
      <c r="I52" s="278"/>
      <c r="J52" s="278"/>
      <c r="K52" s="83"/>
      <c r="L52" s="278"/>
      <c r="M52" s="278"/>
      <c r="N52" s="278"/>
      <c r="O52" s="278"/>
      <c r="P52" s="330"/>
      <c r="Q52" s="330"/>
      <c r="R52" s="330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83"/>
      <c r="AE52" s="330"/>
      <c r="AF52" s="330"/>
      <c r="AG52" s="330"/>
      <c r="AH52" s="330"/>
      <c r="AI52" s="330"/>
      <c r="AJ52" s="330"/>
      <c r="AK52" s="83"/>
      <c r="AL52" s="83"/>
      <c r="AM52" s="83"/>
      <c r="AN52" s="83"/>
      <c r="AO52" s="83"/>
      <c r="AP52" s="83"/>
      <c r="AQ52" s="83"/>
      <c r="AR52" s="83"/>
      <c r="AS52" s="387"/>
    </row>
    <row r="53" spans="1:45">
      <c r="A53" s="277"/>
      <c r="B53" s="83"/>
      <c r="C53" s="278"/>
      <c r="E53" s="278"/>
      <c r="F53" s="278"/>
      <c r="G53" s="278"/>
      <c r="H53" s="278"/>
      <c r="I53" s="278"/>
      <c r="J53" s="278"/>
      <c r="K53" s="83"/>
      <c r="L53" s="278"/>
      <c r="M53" s="278"/>
      <c r="N53" s="278"/>
      <c r="O53" s="278"/>
      <c r="P53" s="330"/>
      <c r="Q53" s="330"/>
      <c r="R53" s="330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83"/>
      <c r="AE53" s="330"/>
      <c r="AF53" s="330"/>
      <c r="AG53" s="330"/>
      <c r="AH53" s="330"/>
      <c r="AI53" s="330"/>
      <c r="AJ53" s="330"/>
      <c r="AK53" s="83"/>
      <c r="AL53" s="83"/>
      <c r="AM53" s="83"/>
      <c r="AN53" s="83"/>
      <c r="AO53" s="83"/>
      <c r="AP53" s="83"/>
      <c r="AQ53" s="83"/>
      <c r="AR53" s="83"/>
      <c r="AS53" s="387"/>
    </row>
    <row r="54" spans="1:45">
      <c r="A54" s="277"/>
      <c r="B54" s="83"/>
      <c r="C54" s="278"/>
      <c r="E54" s="278"/>
      <c r="F54" s="278"/>
      <c r="G54" s="278"/>
      <c r="H54" s="278"/>
      <c r="I54" s="278"/>
      <c r="J54" s="278"/>
      <c r="K54" s="83"/>
      <c r="L54" s="278"/>
      <c r="M54" s="278"/>
      <c r="N54" s="278"/>
      <c r="O54" s="278"/>
      <c r="P54" s="330"/>
      <c r="Q54" s="330"/>
      <c r="R54" s="330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83"/>
      <c r="AE54" s="330"/>
      <c r="AF54" s="330"/>
      <c r="AG54" s="330"/>
      <c r="AH54" s="330"/>
      <c r="AI54" s="330"/>
      <c r="AJ54" s="330"/>
      <c r="AK54" s="83"/>
      <c r="AL54" s="83"/>
      <c r="AM54" s="83"/>
      <c r="AN54" s="83"/>
      <c r="AO54" s="83"/>
      <c r="AP54" s="83"/>
      <c r="AQ54" s="83"/>
      <c r="AR54" s="83"/>
      <c r="AS54" s="387"/>
    </row>
    <row r="55" spans="1:45">
      <c r="A55" s="277"/>
      <c r="B55" s="83"/>
      <c r="C55" s="278"/>
      <c r="E55" s="278"/>
      <c r="F55" s="278"/>
      <c r="G55" s="278"/>
      <c r="H55" s="278"/>
      <c r="I55" s="278"/>
      <c r="J55" s="278"/>
      <c r="K55" s="83"/>
      <c r="L55" s="278"/>
      <c r="M55" s="278"/>
      <c r="N55" s="278"/>
      <c r="O55" s="278"/>
      <c r="P55" s="330"/>
      <c r="Q55" s="330"/>
      <c r="R55" s="330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83"/>
      <c r="AE55" s="330"/>
      <c r="AF55" s="330"/>
      <c r="AG55" s="330"/>
      <c r="AH55" s="330"/>
      <c r="AI55" s="330"/>
      <c r="AJ55" s="330"/>
      <c r="AK55" s="83"/>
      <c r="AL55" s="83"/>
      <c r="AM55" s="83"/>
      <c r="AN55" s="83"/>
      <c r="AO55" s="83"/>
      <c r="AP55" s="83"/>
      <c r="AQ55" s="83"/>
      <c r="AR55" s="83"/>
      <c r="AS55" s="387"/>
    </row>
    <row r="56" spans="1:45">
      <c r="A56" s="277"/>
      <c r="B56" s="83"/>
      <c r="C56" s="278"/>
      <c r="E56" s="278"/>
      <c r="F56" s="278"/>
      <c r="G56" s="278"/>
      <c r="H56" s="278"/>
      <c r="I56" s="278"/>
      <c r="J56" s="278"/>
      <c r="K56" s="83"/>
      <c r="L56" s="278"/>
      <c r="M56" s="278"/>
      <c r="N56" s="278"/>
      <c r="O56" s="278"/>
      <c r="P56" s="330"/>
      <c r="Q56" s="330"/>
      <c r="R56" s="330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83"/>
      <c r="AE56" s="330"/>
      <c r="AF56" s="330"/>
      <c r="AG56" s="330"/>
      <c r="AH56" s="330"/>
      <c r="AI56" s="330"/>
      <c r="AJ56" s="330"/>
      <c r="AK56" s="83"/>
      <c r="AL56" s="83"/>
      <c r="AM56" s="83"/>
      <c r="AN56" s="83"/>
      <c r="AO56" s="83"/>
      <c r="AP56" s="83"/>
      <c r="AQ56" s="83"/>
      <c r="AR56" s="83"/>
      <c r="AS56" s="387"/>
    </row>
    <row r="57" spans="1:45">
      <c r="A57" s="277"/>
      <c r="B57" s="83"/>
      <c r="C57" s="278"/>
      <c r="E57" s="278"/>
      <c r="F57" s="278"/>
      <c r="G57" s="278"/>
      <c r="H57" s="278"/>
      <c r="I57" s="278"/>
      <c r="J57" s="278"/>
      <c r="K57" s="83"/>
      <c r="L57" s="278"/>
      <c r="M57" s="278"/>
      <c r="N57" s="278"/>
      <c r="O57" s="278"/>
      <c r="P57" s="330"/>
      <c r="Q57" s="330"/>
      <c r="R57" s="330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83"/>
      <c r="AE57" s="330"/>
      <c r="AF57" s="330"/>
      <c r="AG57" s="330"/>
      <c r="AH57" s="330"/>
      <c r="AI57" s="330"/>
      <c r="AJ57" s="330"/>
      <c r="AK57" s="83"/>
      <c r="AL57" s="83"/>
      <c r="AM57" s="83"/>
      <c r="AN57" s="83"/>
      <c r="AO57" s="83"/>
      <c r="AP57" s="83"/>
      <c r="AQ57" s="83"/>
      <c r="AR57" s="83"/>
      <c r="AS57" s="387"/>
    </row>
    <row r="58" spans="1:45">
      <c r="A58" s="277"/>
      <c r="B58" s="83"/>
      <c r="C58" s="278"/>
      <c r="E58" s="278"/>
      <c r="F58" s="278"/>
      <c r="G58" s="278"/>
      <c r="H58" s="278"/>
      <c r="I58" s="278"/>
      <c r="J58" s="278"/>
      <c r="K58" s="83"/>
      <c r="L58" s="278"/>
      <c r="M58" s="278"/>
      <c r="N58" s="278"/>
      <c r="O58" s="278"/>
      <c r="P58" s="330"/>
      <c r="Q58" s="330"/>
      <c r="R58" s="330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83"/>
      <c r="AE58" s="330"/>
      <c r="AF58" s="330"/>
      <c r="AG58" s="330"/>
      <c r="AH58" s="330"/>
      <c r="AI58" s="330"/>
      <c r="AJ58" s="330"/>
      <c r="AK58" s="83"/>
      <c r="AL58" s="83"/>
      <c r="AM58" s="83"/>
      <c r="AN58" s="83"/>
      <c r="AO58" s="83"/>
      <c r="AP58" s="83"/>
      <c r="AQ58" s="83"/>
      <c r="AR58" s="83"/>
      <c r="AS58" s="387"/>
    </row>
    <row r="59" spans="1:45">
      <c r="A59" s="277"/>
      <c r="B59" s="83"/>
      <c r="C59" s="278"/>
      <c r="E59" s="278"/>
      <c r="F59" s="278"/>
      <c r="G59" s="278"/>
      <c r="H59" s="278"/>
      <c r="I59" s="278"/>
      <c r="J59" s="278"/>
      <c r="K59" s="83"/>
      <c r="L59" s="278"/>
      <c r="M59" s="278"/>
      <c r="N59" s="278"/>
      <c r="O59" s="278"/>
      <c r="P59" s="330"/>
      <c r="Q59" s="330"/>
      <c r="R59" s="330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83"/>
      <c r="AE59" s="330"/>
      <c r="AF59" s="330"/>
      <c r="AG59" s="330"/>
      <c r="AH59" s="330"/>
      <c r="AI59" s="330"/>
      <c r="AJ59" s="330"/>
      <c r="AK59" s="83"/>
      <c r="AL59" s="83"/>
      <c r="AM59" s="83"/>
      <c r="AN59" s="83"/>
      <c r="AO59" s="83"/>
      <c r="AP59" s="83"/>
      <c r="AQ59" s="83"/>
      <c r="AR59" s="83"/>
      <c r="AS59" s="387"/>
    </row>
    <row r="60" spans="1:45">
      <c r="A60" s="277"/>
      <c r="B60" s="83"/>
      <c r="C60" s="278"/>
      <c r="E60" s="278"/>
      <c r="F60" s="278"/>
      <c r="G60" s="278"/>
      <c r="H60" s="278"/>
      <c r="I60" s="278"/>
      <c r="J60" s="278"/>
      <c r="K60" s="83"/>
      <c r="L60" s="278"/>
      <c r="M60" s="278"/>
      <c r="N60" s="278"/>
      <c r="O60" s="278"/>
      <c r="P60" s="330"/>
      <c r="Q60" s="330"/>
      <c r="R60" s="330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83"/>
      <c r="AE60" s="330"/>
      <c r="AF60" s="330"/>
      <c r="AG60" s="330"/>
      <c r="AH60" s="330"/>
      <c r="AI60" s="330"/>
      <c r="AJ60" s="330"/>
      <c r="AK60" s="83"/>
      <c r="AL60" s="83"/>
      <c r="AM60" s="83"/>
      <c r="AN60" s="83"/>
      <c r="AO60" s="83"/>
      <c r="AP60" s="83"/>
      <c r="AQ60" s="83"/>
      <c r="AR60" s="83"/>
      <c r="AS60" s="387"/>
    </row>
    <row r="61" spans="1:45">
      <c r="A61" s="277"/>
      <c r="B61" s="83"/>
      <c r="C61" s="278"/>
      <c r="E61" s="278"/>
      <c r="F61" s="278"/>
      <c r="G61" s="278"/>
      <c r="H61" s="278"/>
      <c r="I61" s="278"/>
      <c r="J61" s="278"/>
      <c r="K61" s="83"/>
      <c r="L61" s="278"/>
      <c r="M61" s="278"/>
      <c r="N61" s="278"/>
      <c r="O61" s="278"/>
      <c r="P61" s="330"/>
      <c r="Q61" s="330"/>
      <c r="R61" s="330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83"/>
      <c r="AE61" s="330"/>
      <c r="AF61" s="330"/>
      <c r="AG61" s="330"/>
      <c r="AH61" s="330"/>
      <c r="AI61" s="330"/>
      <c r="AJ61" s="330"/>
      <c r="AK61" s="83"/>
      <c r="AL61" s="83"/>
      <c r="AM61" s="83"/>
      <c r="AN61" s="83"/>
      <c r="AO61" s="83"/>
      <c r="AP61" s="83"/>
      <c r="AQ61" s="83"/>
      <c r="AR61" s="83"/>
      <c r="AS61" s="387"/>
    </row>
    <row r="62" spans="1:45">
      <c r="A62" s="277"/>
      <c r="B62" s="83"/>
      <c r="C62" s="278"/>
      <c r="E62" s="278"/>
      <c r="F62" s="278"/>
      <c r="G62" s="278"/>
      <c r="H62" s="278"/>
      <c r="I62" s="278"/>
      <c r="J62" s="278"/>
      <c r="K62" s="83"/>
      <c r="L62" s="278"/>
      <c r="M62" s="278"/>
      <c r="N62" s="278"/>
      <c r="O62" s="278"/>
      <c r="P62" s="330"/>
      <c r="Q62" s="330"/>
      <c r="R62" s="330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83"/>
      <c r="AE62" s="330"/>
      <c r="AF62" s="330"/>
      <c r="AG62" s="330"/>
      <c r="AH62" s="330"/>
      <c r="AI62" s="330"/>
      <c r="AJ62" s="330"/>
      <c r="AK62" s="83"/>
      <c r="AL62" s="83"/>
      <c r="AM62" s="83"/>
      <c r="AN62" s="83"/>
      <c r="AO62" s="83"/>
      <c r="AP62" s="83"/>
      <c r="AQ62" s="83"/>
      <c r="AR62" s="83"/>
      <c r="AS62" s="387"/>
    </row>
    <row r="63" spans="1:45">
      <c r="A63" s="277"/>
      <c r="B63" s="83"/>
      <c r="C63" s="278"/>
      <c r="E63" s="278"/>
      <c r="F63" s="278"/>
      <c r="G63" s="278"/>
      <c r="H63" s="278"/>
      <c r="I63" s="278"/>
      <c r="J63" s="278"/>
      <c r="K63" s="83"/>
      <c r="L63" s="278"/>
      <c r="M63" s="278"/>
      <c r="N63" s="278"/>
      <c r="O63" s="278"/>
      <c r="P63" s="330"/>
      <c r="Q63" s="330"/>
      <c r="R63" s="330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83"/>
      <c r="AE63" s="330"/>
      <c r="AF63" s="330"/>
      <c r="AG63" s="330"/>
      <c r="AH63" s="330"/>
      <c r="AI63" s="330"/>
      <c r="AJ63" s="330"/>
      <c r="AK63" s="83"/>
      <c r="AL63" s="83"/>
      <c r="AM63" s="83"/>
      <c r="AN63" s="83"/>
      <c r="AO63" s="83"/>
      <c r="AP63" s="83"/>
      <c r="AQ63" s="83"/>
      <c r="AR63" s="83"/>
      <c r="AS63" s="387"/>
    </row>
    <row r="64" spans="1:45">
      <c r="A64" s="277"/>
      <c r="B64" s="83"/>
      <c r="C64" s="278"/>
      <c r="E64" s="278"/>
      <c r="F64" s="278"/>
      <c r="G64" s="278"/>
      <c r="H64" s="278"/>
      <c r="I64" s="278"/>
      <c r="J64" s="278"/>
      <c r="K64" s="83"/>
      <c r="L64" s="278"/>
      <c r="M64" s="278"/>
      <c r="N64" s="278"/>
      <c r="O64" s="278"/>
      <c r="P64" s="330"/>
      <c r="Q64" s="330"/>
      <c r="R64" s="330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83"/>
      <c r="AE64" s="330"/>
      <c r="AF64" s="330"/>
      <c r="AG64" s="330"/>
      <c r="AH64" s="330"/>
      <c r="AI64" s="330"/>
      <c r="AJ64" s="330"/>
      <c r="AK64" s="83"/>
      <c r="AL64" s="83"/>
      <c r="AM64" s="83"/>
      <c r="AN64" s="83"/>
      <c r="AO64" s="83"/>
      <c r="AP64" s="83"/>
      <c r="AQ64" s="83"/>
      <c r="AR64" s="83"/>
      <c r="AS64" s="387"/>
    </row>
    <row r="65" spans="1:45">
      <c r="A65" s="277"/>
      <c r="B65" s="83"/>
      <c r="C65" s="278"/>
      <c r="E65" s="278"/>
      <c r="F65" s="278"/>
      <c r="G65" s="278"/>
      <c r="H65" s="278"/>
      <c r="I65" s="278"/>
      <c r="J65" s="278"/>
      <c r="K65" s="83"/>
      <c r="L65" s="278"/>
      <c r="M65" s="278"/>
      <c r="N65" s="278"/>
      <c r="O65" s="278"/>
      <c r="P65" s="330"/>
      <c r="Q65" s="330"/>
      <c r="R65" s="330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83"/>
      <c r="AE65" s="330"/>
      <c r="AF65" s="330"/>
      <c r="AG65" s="330"/>
      <c r="AH65" s="330"/>
      <c r="AI65" s="330"/>
      <c r="AJ65" s="330"/>
      <c r="AK65" s="83"/>
      <c r="AL65" s="83"/>
      <c r="AM65" s="83"/>
      <c r="AN65" s="83"/>
      <c r="AO65" s="83"/>
      <c r="AP65" s="83"/>
      <c r="AQ65" s="83"/>
      <c r="AR65" s="83"/>
      <c r="AS65" s="387"/>
    </row>
    <row r="66" spans="1:45">
      <c r="A66" s="277"/>
      <c r="B66" s="83"/>
      <c r="C66" s="278"/>
      <c r="E66" s="278"/>
      <c r="F66" s="278"/>
      <c r="G66" s="278"/>
      <c r="H66" s="278"/>
      <c r="I66" s="278"/>
      <c r="J66" s="278"/>
      <c r="K66" s="83"/>
      <c r="L66" s="278"/>
      <c r="M66" s="278"/>
      <c r="N66" s="278"/>
      <c r="O66" s="278"/>
      <c r="P66" s="330"/>
      <c r="Q66" s="330"/>
      <c r="R66" s="330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83"/>
      <c r="AE66" s="330"/>
      <c r="AF66" s="330"/>
      <c r="AG66" s="330"/>
      <c r="AH66" s="330"/>
      <c r="AI66" s="330"/>
      <c r="AJ66" s="330"/>
      <c r="AK66" s="83"/>
      <c r="AL66" s="83"/>
      <c r="AM66" s="83"/>
      <c r="AN66" s="83"/>
      <c r="AO66" s="83"/>
      <c r="AP66" s="83"/>
      <c r="AQ66" s="83"/>
      <c r="AR66" s="83"/>
      <c r="AS66" s="387"/>
    </row>
    <row r="67" spans="1:45">
      <c r="A67" s="277"/>
      <c r="B67" s="83"/>
      <c r="C67" s="278"/>
      <c r="E67" s="278"/>
      <c r="F67" s="278"/>
      <c r="G67" s="278"/>
      <c r="H67" s="278"/>
      <c r="I67" s="278"/>
      <c r="J67" s="278"/>
      <c r="K67" s="83"/>
      <c r="L67" s="278"/>
      <c r="M67" s="278"/>
      <c r="N67" s="278"/>
      <c r="O67" s="278"/>
      <c r="P67" s="330"/>
      <c r="Q67" s="330"/>
      <c r="R67" s="330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83"/>
      <c r="AE67" s="330"/>
      <c r="AF67" s="330"/>
      <c r="AG67" s="330"/>
      <c r="AH67" s="330"/>
      <c r="AI67" s="330"/>
      <c r="AJ67" s="330"/>
      <c r="AK67" s="83"/>
      <c r="AL67" s="83"/>
      <c r="AM67" s="83"/>
      <c r="AN67" s="83"/>
      <c r="AO67" s="83"/>
      <c r="AP67" s="83"/>
      <c r="AQ67" s="83"/>
      <c r="AR67" s="83"/>
      <c r="AS67" s="387"/>
    </row>
    <row r="68" spans="1:45">
      <c r="A68" s="277"/>
      <c r="B68" s="83"/>
      <c r="C68" s="278"/>
      <c r="E68" s="278"/>
      <c r="F68" s="278"/>
      <c r="G68" s="278"/>
      <c r="H68" s="278"/>
      <c r="I68" s="278"/>
      <c r="J68" s="278"/>
      <c r="K68" s="83"/>
      <c r="L68" s="278"/>
      <c r="M68" s="278"/>
      <c r="N68" s="278"/>
      <c r="O68" s="278"/>
      <c r="P68" s="330"/>
      <c r="Q68" s="330"/>
      <c r="R68" s="330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83"/>
      <c r="AE68" s="330"/>
      <c r="AF68" s="330"/>
      <c r="AG68" s="330"/>
      <c r="AH68" s="330"/>
      <c r="AI68" s="330"/>
      <c r="AJ68" s="330"/>
      <c r="AK68" s="83"/>
      <c r="AL68" s="83"/>
      <c r="AM68" s="83"/>
      <c r="AN68" s="83"/>
      <c r="AO68" s="83"/>
      <c r="AP68" s="83"/>
      <c r="AQ68" s="83"/>
      <c r="AR68" s="83"/>
      <c r="AS68" s="387"/>
    </row>
    <row r="69" spans="1:45">
      <c r="A69" s="277"/>
      <c r="B69" s="83"/>
      <c r="C69" s="278"/>
      <c r="E69" s="278"/>
      <c r="F69" s="278"/>
      <c r="G69" s="278"/>
      <c r="H69" s="278"/>
      <c r="I69" s="278"/>
      <c r="J69" s="278"/>
      <c r="K69" s="83"/>
      <c r="L69" s="278"/>
      <c r="M69" s="278"/>
      <c r="N69" s="278"/>
      <c r="O69" s="278"/>
      <c r="P69" s="330"/>
      <c r="Q69" s="330"/>
      <c r="R69" s="330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83"/>
      <c r="AE69" s="330"/>
      <c r="AF69" s="330"/>
      <c r="AG69" s="330"/>
      <c r="AH69" s="330"/>
      <c r="AI69" s="330"/>
      <c r="AJ69" s="330"/>
      <c r="AK69" s="83"/>
      <c r="AL69" s="83"/>
      <c r="AM69" s="83"/>
      <c r="AN69" s="83"/>
      <c r="AO69" s="83"/>
      <c r="AP69" s="83"/>
      <c r="AQ69" s="83"/>
      <c r="AR69" s="83"/>
      <c r="AS69" s="387"/>
    </row>
    <row r="70" spans="1:45">
      <c r="A70" s="277"/>
      <c r="B70" s="83"/>
      <c r="C70" s="278"/>
      <c r="E70" s="278"/>
      <c r="F70" s="278"/>
      <c r="G70" s="278"/>
      <c r="H70" s="278"/>
      <c r="I70" s="278"/>
      <c r="J70" s="278"/>
      <c r="K70" s="83"/>
      <c r="L70" s="278"/>
      <c r="M70" s="278"/>
      <c r="N70" s="278"/>
      <c r="O70" s="278"/>
      <c r="P70" s="330"/>
      <c r="Q70" s="330"/>
      <c r="R70" s="330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83"/>
      <c r="AE70" s="330"/>
      <c r="AF70" s="330"/>
      <c r="AG70" s="330"/>
      <c r="AH70" s="330"/>
      <c r="AI70" s="330"/>
      <c r="AJ70" s="330"/>
      <c r="AK70" s="83"/>
      <c r="AL70" s="83"/>
      <c r="AM70" s="83"/>
      <c r="AN70" s="83"/>
      <c r="AO70" s="83"/>
      <c r="AP70" s="83"/>
      <c r="AQ70" s="83"/>
      <c r="AR70" s="83"/>
      <c r="AS70" s="387"/>
    </row>
    <row r="71" spans="1:45">
      <c r="A71" s="277"/>
      <c r="B71" s="83"/>
      <c r="C71" s="278"/>
      <c r="E71" s="278"/>
      <c r="F71" s="278"/>
      <c r="G71" s="278"/>
      <c r="H71" s="278"/>
      <c r="I71" s="278"/>
      <c r="J71" s="278"/>
      <c r="K71" s="83"/>
      <c r="L71" s="278"/>
      <c r="M71" s="278"/>
      <c r="N71" s="278"/>
      <c r="O71" s="278"/>
      <c r="P71" s="330"/>
      <c r="Q71" s="330"/>
      <c r="R71" s="330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83"/>
      <c r="AE71" s="330"/>
      <c r="AF71" s="330"/>
      <c r="AG71" s="330"/>
      <c r="AH71" s="330"/>
      <c r="AI71" s="330"/>
      <c r="AJ71" s="330"/>
      <c r="AK71" s="83"/>
      <c r="AL71" s="83"/>
      <c r="AM71" s="83"/>
      <c r="AN71" s="83"/>
      <c r="AO71" s="83"/>
      <c r="AP71" s="83"/>
      <c r="AQ71" s="83"/>
      <c r="AR71" s="83"/>
      <c r="AS71" s="387"/>
    </row>
    <row r="72" spans="1:45">
      <c r="A72" s="277"/>
      <c r="B72" s="83"/>
      <c r="C72" s="278"/>
      <c r="E72" s="278"/>
      <c r="F72" s="278"/>
      <c r="G72" s="278"/>
      <c r="H72" s="278"/>
      <c r="I72" s="278"/>
      <c r="J72" s="278"/>
      <c r="K72" s="83"/>
      <c r="L72" s="278"/>
      <c r="M72" s="278"/>
      <c r="N72" s="278"/>
      <c r="O72" s="278"/>
      <c r="P72" s="330"/>
      <c r="Q72" s="330"/>
      <c r="R72" s="330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83"/>
      <c r="AE72" s="330"/>
      <c r="AF72" s="330"/>
      <c r="AG72" s="330"/>
      <c r="AH72" s="330"/>
      <c r="AI72" s="330"/>
      <c r="AJ72" s="330"/>
      <c r="AK72" s="83"/>
      <c r="AL72" s="83"/>
      <c r="AM72" s="83"/>
      <c r="AN72" s="83"/>
      <c r="AO72" s="83"/>
      <c r="AP72" s="83"/>
      <c r="AQ72" s="83"/>
      <c r="AR72" s="83"/>
      <c r="AS72" s="387"/>
    </row>
    <row r="73" spans="1:45">
      <c r="A73" s="277"/>
      <c r="B73" s="83"/>
      <c r="C73" s="278"/>
      <c r="E73" s="278"/>
      <c r="F73" s="278"/>
      <c r="G73" s="278"/>
      <c r="H73" s="278"/>
      <c r="I73" s="278"/>
      <c r="J73" s="278"/>
      <c r="K73" s="83"/>
      <c r="L73" s="278"/>
      <c r="M73" s="278"/>
      <c r="N73" s="278"/>
      <c r="O73" s="278"/>
      <c r="P73" s="330"/>
      <c r="Q73" s="330"/>
      <c r="R73" s="330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83"/>
      <c r="AE73" s="330"/>
      <c r="AF73" s="330"/>
      <c r="AG73" s="330"/>
      <c r="AH73" s="330"/>
      <c r="AI73" s="330"/>
      <c r="AJ73" s="330"/>
      <c r="AK73" s="83"/>
      <c r="AL73" s="83"/>
      <c r="AM73" s="83"/>
      <c r="AN73" s="83"/>
      <c r="AO73" s="83"/>
      <c r="AP73" s="83"/>
      <c r="AQ73" s="83"/>
      <c r="AR73" s="83"/>
      <c r="AS73" s="387"/>
    </row>
    <row r="74" spans="1:45">
      <c r="A74" s="277"/>
      <c r="B74" s="83"/>
      <c r="C74" s="278"/>
      <c r="E74" s="278"/>
      <c r="F74" s="278"/>
      <c r="G74" s="278"/>
      <c r="H74" s="278"/>
      <c r="I74" s="278"/>
      <c r="J74" s="278"/>
      <c r="K74" s="83"/>
      <c r="L74" s="278"/>
      <c r="M74" s="278"/>
      <c r="N74" s="278"/>
      <c r="O74" s="278"/>
      <c r="P74" s="330"/>
      <c r="Q74" s="330"/>
      <c r="R74" s="330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83"/>
      <c r="AE74" s="330"/>
      <c r="AF74" s="330"/>
      <c r="AG74" s="330"/>
      <c r="AH74" s="330"/>
      <c r="AI74" s="330"/>
      <c r="AJ74" s="330"/>
      <c r="AK74" s="83"/>
      <c r="AL74" s="83"/>
      <c r="AM74" s="83"/>
      <c r="AN74" s="83"/>
      <c r="AO74" s="83"/>
      <c r="AP74" s="83"/>
      <c r="AQ74" s="83"/>
      <c r="AR74" s="83"/>
      <c r="AS74" s="387"/>
    </row>
    <row r="75" spans="1:45">
      <c r="A75" s="277"/>
      <c r="B75" s="83"/>
      <c r="C75" s="278"/>
      <c r="E75" s="278"/>
      <c r="F75" s="278"/>
      <c r="G75" s="278"/>
      <c r="H75" s="278"/>
      <c r="I75" s="278"/>
      <c r="J75" s="278"/>
      <c r="K75" s="83"/>
      <c r="L75" s="278"/>
      <c r="M75" s="278"/>
      <c r="N75" s="278"/>
      <c r="O75" s="278"/>
      <c r="P75" s="330"/>
      <c r="Q75" s="330"/>
      <c r="R75" s="330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83"/>
      <c r="AE75" s="330"/>
      <c r="AF75" s="330"/>
      <c r="AG75" s="330"/>
      <c r="AH75" s="330"/>
      <c r="AI75" s="330"/>
      <c r="AJ75" s="330"/>
      <c r="AK75" s="83"/>
      <c r="AL75" s="83"/>
      <c r="AM75" s="83"/>
      <c r="AN75" s="83"/>
      <c r="AO75" s="83"/>
      <c r="AP75" s="83"/>
      <c r="AQ75" s="83"/>
      <c r="AR75" s="83"/>
      <c r="AS75" s="387"/>
    </row>
    <row r="76" spans="1:45">
      <c r="A76" s="277"/>
      <c r="B76" s="83"/>
      <c r="C76" s="278"/>
      <c r="E76" s="278"/>
      <c r="F76" s="278"/>
      <c r="G76" s="278"/>
      <c r="H76" s="278"/>
      <c r="I76" s="278"/>
      <c r="J76" s="278"/>
      <c r="K76" s="83"/>
      <c r="L76" s="278"/>
      <c r="M76" s="278"/>
      <c r="N76" s="278"/>
      <c r="O76" s="278"/>
      <c r="P76" s="330"/>
      <c r="Q76" s="330"/>
      <c r="R76" s="330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83"/>
      <c r="AE76" s="330"/>
      <c r="AF76" s="330"/>
      <c r="AG76" s="330"/>
      <c r="AH76" s="330"/>
      <c r="AI76" s="330"/>
      <c r="AJ76" s="330"/>
      <c r="AK76" s="83"/>
      <c r="AL76" s="83"/>
      <c r="AM76" s="83"/>
      <c r="AN76" s="83"/>
      <c r="AO76" s="83"/>
      <c r="AP76" s="83"/>
      <c r="AQ76" s="83"/>
      <c r="AR76" s="83"/>
      <c r="AS76" s="387"/>
    </row>
    <row r="77" spans="1:45">
      <c r="A77" s="277"/>
      <c r="B77" s="83"/>
      <c r="C77" s="278"/>
      <c r="E77" s="278"/>
      <c r="F77" s="278"/>
      <c r="G77" s="278"/>
      <c r="H77" s="278"/>
      <c r="I77" s="278"/>
      <c r="J77" s="278"/>
      <c r="K77" s="83"/>
      <c r="L77" s="278"/>
      <c r="M77" s="278"/>
      <c r="N77" s="278"/>
      <c r="O77" s="278"/>
      <c r="P77" s="330"/>
      <c r="Q77" s="330"/>
      <c r="R77" s="330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83"/>
      <c r="AE77" s="330"/>
      <c r="AF77" s="330"/>
      <c r="AG77" s="330"/>
      <c r="AH77" s="330"/>
      <c r="AI77" s="330"/>
      <c r="AJ77" s="330"/>
      <c r="AK77" s="83"/>
      <c r="AL77" s="83"/>
      <c r="AM77" s="83"/>
      <c r="AN77" s="83"/>
      <c r="AO77" s="83"/>
      <c r="AP77" s="83"/>
      <c r="AQ77" s="83"/>
      <c r="AR77" s="83"/>
      <c r="AS77" s="387"/>
    </row>
    <row r="78" spans="1:45">
      <c r="A78" s="277"/>
      <c r="B78" s="83"/>
      <c r="C78" s="278"/>
      <c r="E78" s="278"/>
      <c r="F78" s="278"/>
      <c r="G78" s="278"/>
      <c r="H78" s="278"/>
      <c r="I78" s="278"/>
      <c r="J78" s="278"/>
      <c r="K78" s="83"/>
      <c r="L78" s="278"/>
      <c r="M78" s="278"/>
      <c r="N78" s="278"/>
      <c r="O78" s="278"/>
      <c r="P78" s="330"/>
      <c r="Q78" s="330"/>
      <c r="R78" s="330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83"/>
      <c r="AE78" s="330"/>
      <c r="AF78" s="330"/>
      <c r="AG78" s="330"/>
      <c r="AH78" s="330"/>
      <c r="AI78" s="330"/>
      <c r="AJ78" s="330"/>
      <c r="AK78" s="83"/>
      <c r="AL78" s="83"/>
      <c r="AM78" s="83"/>
      <c r="AN78" s="83"/>
      <c r="AO78" s="83"/>
      <c r="AP78" s="83"/>
      <c r="AQ78" s="83"/>
      <c r="AR78" s="83"/>
      <c r="AS78" s="387"/>
    </row>
    <row r="79" spans="1:45">
      <c r="A79" s="277"/>
      <c r="B79" s="83"/>
      <c r="C79" s="278"/>
      <c r="E79" s="278"/>
      <c r="F79" s="278"/>
      <c r="G79" s="278"/>
      <c r="H79" s="278"/>
      <c r="I79" s="278"/>
      <c r="J79" s="278"/>
      <c r="K79" s="83"/>
      <c r="L79" s="278"/>
      <c r="M79" s="278"/>
      <c r="N79" s="278"/>
      <c r="O79" s="278"/>
      <c r="P79" s="330"/>
      <c r="Q79" s="330"/>
      <c r="R79" s="330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83"/>
      <c r="AE79" s="330"/>
      <c r="AF79" s="330"/>
      <c r="AG79" s="330"/>
      <c r="AH79" s="330"/>
      <c r="AI79" s="330"/>
      <c r="AJ79" s="330"/>
      <c r="AK79" s="83"/>
      <c r="AL79" s="83"/>
      <c r="AM79" s="83"/>
      <c r="AN79" s="83"/>
      <c r="AO79" s="83"/>
      <c r="AP79" s="83"/>
      <c r="AQ79" s="83"/>
      <c r="AR79" s="83"/>
      <c r="AS79" s="387"/>
    </row>
    <row r="80" spans="1:45">
      <c r="A80" s="277"/>
      <c r="B80" s="83"/>
      <c r="C80" s="278"/>
      <c r="E80" s="278"/>
      <c r="F80" s="278"/>
      <c r="G80" s="278"/>
      <c r="H80" s="278"/>
      <c r="I80" s="278"/>
      <c r="J80" s="278"/>
      <c r="K80" s="83"/>
      <c r="L80" s="278"/>
      <c r="M80" s="278"/>
      <c r="N80" s="278"/>
      <c r="O80" s="278"/>
      <c r="P80" s="330"/>
      <c r="Q80" s="330"/>
      <c r="R80" s="330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83"/>
      <c r="AE80" s="330"/>
      <c r="AF80" s="330"/>
      <c r="AG80" s="330"/>
      <c r="AH80" s="330"/>
      <c r="AI80" s="330"/>
      <c r="AJ80" s="330"/>
      <c r="AK80" s="83"/>
      <c r="AL80" s="83"/>
      <c r="AM80" s="83"/>
      <c r="AN80" s="83"/>
      <c r="AO80" s="83"/>
      <c r="AP80" s="83"/>
      <c r="AQ80" s="83"/>
      <c r="AR80" s="83"/>
      <c r="AS80" s="387"/>
    </row>
    <row r="81" spans="1:45">
      <c r="A81" s="277"/>
      <c r="B81" s="83"/>
      <c r="C81" s="278"/>
      <c r="E81" s="278"/>
      <c r="F81" s="278"/>
      <c r="G81" s="278"/>
      <c r="H81" s="278"/>
      <c r="I81" s="278"/>
      <c r="J81" s="278"/>
      <c r="K81" s="83"/>
      <c r="L81" s="278"/>
      <c r="M81" s="278"/>
      <c r="N81" s="278"/>
      <c r="O81" s="278"/>
      <c r="P81" s="330"/>
      <c r="Q81" s="330"/>
      <c r="R81" s="330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83"/>
      <c r="AE81" s="330"/>
      <c r="AF81" s="330"/>
      <c r="AG81" s="330"/>
      <c r="AH81" s="330"/>
      <c r="AI81" s="330"/>
      <c r="AJ81" s="330"/>
      <c r="AK81" s="83"/>
      <c r="AL81" s="83"/>
      <c r="AM81" s="83"/>
      <c r="AN81" s="83"/>
      <c r="AO81" s="83"/>
      <c r="AP81" s="83"/>
      <c r="AQ81" s="83"/>
      <c r="AR81" s="83"/>
      <c r="AS81" s="387"/>
    </row>
    <row r="82" spans="1:45">
      <c r="A82" s="277"/>
      <c r="B82" s="83"/>
      <c r="C82" s="278"/>
      <c r="E82" s="278"/>
      <c r="F82" s="278"/>
      <c r="G82" s="278"/>
      <c r="H82" s="278"/>
      <c r="I82" s="278"/>
      <c r="J82" s="278"/>
      <c r="K82" s="83"/>
      <c r="L82" s="278"/>
      <c r="M82" s="278"/>
      <c r="N82" s="278"/>
      <c r="O82" s="278"/>
      <c r="P82" s="330"/>
      <c r="Q82" s="330"/>
      <c r="R82" s="330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83"/>
      <c r="AE82" s="330"/>
      <c r="AF82" s="330"/>
      <c r="AG82" s="330"/>
      <c r="AH82" s="330"/>
      <c r="AI82" s="330"/>
      <c r="AJ82" s="330"/>
      <c r="AK82" s="83"/>
      <c r="AL82" s="83"/>
      <c r="AM82" s="83"/>
      <c r="AN82" s="83"/>
      <c r="AO82" s="83"/>
      <c r="AP82" s="83"/>
      <c r="AQ82" s="83"/>
      <c r="AR82" s="83"/>
      <c r="AS82" s="387"/>
    </row>
    <row r="83" spans="1:45">
      <c r="A83" s="277"/>
      <c r="B83" s="83"/>
      <c r="C83" s="278"/>
      <c r="E83" s="278"/>
      <c r="F83" s="278"/>
      <c r="G83" s="278"/>
      <c r="H83" s="278"/>
      <c r="I83" s="278"/>
      <c r="J83" s="278"/>
      <c r="K83" s="83"/>
      <c r="L83" s="278"/>
      <c r="M83" s="278"/>
      <c r="N83" s="278"/>
      <c r="O83" s="278"/>
      <c r="P83" s="330"/>
      <c r="Q83" s="330"/>
      <c r="R83" s="330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83"/>
      <c r="AE83" s="330"/>
      <c r="AF83" s="330"/>
      <c r="AG83" s="330"/>
      <c r="AH83" s="330"/>
      <c r="AI83" s="330"/>
      <c r="AJ83" s="330"/>
      <c r="AK83" s="83"/>
      <c r="AL83" s="83"/>
      <c r="AM83" s="83"/>
      <c r="AN83" s="83"/>
      <c r="AO83" s="83"/>
      <c r="AP83" s="83"/>
      <c r="AQ83" s="83"/>
      <c r="AR83" s="83"/>
      <c r="AS83" s="387"/>
    </row>
    <row r="84" spans="1:45">
      <c r="A84" s="277"/>
      <c r="B84" s="83"/>
      <c r="C84" s="278"/>
      <c r="E84" s="278"/>
      <c r="F84" s="278"/>
      <c r="G84" s="278"/>
      <c r="H84" s="278"/>
      <c r="I84" s="278"/>
      <c r="J84" s="278"/>
      <c r="K84" s="83"/>
      <c r="L84" s="278"/>
      <c r="M84" s="278"/>
      <c r="N84" s="278"/>
      <c r="O84" s="278"/>
      <c r="P84" s="330"/>
      <c r="Q84" s="330"/>
      <c r="R84" s="330"/>
      <c r="S84" s="278"/>
      <c r="T84" s="278"/>
      <c r="U84" s="278"/>
      <c r="V84" s="278"/>
      <c r="W84" s="278"/>
      <c r="X84" s="278"/>
      <c r="Y84" s="278"/>
      <c r="Z84" s="278"/>
      <c r="AA84" s="278"/>
      <c r="AB84" s="278"/>
      <c r="AC84" s="278"/>
      <c r="AD84" s="83"/>
      <c r="AE84" s="330"/>
      <c r="AF84" s="330"/>
      <c r="AG84" s="330"/>
      <c r="AH84" s="330"/>
      <c r="AI84" s="330"/>
      <c r="AJ84" s="330"/>
      <c r="AK84" s="83"/>
      <c r="AL84" s="83"/>
      <c r="AM84" s="83"/>
      <c r="AN84" s="83"/>
      <c r="AO84" s="83"/>
      <c r="AP84" s="83"/>
      <c r="AQ84" s="83"/>
      <c r="AR84" s="83"/>
      <c r="AS84" s="387"/>
    </row>
    <row r="85" spans="1:45">
      <c r="A85" s="277"/>
      <c r="B85" s="83"/>
      <c r="C85" s="278"/>
      <c r="E85" s="278"/>
      <c r="F85" s="278"/>
      <c r="G85" s="278"/>
      <c r="H85" s="278"/>
      <c r="I85" s="278"/>
      <c r="J85" s="278"/>
      <c r="K85" s="83"/>
      <c r="L85" s="278"/>
      <c r="M85" s="278"/>
      <c r="N85" s="278"/>
      <c r="O85" s="278"/>
      <c r="P85" s="330"/>
      <c r="Q85" s="330"/>
      <c r="R85" s="330"/>
      <c r="S85" s="278"/>
      <c r="T85" s="278"/>
      <c r="U85" s="278"/>
      <c r="V85" s="278"/>
      <c r="W85" s="278"/>
      <c r="X85" s="278"/>
      <c r="Y85" s="278"/>
      <c r="Z85" s="278"/>
      <c r="AA85" s="278"/>
      <c r="AB85" s="278"/>
      <c r="AC85" s="278"/>
      <c r="AD85" s="83"/>
      <c r="AE85" s="330"/>
      <c r="AF85" s="330"/>
      <c r="AG85" s="330"/>
      <c r="AH85" s="330"/>
      <c r="AI85" s="330"/>
      <c r="AJ85" s="330"/>
      <c r="AK85" s="83"/>
      <c r="AL85" s="83"/>
      <c r="AM85" s="83"/>
      <c r="AN85" s="83"/>
      <c r="AO85" s="83"/>
      <c r="AP85" s="83"/>
      <c r="AQ85" s="83"/>
      <c r="AR85" s="83"/>
      <c r="AS85" s="387"/>
    </row>
    <row r="86" spans="1:45">
      <c r="A86" s="277"/>
      <c r="B86" s="83"/>
      <c r="C86" s="278"/>
      <c r="E86" s="278"/>
      <c r="F86" s="278"/>
      <c r="G86" s="278"/>
      <c r="H86" s="278"/>
      <c r="I86" s="278"/>
      <c r="J86" s="278"/>
      <c r="K86" s="83"/>
      <c r="L86" s="278"/>
      <c r="M86" s="278"/>
      <c r="N86" s="278"/>
      <c r="O86" s="278"/>
      <c r="P86" s="330"/>
      <c r="Q86" s="330"/>
      <c r="R86" s="330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83"/>
      <c r="AE86" s="330"/>
      <c r="AF86" s="330"/>
      <c r="AG86" s="330"/>
      <c r="AH86" s="330"/>
      <c r="AI86" s="330"/>
      <c r="AJ86" s="330"/>
      <c r="AK86" s="83"/>
      <c r="AL86" s="83"/>
      <c r="AM86" s="83"/>
      <c r="AN86" s="83"/>
      <c r="AO86" s="83"/>
      <c r="AP86" s="83"/>
      <c r="AQ86" s="83"/>
      <c r="AR86" s="83"/>
      <c r="AS86" s="387"/>
    </row>
    <row r="87" spans="1:45">
      <c r="A87" s="277"/>
      <c r="B87" s="83"/>
      <c r="C87" s="278"/>
      <c r="E87" s="278"/>
      <c r="F87" s="278"/>
      <c r="G87" s="278"/>
      <c r="H87" s="278"/>
      <c r="I87" s="278"/>
      <c r="J87" s="278"/>
      <c r="K87" s="83"/>
      <c r="L87" s="278"/>
      <c r="M87" s="278"/>
      <c r="N87" s="278"/>
      <c r="O87" s="278"/>
      <c r="P87" s="330"/>
      <c r="Q87" s="330"/>
      <c r="R87" s="330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83"/>
      <c r="AE87" s="330"/>
      <c r="AF87" s="330"/>
      <c r="AG87" s="330"/>
      <c r="AH87" s="330"/>
      <c r="AI87" s="330"/>
      <c r="AJ87" s="330"/>
      <c r="AK87" s="83"/>
      <c r="AL87" s="83"/>
      <c r="AM87" s="83"/>
      <c r="AN87" s="83"/>
      <c r="AO87" s="83"/>
      <c r="AP87" s="83"/>
      <c r="AQ87" s="83"/>
      <c r="AR87" s="83"/>
      <c r="AS87" s="387"/>
    </row>
    <row r="88" spans="1:45">
      <c r="A88" s="277"/>
      <c r="B88" s="83"/>
      <c r="C88" s="278"/>
      <c r="E88" s="278"/>
      <c r="F88" s="278"/>
      <c r="G88" s="278"/>
      <c r="H88" s="278"/>
      <c r="I88" s="278"/>
      <c r="J88" s="278"/>
      <c r="K88" s="83"/>
      <c r="L88" s="278"/>
      <c r="M88" s="278"/>
      <c r="N88" s="278"/>
      <c r="O88" s="278"/>
      <c r="P88" s="330"/>
      <c r="Q88" s="330"/>
      <c r="R88" s="330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83"/>
      <c r="AE88" s="330"/>
      <c r="AF88" s="330"/>
      <c r="AG88" s="330"/>
      <c r="AH88" s="330"/>
      <c r="AI88" s="330"/>
      <c r="AJ88" s="330"/>
      <c r="AK88" s="83"/>
      <c r="AL88" s="83"/>
      <c r="AM88" s="83"/>
      <c r="AN88" s="83"/>
      <c r="AO88" s="83"/>
      <c r="AP88" s="83"/>
      <c r="AQ88" s="83"/>
      <c r="AR88" s="83"/>
      <c r="AS88" s="387"/>
    </row>
    <row r="89" spans="1:45">
      <c r="A89" s="277"/>
      <c r="B89" s="83"/>
      <c r="C89" s="278"/>
      <c r="E89" s="278"/>
      <c r="F89" s="278"/>
      <c r="G89" s="278"/>
      <c r="H89" s="278"/>
      <c r="I89" s="278"/>
      <c r="J89" s="278"/>
      <c r="K89" s="83"/>
      <c r="L89" s="278"/>
      <c r="M89" s="278"/>
      <c r="N89" s="278"/>
      <c r="O89" s="278"/>
      <c r="P89" s="330"/>
      <c r="Q89" s="330"/>
      <c r="R89" s="330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83"/>
      <c r="AE89" s="330"/>
      <c r="AF89" s="330"/>
      <c r="AG89" s="330"/>
      <c r="AH89" s="330"/>
      <c r="AI89" s="330"/>
      <c r="AJ89" s="330"/>
      <c r="AK89" s="83"/>
      <c r="AL89" s="83"/>
      <c r="AM89" s="83"/>
      <c r="AN89" s="83"/>
      <c r="AO89" s="83"/>
      <c r="AP89" s="83"/>
      <c r="AQ89" s="83"/>
      <c r="AR89" s="83"/>
      <c r="AS89" s="387"/>
    </row>
    <row r="90" spans="1:45">
      <c r="A90" s="277"/>
      <c r="B90" s="83"/>
      <c r="C90" s="278"/>
      <c r="E90" s="278"/>
      <c r="F90" s="278"/>
      <c r="G90" s="278"/>
      <c r="H90" s="278"/>
      <c r="I90" s="278"/>
      <c r="J90" s="278"/>
      <c r="K90" s="83"/>
      <c r="L90" s="278"/>
      <c r="M90" s="278"/>
      <c r="N90" s="278"/>
      <c r="O90" s="278"/>
      <c r="P90" s="330"/>
      <c r="Q90" s="330"/>
      <c r="R90" s="330"/>
      <c r="S90" s="278"/>
      <c r="T90" s="278"/>
      <c r="U90" s="278"/>
      <c r="V90" s="278"/>
      <c r="W90" s="278"/>
      <c r="X90" s="278"/>
      <c r="Y90" s="278"/>
      <c r="Z90" s="278"/>
      <c r="AA90" s="278"/>
      <c r="AB90" s="278"/>
      <c r="AC90" s="278"/>
      <c r="AD90" s="83"/>
      <c r="AE90" s="330"/>
      <c r="AF90" s="330"/>
      <c r="AG90" s="330"/>
      <c r="AH90" s="330"/>
      <c r="AI90" s="330"/>
      <c r="AJ90" s="330"/>
      <c r="AK90" s="83"/>
      <c r="AL90" s="83"/>
      <c r="AM90" s="83"/>
      <c r="AN90" s="83"/>
      <c r="AO90" s="83"/>
      <c r="AP90" s="83"/>
      <c r="AQ90" s="83"/>
      <c r="AR90" s="83"/>
      <c r="AS90" s="387"/>
    </row>
    <row r="91" spans="1:45">
      <c r="A91" s="277"/>
      <c r="B91" s="83"/>
      <c r="C91" s="278"/>
      <c r="E91" s="278"/>
      <c r="F91" s="278"/>
      <c r="G91" s="278"/>
      <c r="H91" s="278"/>
      <c r="I91" s="278"/>
      <c r="J91" s="278"/>
      <c r="K91" s="83"/>
      <c r="L91" s="278"/>
      <c r="M91" s="278"/>
      <c r="N91" s="278"/>
      <c r="O91" s="278"/>
      <c r="P91" s="330"/>
      <c r="Q91" s="330"/>
      <c r="R91" s="330"/>
      <c r="S91" s="278"/>
      <c r="T91" s="278"/>
      <c r="U91" s="278"/>
      <c r="V91" s="278"/>
      <c r="W91" s="278"/>
      <c r="X91" s="278"/>
      <c r="Y91" s="278"/>
      <c r="Z91" s="278"/>
      <c r="AA91" s="278"/>
      <c r="AB91" s="278"/>
      <c r="AC91" s="278"/>
      <c r="AD91" s="83"/>
      <c r="AE91" s="330"/>
      <c r="AF91" s="330"/>
      <c r="AG91" s="330"/>
      <c r="AH91" s="330"/>
      <c r="AI91" s="330"/>
      <c r="AJ91" s="330"/>
      <c r="AK91" s="83"/>
      <c r="AL91" s="83"/>
      <c r="AM91" s="83"/>
      <c r="AN91" s="83"/>
      <c r="AO91" s="83"/>
      <c r="AP91" s="83"/>
      <c r="AQ91" s="83"/>
      <c r="AR91" s="83"/>
      <c r="AS91" s="387"/>
    </row>
    <row r="92" spans="1:45">
      <c r="A92" s="277"/>
      <c r="B92" s="83"/>
      <c r="C92" s="278"/>
      <c r="E92" s="278"/>
      <c r="F92" s="278"/>
      <c r="G92" s="278"/>
      <c r="H92" s="278"/>
      <c r="I92" s="278"/>
      <c r="J92" s="278"/>
      <c r="K92" s="83"/>
      <c r="L92" s="278"/>
      <c r="M92" s="278"/>
      <c r="N92" s="278"/>
      <c r="O92" s="278"/>
      <c r="P92" s="330"/>
      <c r="Q92" s="330"/>
      <c r="R92" s="330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83"/>
      <c r="AE92" s="330"/>
      <c r="AF92" s="330"/>
      <c r="AG92" s="330"/>
      <c r="AH92" s="330"/>
      <c r="AI92" s="330"/>
      <c r="AJ92" s="330"/>
      <c r="AK92" s="83"/>
      <c r="AL92" s="83"/>
      <c r="AM92" s="83"/>
      <c r="AN92" s="83"/>
      <c r="AO92" s="83"/>
      <c r="AP92" s="83"/>
      <c r="AQ92" s="83"/>
      <c r="AR92" s="83"/>
      <c r="AS92" s="387"/>
    </row>
    <row r="93" spans="1:45">
      <c r="A93" s="277"/>
      <c r="B93" s="83"/>
      <c r="C93" s="278"/>
      <c r="E93" s="278"/>
      <c r="F93" s="278"/>
      <c r="G93" s="278"/>
      <c r="H93" s="278"/>
      <c r="I93" s="278"/>
      <c r="J93" s="278"/>
      <c r="K93" s="83"/>
      <c r="L93" s="278"/>
      <c r="M93" s="278"/>
      <c r="N93" s="278"/>
      <c r="O93" s="278"/>
      <c r="P93" s="330"/>
      <c r="Q93" s="330"/>
      <c r="R93" s="330"/>
      <c r="S93" s="278"/>
      <c r="T93" s="278"/>
      <c r="U93" s="278"/>
      <c r="V93" s="278"/>
      <c r="W93" s="278"/>
      <c r="X93" s="278"/>
      <c r="Y93" s="278"/>
      <c r="Z93" s="278"/>
      <c r="AA93" s="278"/>
      <c r="AB93" s="278"/>
      <c r="AC93" s="278"/>
      <c r="AD93" s="83"/>
      <c r="AE93" s="330"/>
      <c r="AF93" s="330"/>
      <c r="AG93" s="330"/>
      <c r="AH93" s="330"/>
      <c r="AI93" s="330"/>
      <c r="AJ93" s="330"/>
      <c r="AK93" s="83"/>
      <c r="AL93" s="83"/>
      <c r="AM93" s="83"/>
      <c r="AN93" s="83"/>
      <c r="AO93" s="83"/>
      <c r="AP93" s="83"/>
      <c r="AQ93" s="83"/>
      <c r="AR93" s="83"/>
      <c r="AS93" s="387"/>
    </row>
    <row r="94" spans="1:45">
      <c r="A94" s="277"/>
      <c r="B94" s="83"/>
      <c r="C94" s="278"/>
      <c r="E94" s="278"/>
      <c r="F94" s="278"/>
      <c r="G94" s="278"/>
      <c r="H94" s="278"/>
      <c r="I94" s="278"/>
      <c r="J94" s="278"/>
      <c r="K94" s="83"/>
      <c r="L94" s="278"/>
      <c r="M94" s="278"/>
      <c r="N94" s="278"/>
      <c r="O94" s="278"/>
      <c r="P94" s="330"/>
      <c r="Q94" s="330"/>
      <c r="R94" s="330"/>
      <c r="S94" s="278"/>
      <c r="T94" s="278"/>
      <c r="U94" s="278"/>
      <c r="V94" s="278"/>
      <c r="W94" s="278"/>
      <c r="X94" s="278"/>
      <c r="Y94" s="278"/>
      <c r="Z94" s="278"/>
      <c r="AA94" s="278"/>
      <c r="AB94" s="278"/>
      <c r="AC94" s="278"/>
      <c r="AD94" s="83"/>
      <c r="AE94" s="330"/>
      <c r="AF94" s="330"/>
      <c r="AG94" s="330"/>
      <c r="AH94" s="330"/>
      <c r="AI94" s="330"/>
      <c r="AJ94" s="330"/>
      <c r="AK94" s="83"/>
      <c r="AL94" s="83"/>
      <c r="AM94" s="83"/>
      <c r="AN94" s="83"/>
      <c r="AO94" s="83"/>
      <c r="AP94" s="83"/>
      <c r="AQ94" s="83"/>
      <c r="AR94" s="83"/>
      <c r="AS94" s="387"/>
    </row>
    <row r="95" spans="1:45">
      <c r="A95" s="277"/>
      <c r="B95" s="83"/>
      <c r="C95" s="278"/>
      <c r="E95" s="278"/>
      <c r="F95" s="278"/>
      <c r="G95" s="278"/>
      <c r="H95" s="278"/>
      <c r="I95" s="278"/>
      <c r="J95" s="278"/>
      <c r="K95" s="83"/>
      <c r="L95" s="278"/>
      <c r="M95" s="278"/>
      <c r="N95" s="278"/>
      <c r="O95" s="278"/>
      <c r="P95" s="330"/>
      <c r="Q95" s="330"/>
      <c r="R95" s="330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83"/>
      <c r="AE95" s="330"/>
      <c r="AF95" s="330"/>
      <c r="AG95" s="330"/>
      <c r="AH95" s="330"/>
      <c r="AI95" s="330"/>
      <c r="AJ95" s="330"/>
      <c r="AK95" s="83"/>
      <c r="AL95" s="83"/>
      <c r="AM95" s="83"/>
      <c r="AN95" s="83"/>
      <c r="AO95" s="83"/>
      <c r="AP95" s="83"/>
      <c r="AQ95" s="83"/>
      <c r="AR95" s="83"/>
      <c r="AS95" s="387"/>
    </row>
    <row r="96" spans="1:45">
      <c r="A96" s="277"/>
      <c r="B96" s="83"/>
      <c r="C96" s="278"/>
      <c r="E96" s="278"/>
      <c r="F96" s="278"/>
      <c r="G96" s="278"/>
      <c r="H96" s="278"/>
      <c r="I96" s="278"/>
      <c r="J96" s="278"/>
      <c r="K96" s="83"/>
      <c r="L96" s="278"/>
      <c r="M96" s="278"/>
      <c r="N96" s="278"/>
      <c r="O96" s="278"/>
      <c r="P96" s="330"/>
      <c r="Q96" s="330"/>
      <c r="R96" s="330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83"/>
      <c r="AE96" s="330"/>
      <c r="AF96" s="330"/>
      <c r="AG96" s="330"/>
      <c r="AH96" s="330"/>
      <c r="AI96" s="330"/>
      <c r="AJ96" s="330"/>
      <c r="AK96" s="83"/>
      <c r="AL96" s="83"/>
      <c r="AM96" s="83"/>
      <c r="AN96" s="83"/>
      <c r="AO96" s="83"/>
      <c r="AP96" s="83"/>
      <c r="AQ96" s="83"/>
      <c r="AR96" s="83"/>
      <c r="AS96" s="387"/>
    </row>
    <row r="97" spans="1:45">
      <c r="A97" s="277"/>
      <c r="B97" s="83"/>
      <c r="C97" s="278"/>
      <c r="E97" s="278"/>
      <c r="F97" s="278"/>
      <c r="G97" s="278"/>
      <c r="H97" s="278"/>
      <c r="I97" s="278"/>
      <c r="J97" s="278"/>
      <c r="K97" s="83"/>
      <c r="L97" s="278"/>
      <c r="M97" s="278"/>
      <c r="N97" s="278"/>
      <c r="O97" s="278"/>
      <c r="P97" s="330"/>
      <c r="Q97" s="330"/>
      <c r="R97" s="330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83"/>
      <c r="AE97" s="330"/>
      <c r="AF97" s="330"/>
      <c r="AG97" s="330"/>
      <c r="AH97" s="330"/>
      <c r="AI97" s="330"/>
      <c r="AJ97" s="330"/>
      <c r="AK97" s="83"/>
      <c r="AL97" s="83"/>
      <c r="AM97" s="83"/>
      <c r="AN97" s="83"/>
      <c r="AO97" s="83"/>
      <c r="AP97" s="83"/>
      <c r="AQ97" s="83"/>
      <c r="AR97" s="83"/>
      <c r="AS97" s="387"/>
    </row>
    <row r="98" spans="1:45">
      <c r="A98" s="277"/>
      <c r="B98" s="83"/>
      <c r="C98" s="278"/>
      <c r="E98" s="278"/>
      <c r="F98" s="278"/>
      <c r="G98" s="278"/>
      <c r="H98" s="278"/>
      <c r="I98" s="278"/>
      <c r="J98" s="278"/>
      <c r="K98" s="83"/>
      <c r="L98" s="278"/>
      <c r="M98" s="278"/>
      <c r="N98" s="278"/>
      <c r="O98" s="278"/>
      <c r="P98" s="330"/>
      <c r="Q98" s="330"/>
      <c r="R98" s="330"/>
      <c r="S98" s="278"/>
      <c r="T98" s="278"/>
      <c r="U98" s="278"/>
      <c r="V98" s="278"/>
      <c r="W98" s="278"/>
      <c r="X98" s="278"/>
      <c r="Y98" s="278"/>
      <c r="Z98" s="278"/>
      <c r="AA98" s="278"/>
      <c r="AB98" s="278"/>
      <c r="AC98" s="278"/>
      <c r="AD98" s="83"/>
      <c r="AE98" s="330"/>
      <c r="AF98" s="330"/>
      <c r="AG98" s="330"/>
      <c r="AH98" s="330"/>
      <c r="AI98" s="330"/>
      <c r="AJ98" s="330"/>
      <c r="AK98" s="83"/>
      <c r="AL98" s="83"/>
      <c r="AM98" s="83"/>
      <c r="AN98" s="83"/>
      <c r="AO98" s="83"/>
      <c r="AP98" s="83"/>
      <c r="AQ98" s="83"/>
      <c r="AR98" s="83"/>
      <c r="AS98" s="387"/>
    </row>
    <row r="99" spans="1:45">
      <c r="A99" s="277"/>
      <c r="B99" s="83"/>
      <c r="C99" s="278"/>
      <c r="E99" s="278"/>
      <c r="F99" s="278"/>
      <c r="G99" s="278"/>
      <c r="H99" s="278"/>
      <c r="I99" s="278"/>
      <c r="J99" s="278"/>
      <c r="K99" s="83"/>
      <c r="L99" s="278"/>
      <c r="M99" s="278"/>
      <c r="N99" s="278"/>
      <c r="O99" s="278"/>
      <c r="P99" s="330"/>
      <c r="Q99" s="330"/>
      <c r="R99" s="330"/>
      <c r="S99" s="278"/>
      <c r="T99" s="278"/>
      <c r="U99" s="278"/>
      <c r="V99" s="278"/>
      <c r="W99" s="278"/>
      <c r="X99" s="278"/>
      <c r="Y99" s="278"/>
      <c r="Z99" s="278"/>
      <c r="AA99" s="278"/>
      <c r="AB99" s="278"/>
      <c r="AC99" s="278"/>
      <c r="AD99" s="83"/>
      <c r="AE99" s="330"/>
      <c r="AF99" s="330"/>
      <c r="AG99" s="330"/>
      <c r="AH99" s="330"/>
      <c r="AI99" s="330"/>
      <c r="AJ99" s="330"/>
      <c r="AK99" s="83"/>
      <c r="AL99" s="83"/>
      <c r="AM99" s="83"/>
      <c r="AN99" s="83"/>
      <c r="AO99" s="83"/>
      <c r="AP99" s="83"/>
      <c r="AQ99" s="83"/>
      <c r="AR99" s="83"/>
      <c r="AS99" s="387"/>
    </row>
    <row r="100" spans="1:45">
      <c r="A100" s="277"/>
      <c r="B100" s="83"/>
      <c r="C100" s="278"/>
      <c r="E100" s="278"/>
      <c r="F100" s="278"/>
      <c r="G100" s="278"/>
      <c r="H100" s="278"/>
      <c r="I100" s="278"/>
      <c r="J100" s="278"/>
      <c r="K100" s="83"/>
      <c r="L100" s="278"/>
      <c r="M100" s="278"/>
      <c r="N100" s="278"/>
      <c r="O100" s="278"/>
      <c r="P100" s="330"/>
      <c r="Q100" s="330"/>
      <c r="R100" s="330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83"/>
      <c r="AE100" s="330"/>
      <c r="AF100" s="330"/>
      <c r="AG100" s="330"/>
      <c r="AH100" s="330"/>
      <c r="AI100" s="330"/>
      <c r="AJ100" s="330"/>
      <c r="AK100" s="83"/>
      <c r="AL100" s="83"/>
      <c r="AM100" s="83"/>
      <c r="AN100" s="83"/>
      <c r="AO100" s="83"/>
      <c r="AP100" s="83"/>
      <c r="AQ100" s="83"/>
      <c r="AR100" s="83"/>
      <c r="AS100" s="387"/>
    </row>
    <row r="101" spans="1:45">
      <c r="A101" s="277"/>
      <c r="B101" s="83"/>
      <c r="C101" s="278"/>
      <c r="E101" s="278"/>
      <c r="F101" s="278"/>
      <c r="G101" s="278"/>
      <c r="H101" s="278"/>
      <c r="I101" s="278"/>
      <c r="J101" s="278"/>
      <c r="K101" s="83"/>
      <c r="L101" s="278"/>
      <c r="M101" s="278"/>
      <c r="N101" s="278"/>
      <c r="O101" s="278"/>
      <c r="P101" s="330"/>
      <c r="Q101" s="330"/>
      <c r="R101" s="330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83"/>
      <c r="AE101" s="330"/>
      <c r="AF101" s="330"/>
      <c r="AG101" s="330"/>
      <c r="AH101" s="330"/>
      <c r="AI101" s="330"/>
      <c r="AJ101" s="330"/>
      <c r="AK101" s="83"/>
      <c r="AL101" s="83"/>
      <c r="AM101" s="83"/>
      <c r="AN101" s="83"/>
      <c r="AO101" s="83"/>
      <c r="AP101" s="83"/>
      <c r="AQ101" s="83"/>
      <c r="AR101" s="83"/>
      <c r="AS101" s="387"/>
    </row>
    <row r="102" spans="1:45">
      <c r="A102" s="277"/>
      <c r="B102" s="83"/>
      <c r="C102" s="278"/>
      <c r="E102" s="278"/>
      <c r="F102" s="278"/>
      <c r="G102" s="278"/>
      <c r="H102" s="278"/>
      <c r="I102" s="278"/>
      <c r="J102" s="278"/>
      <c r="K102" s="83"/>
      <c r="L102" s="278"/>
      <c r="M102" s="278"/>
      <c r="N102" s="278"/>
      <c r="O102" s="278"/>
      <c r="P102" s="330"/>
      <c r="Q102" s="330"/>
      <c r="R102" s="330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83"/>
      <c r="AE102" s="330"/>
      <c r="AF102" s="330"/>
      <c r="AG102" s="330"/>
      <c r="AH102" s="330"/>
      <c r="AI102" s="330"/>
      <c r="AJ102" s="330"/>
      <c r="AK102" s="83"/>
      <c r="AL102" s="83"/>
      <c r="AM102" s="83"/>
      <c r="AN102" s="83"/>
      <c r="AO102" s="83"/>
      <c r="AP102" s="83"/>
      <c r="AQ102" s="83"/>
      <c r="AR102" s="83"/>
      <c r="AS102" s="387"/>
    </row>
    <row r="103" spans="1:45">
      <c r="A103" s="277"/>
      <c r="B103" s="83"/>
      <c r="C103" s="278"/>
      <c r="E103" s="278"/>
      <c r="F103" s="278"/>
      <c r="G103" s="278"/>
      <c r="H103" s="278"/>
      <c r="I103" s="278"/>
      <c r="J103" s="278"/>
      <c r="K103" s="83"/>
      <c r="L103" s="278"/>
      <c r="M103" s="278"/>
      <c r="N103" s="278"/>
      <c r="O103" s="278"/>
      <c r="P103" s="330"/>
      <c r="Q103" s="330"/>
      <c r="R103" s="330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83"/>
      <c r="AE103" s="330"/>
      <c r="AF103" s="330"/>
      <c r="AG103" s="330"/>
      <c r="AH103" s="330"/>
      <c r="AI103" s="330"/>
      <c r="AJ103" s="330"/>
      <c r="AK103" s="83"/>
      <c r="AL103" s="83"/>
      <c r="AM103" s="83"/>
      <c r="AN103" s="83"/>
      <c r="AO103" s="83"/>
      <c r="AP103" s="83"/>
      <c r="AQ103" s="83"/>
      <c r="AR103" s="83"/>
      <c r="AS103" s="387"/>
    </row>
    <row r="104" spans="1:45">
      <c r="A104" s="277"/>
      <c r="B104" s="83"/>
      <c r="C104" s="278"/>
      <c r="E104" s="278"/>
      <c r="F104" s="278"/>
      <c r="G104" s="278"/>
      <c r="H104" s="278"/>
      <c r="I104" s="278"/>
      <c r="J104" s="278"/>
      <c r="K104" s="83"/>
      <c r="L104" s="278"/>
      <c r="M104" s="278"/>
      <c r="N104" s="278"/>
      <c r="O104" s="278"/>
      <c r="P104" s="330"/>
      <c r="Q104" s="330"/>
      <c r="R104" s="330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83"/>
      <c r="AE104" s="330"/>
      <c r="AF104" s="330"/>
      <c r="AG104" s="330"/>
      <c r="AH104" s="330"/>
      <c r="AI104" s="330"/>
      <c r="AJ104" s="330"/>
      <c r="AK104" s="83"/>
      <c r="AL104" s="83"/>
      <c r="AM104" s="83"/>
      <c r="AN104" s="83"/>
      <c r="AO104" s="83"/>
      <c r="AP104" s="83"/>
      <c r="AQ104" s="83"/>
      <c r="AR104" s="83"/>
      <c r="AS104" s="387"/>
    </row>
    <row r="105" spans="1:45">
      <c r="A105" s="277"/>
      <c r="B105" s="83"/>
      <c r="C105" s="278"/>
      <c r="E105" s="278"/>
      <c r="F105" s="278"/>
      <c r="G105" s="278"/>
      <c r="H105" s="278"/>
      <c r="I105" s="278"/>
      <c r="J105" s="278"/>
      <c r="K105" s="83"/>
      <c r="L105" s="278"/>
      <c r="M105" s="278"/>
      <c r="N105" s="278"/>
      <c r="O105" s="278"/>
      <c r="P105" s="330"/>
      <c r="Q105" s="330"/>
      <c r="R105" s="330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83"/>
      <c r="AE105" s="330"/>
      <c r="AF105" s="330"/>
      <c r="AG105" s="330"/>
      <c r="AH105" s="330"/>
      <c r="AI105" s="330"/>
      <c r="AJ105" s="330"/>
      <c r="AK105" s="83"/>
      <c r="AL105" s="83"/>
      <c r="AM105" s="83"/>
      <c r="AN105" s="83"/>
      <c r="AO105" s="83"/>
      <c r="AP105" s="83"/>
      <c r="AQ105" s="83"/>
      <c r="AR105" s="83"/>
      <c r="AS105" s="387"/>
    </row>
    <row r="106" spans="1:45">
      <c r="A106" s="277"/>
      <c r="B106" s="83"/>
      <c r="C106" s="278"/>
      <c r="E106" s="278"/>
      <c r="F106" s="278"/>
      <c r="G106" s="278"/>
      <c r="H106" s="278"/>
      <c r="I106" s="278"/>
      <c r="J106" s="278"/>
      <c r="K106" s="83"/>
      <c r="L106" s="278"/>
      <c r="M106" s="278"/>
      <c r="N106" s="278"/>
      <c r="O106" s="278"/>
      <c r="P106" s="330"/>
      <c r="Q106" s="330"/>
      <c r="R106" s="330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83"/>
      <c r="AE106" s="330"/>
      <c r="AF106" s="330"/>
      <c r="AG106" s="330"/>
      <c r="AH106" s="330"/>
      <c r="AI106" s="330"/>
      <c r="AJ106" s="330"/>
      <c r="AK106" s="83"/>
      <c r="AL106" s="83"/>
      <c r="AM106" s="83"/>
      <c r="AN106" s="83"/>
      <c r="AO106" s="83"/>
      <c r="AP106" s="83"/>
      <c r="AQ106" s="83"/>
      <c r="AR106" s="83"/>
      <c r="AS106" s="387"/>
    </row>
    <row r="107" spans="1:45">
      <c r="A107" s="277"/>
      <c r="B107" s="83"/>
      <c r="C107" s="278"/>
      <c r="E107" s="278"/>
      <c r="F107" s="278"/>
      <c r="G107" s="278"/>
      <c r="H107" s="278"/>
      <c r="I107" s="278"/>
      <c r="J107" s="278"/>
      <c r="K107" s="83"/>
      <c r="L107" s="278"/>
      <c r="M107" s="278"/>
      <c r="N107" s="278"/>
      <c r="O107" s="278"/>
      <c r="P107" s="330"/>
      <c r="Q107" s="330"/>
      <c r="R107" s="330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83"/>
      <c r="AE107" s="330"/>
      <c r="AF107" s="330"/>
      <c r="AG107" s="330"/>
      <c r="AH107" s="330"/>
      <c r="AI107" s="330"/>
      <c r="AJ107" s="330"/>
      <c r="AK107" s="83"/>
      <c r="AL107" s="83"/>
      <c r="AM107" s="83"/>
      <c r="AN107" s="83"/>
      <c r="AO107" s="83"/>
      <c r="AP107" s="83"/>
      <c r="AQ107" s="83"/>
      <c r="AR107" s="83"/>
      <c r="AS107" s="387"/>
    </row>
    <row r="108" spans="1:45">
      <c r="A108" s="277"/>
      <c r="B108" s="83"/>
      <c r="C108" s="278"/>
      <c r="E108" s="278"/>
      <c r="F108" s="278"/>
      <c r="G108" s="278"/>
      <c r="H108" s="278"/>
      <c r="I108" s="278"/>
      <c r="J108" s="278"/>
      <c r="K108" s="83"/>
      <c r="L108" s="278"/>
      <c r="M108" s="278"/>
      <c r="N108" s="278"/>
      <c r="O108" s="278"/>
      <c r="P108" s="330"/>
      <c r="Q108" s="330"/>
      <c r="R108" s="330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83"/>
      <c r="AE108" s="330"/>
      <c r="AF108" s="330"/>
      <c r="AG108" s="330"/>
      <c r="AH108" s="330"/>
      <c r="AI108" s="330"/>
      <c r="AJ108" s="330"/>
      <c r="AK108" s="83"/>
      <c r="AL108" s="83"/>
      <c r="AM108" s="83"/>
      <c r="AN108" s="83"/>
      <c r="AO108" s="83"/>
      <c r="AP108" s="83"/>
      <c r="AQ108" s="83"/>
      <c r="AR108" s="83"/>
      <c r="AS108" s="387"/>
    </row>
    <row r="109" spans="1:45">
      <c r="A109" s="277"/>
      <c r="B109" s="83"/>
      <c r="C109" s="278"/>
      <c r="E109" s="278"/>
      <c r="F109" s="278"/>
      <c r="G109" s="278"/>
      <c r="H109" s="278"/>
      <c r="I109" s="278"/>
      <c r="J109" s="278"/>
      <c r="K109" s="83"/>
      <c r="L109" s="278"/>
      <c r="M109" s="278"/>
      <c r="N109" s="278"/>
      <c r="O109" s="278"/>
      <c r="P109" s="330"/>
      <c r="Q109" s="330"/>
      <c r="R109" s="330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83"/>
      <c r="AE109" s="330"/>
      <c r="AF109" s="330"/>
      <c r="AG109" s="330"/>
      <c r="AH109" s="330"/>
      <c r="AI109" s="330"/>
      <c r="AJ109" s="330"/>
      <c r="AK109" s="83"/>
      <c r="AL109" s="83"/>
      <c r="AM109" s="83"/>
      <c r="AN109" s="83"/>
      <c r="AO109" s="83"/>
      <c r="AP109" s="83"/>
      <c r="AQ109" s="83"/>
      <c r="AR109" s="83"/>
      <c r="AS109" s="387"/>
    </row>
    <row r="110" spans="1:45">
      <c r="A110" s="277"/>
      <c r="B110" s="83"/>
      <c r="C110" s="278"/>
      <c r="E110" s="278"/>
      <c r="F110" s="278"/>
      <c r="G110" s="278"/>
      <c r="H110" s="278"/>
      <c r="I110" s="278"/>
      <c r="J110" s="278"/>
      <c r="K110" s="83"/>
      <c r="L110" s="278"/>
      <c r="M110" s="278"/>
      <c r="N110" s="278"/>
      <c r="O110" s="278"/>
      <c r="P110" s="330"/>
      <c r="Q110" s="330"/>
      <c r="R110" s="330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83"/>
      <c r="AE110" s="330"/>
      <c r="AF110" s="330"/>
      <c r="AG110" s="330"/>
      <c r="AH110" s="330"/>
      <c r="AI110" s="330"/>
      <c r="AJ110" s="330"/>
      <c r="AK110" s="83"/>
      <c r="AL110" s="83"/>
      <c r="AM110" s="83"/>
      <c r="AN110" s="83"/>
      <c r="AO110" s="83"/>
      <c r="AP110" s="83"/>
      <c r="AQ110" s="83"/>
      <c r="AR110" s="83"/>
      <c r="AS110" s="387"/>
    </row>
    <row r="111" spans="1:45">
      <c r="A111" s="277"/>
      <c r="B111" s="83"/>
      <c r="C111" s="278"/>
      <c r="E111" s="278"/>
      <c r="F111" s="278"/>
      <c r="G111" s="278"/>
      <c r="H111" s="278"/>
      <c r="I111" s="278"/>
      <c r="J111" s="278"/>
      <c r="K111" s="83"/>
      <c r="L111" s="278"/>
      <c r="M111" s="278"/>
      <c r="N111" s="278"/>
      <c r="O111" s="278"/>
      <c r="P111" s="330"/>
      <c r="Q111" s="330"/>
      <c r="R111" s="330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83"/>
      <c r="AE111" s="330"/>
      <c r="AF111" s="330"/>
      <c r="AG111" s="330"/>
      <c r="AH111" s="330"/>
      <c r="AI111" s="330"/>
      <c r="AJ111" s="330"/>
      <c r="AK111" s="83"/>
      <c r="AL111" s="83"/>
      <c r="AM111" s="83"/>
      <c r="AN111" s="83"/>
      <c r="AO111" s="83"/>
      <c r="AP111" s="83"/>
      <c r="AQ111" s="83"/>
      <c r="AR111" s="83"/>
      <c r="AS111" s="387"/>
    </row>
    <row r="112" spans="1:45">
      <c r="A112" s="277"/>
      <c r="B112" s="83"/>
      <c r="C112" s="278"/>
      <c r="E112" s="278"/>
      <c r="F112" s="278"/>
      <c r="G112" s="278"/>
      <c r="H112" s="278"/>
      <c r="I112" s="278"/>
      <c r="J112" s="278"/>
      <c r="K112" s="83"/>
      <c r="L112" s="278"/>
      <c r="M112" s="278"/>
      <c r="N112" s="278"/>
      <c r="O112" s="278"/>
      <c r="P112" s="330"/>
      <c r="Q112" s="330"/>
      <c r="R112" s="330"/>
      <c r="S112" s="278"/>
      <c r="T112" s="278"/>
      <c r="U112" s="278"/>
      <c r="V112" s="278"/>
      <c r="W112" s="278"/>
      <c r="X112" s="278"/>
      <c r="Y112" s="278"/>
      <c r="Z112" s="278"/>
      <c r="AA112" s="278"/>
      <c r="AB112" s="278"/>
      <c r="AC112" s="278"/>
      <c r="AD112" s="83"/>
      <c r="AE112" s="330"/>
      <c r="AF112" s="330"/>
      <c r="AG112" s="330"/>
      <c r="AH112" s="330"/>
      <c r="AI112" s="330"/>
      <c r="AJ112" s="330"/>
      <c r="AK112" s="83"/>
      <c r="AL112" s="83"/>
      <c r="AM112" s="83"/>
      <c r="AN112" s="83"/>
      <c r="AO112" s="83"/>
      <c r="AP112" s="83"/>
      <c r="AQ112" s="83"/>
      <c r="AR112" s="83"/>
      <c r="AS112" s="387"/>
    </row>
    <row r="113" spans="1:45">
      <c r="A113" s="277"/>
      <c r="B113" s="83"/>
      <c r="C113" s="278"/>
      <c r="E113" s="278"/>
      <c r="F113" s="278"/>
      <c r="G113" s="278"/>
      <c r="H113" s="278"/>
      <c r="I113" s="278"/>
      <c r="J113" s="278"/>
      <c r="K113" s="83"/>
      <c r="L113" s="278"/>
      <c r="M113" s="278"/>
      <c r="N113" s="278"/>
      <c r="O113" s="278"/>
      <c r="P113" s="330"/>
      <c r="Q113" s="330"/>
      <c r="R113" s="330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83"/>
      <c r="AE113" s="330"/>
      <c r="AF113" s="330"/>
      <c r="AG113" s="330"/>
      <c r="AH113" s="330"/>
      <c r="AI113" s="330"/>
      <c r="AJ113" s="330"/>
      <c r="AK113" s="83"/>
      <c r="AL113" s="83"/>
      <c r="AM113" s="83"/>
      <c r="AN113" s="83"/>
      <c r="AO113" s="83"/>
      <c r="AP113" s="83"/>
      <c r="AQ113" s="83"/>
      <c r="AR113" s="83"/>
      <c r="AS113" s="387"/>
    </row>
    <row r="114" spans="1:45">
      <c r="A114" s="277"/>
      <c r="B114" s="83"/>
      <c r="C114" s="278"/>
      <c r="E114" s="278"/>
      <c r="F114" s="278"/>
      <c r="G114" s="278"/>
      <c r="H114" s="278"/>
      <c r="I114" s="278"/>
      <c r="J114" s="278"/>
      <c r="K114" s="83"/>
      <c r="L114" s="278"/>
      <c r="M114" s="278"/>
      <c r="N114" s="278"/>
      <c r="O114" s="278"/>
      <c r="P114" s="330"/>
      <c r="Q114" s="330"/>
      <c r="R114" s="330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83"/>
      <c r="AE114" s="330"/>
      <c r="AF114" s="330"/>
      <c r="AG114" s="330"/>
      <c r="AH114" s="330"/>
      <c r="AI114" s="330"/>
      <c r="AJ114" s="330"/>
      <c r="AK114" s="83"/>
      <c r="AL114" s="83"/>
      <c r="AM114" s="83"/>
      <c r="AN114" s="83"/>
      <c r="AO114" s="83"/>
      <c r="AP114" s="83"/>
      <c r="AQ114" s="83"/>
      <c r="AR114" s="83"/>
      <c r="AS114" s="387"/>
    </row>
    <row r="115" spans="1:45">
      <c r="A115" s="277"/>
      <c r="B115" s="83"/>
      <c r="C115" s="278"/>
      <c r="E115" s="278"/>
      <c r="F115" s="278"/>
      <c r="G115" s="278"/>
      <c r="H115" s="278"/>
      <c r="I115" s="278"/>
      <c r="J115" s="278"/>
      <c r="K115" s="83"/>
      <c r="L115" s="278"/>
      <c r="M115" s="278"/>
      <c r="N115" s="278"/>
      <c r="O115" s="278"/>
      <c r="P115" s="330"/>
      <c r="Q115" s="330"/>
      <c r="R115" s="330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83"/>
      <c r="AE115" s="330"/>
      <c r="AF115" s="330"/>
      <c r="AG115" s="330"/>
      <c r="AH115" s="330"/>
      <c r="AI115" s="330"/>
      <c r="AJ115" s="330"/>
      <c r="AK115" s="83"/>
      <c r="AL115" s="83"/>
      <c r="AM115" s="83"/>
      <c r="AN115" s="83"/>
      <c r="AO115" s="83"/>
      <c r="AP115" s="83"/>
      <c r="AQ115" s="83"/>
      <c r="AR115" s="83"/>
      <c r="AS115" s="387"/>
    </row>
    <row r="116" spans="1:45">
      <c r="A116" s="277"/>
      <c r="B116" s="83"/>
      <c r="C116" s="278"/>
      <c r="E116" s="278"/>
      <c r="F116" s="278"/>
      <c r="G116" s="278"/>
      <c r="H116" s="278"/>
      <c r="I116" s="278"/>
      <c r="J116" s="278"/>
      <c r="K116" s="83"/>
      <c r="L116" s="278"/>
      <c r="M116" s="278"/>
      <c r="N116" s="278"/>
      <c r="O116" s="278"/>
      <c r="P116" s="330"/>
      <c r="Q116" s="330"/>
      <c r="R116" s="330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83"/>
      <c r="AE116" s="330"/>
      <c r="AF116" s="330"/>
      <c r="AG116" s="330"/>
      <c r="AH116" s="330"/>
      <c r="AI116" s="330"/>
      <c r="AJ116" s="330"/>
      <c r="AK116" s="83"/>
      <c r="AL116" s="83"/>
      <c r="AM116" s="83"/>
      <c r="AN116" s="83"/>
      <c r="AO116" s="83"/>
      <c r="AP116" s="83"/>
      <c r="AQ116" s="83"/>
      <c r="AR116" s="83"/>
      <c r="AS116" s="387"/>
    </row>
    <row r="117" spans="1:45">
      <c r="A117" s="277"/>
      <c r="B117" s="83"/>
      <c r="C117" s="278"/>
      <c r="E117" s="278"/>
      <c r="F117" s="278"/>
      <c r="G117" s="278"/>
      <c r="H117" s="278"/>
      <c r="I117" s="278"/>
      <c r="J117" s="278"/>
      <c r="K117" s="83"/>
      <c r="L117" s="278"/>
      <c r="M117" s="278"/>
      <c r="N117" s="278"/>
      <c r="O117" s="278"/>
      <c r="P117" s="330"/>
      <c r="Q117" s="330"/>
      <c r="R117" s="330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83"/>
      <c r="AE117" s="330"/>
      <c r="AF117" s="330"/>
      <c r="AG117" s="330"/>
      <c r="AH117" s="330"/>
      <c r="AI117" s="330"/>
      <c r="AJ117" s="330"/>
      <c r="AK117" s="83"/>
      <c r="AL117" s="83"/>
      <c r="AM117" s="83"/>
      <c r="AN117" s="83"/>
      <c r="AO117" s="83"/>
      <c r="AP117" s="83"/>
      <c r="AQ117" s="83"/>
      <c r="AR117" s="83"/>
      <c r="AS117" s="387"/>
    </row>
    <row r="118" spans="1:45">
      <c r="A118" s="277"/>
      <c r="B118" s="83"/>
      <c r="C118" s="278"/>
      <c r="E118" s="278"/>
      <c r="F118" s="278"/>
      <c r="G118" s="278"/>
      <c r="H118" s="278"/>
      <c r="I118" s="278"/>
      <c r="J118" s="278"/>
      <c r="K118" s="83"/>
      <c r="L118" s="278"/>
      <c r="M118" s="278"/>
      <c r="N118" s="278"/>
      <c r="O118" s="278"/>
      <c r="P118" s="330"/>
      <c r="Q118" s="330"/>
      <c r="R118" s="330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83"/>
      <c r="AE118" s="330"/>
      <c r="AF118" s="330"/>
      <c r="AG118" s="330"/>
      <c r="AH118" s="330"/>
      <c r="AI118" s="330"/>
      <c r="AJ118" s="330"/>
      <c r="AK118" s="83"/>
      <c r="AL118" s="83"/>
      <c r="AM118" s="83"/>
      <c r="AN118" s="83"/>
      <c r="AO118" s="83"/>
      <c r="AP118" s="83"/>
      <c r="AQ118" s="83"/>
      <c r="AR118" s="83"/>
      <c r="AS118" s="387"/>
    </row>
    <row r="119" spans="1:45">
      <c r="A119" s="277"/>
      <c r="B119" s="83"/>
      <c r="C119" s="278"/>
      <c r="E119" s="278"/>
      <c r="F119" s="278"/>
      <c r="G119" s="278"/>
      <c r="H119" s="278"/>
      <c r="I119" s="278"/>
      <c r="J119" s="278"/>
      <c r="K119" s="83"/>
      <c r="L119" s="278"/>
      <c r="M119" s="278"/>
      <c r="N119" s="278"/>
      <c r="O119" s="278"/>
      <c r="P119" s="330"/>
      <c r="Q119" s="330"/>
      <c r="R119" s="330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83"/>
      <c r="AE119" s="330"/>
      <c r="AF119" s="330"/>
      <c r="AG119" s="330"/>
      <c r="AH119" s="330"/>
      <c r="AI119" s="330"/>
      <c r="AJ119" s="330"/>
      <c r="AK119" s="83"/>
      <c r="AL119" s="83"/>
      <c r="AM119" s="83"/>
      <c r="AN119" s="83"/>
      <c r="AO119" s="83"/>
      <c r="AP119" s="83"/>
      <c r="AQ119" s="83"/>
      <c r="AR119" s="83"/>
      <c r="AS119" s="387"/>
    </row>
    <row r="120" spans="1:45">
      <c r="A120" s="277"/>
      <c r="B120" s="83"/>
      <c r="C120" s="278"/>
      <c r="E120" s="278"/>
      <c r="F120" s="278"/>
      <c r="G120" s="278"/>
      <c r="H120" s="278"/>
      <c r="I120" s="278"/>
      <c r="J120" s="278"/>
      <c r="K120" s="83"/>
      <c r="L120" s="278"/>
      <c r="M120" s="278"/>
      <c r="N120" s="278"/>
      <c r="O120" s="278"/>
      <c r="P120" s="330"/>
      <c r="Q120" s="330"/>
      <c r="R120" s="330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83"/>
      <c r="AE120" s="330"/>
      <c r="AF120" s="330"/>
      <c r="AG120" s="330"/>
      <c r="AH120" s="330"/>
      <c r="AI120" s="330"/>
      <c r="AJ120" s="330"/>
      <c r="AK120" s="83"/>
      <c r="AL120" s="83"/>
      <c r="AM120" s="83"/>
      <c r="AN120" s="83"/>
      <c r="AO120" s="83"/>
      <c r="AP120" s="83"/>
      <c r="AQ120" s="83"/>
      <c r="AR120" s="83"/>
      <c r="AS120" s="387"/>
    </row>
    <row r="121" spans="1:45">
      <c r="A121" s="277"/>
      <c r="B121" s="83"/>
      <c r="C121" s="278"/>
      <c r="E121" s="278"/>
      <c r="F121" s="278"/>
      <c r="G121" s="278"/>
      <c r="H121" s="278"/>
      <c r="I121" s="278"/>
      <c r="J121" s="278"/>
      <c r="K121" s="83"/>
      <c r="L121" s="278"/>
      <c r="M121" s="278"/>
      <c r="N121" s="278"/>
      <c r="O121" s="278"/>
      <c r="P121" s="330"/>
      <c r="Q121" s="330"/>
      <c r="R121" s="330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83"/>
      <c r="AE121" s="330"/>
      <c r="AF121" s="330"/>
      <c r="AG121" s="330"/>
      <c r="AH121" s="330"/>
      <c r="AI121" s="330"/>
      <c r="AJ121" s="330"/>
      <c r="AK121" s="83"/>
      <c r="AL121" s="83"/>
      <c r="AM121" s="83"/>
      <c r="AN121" s="83"/>
      <c r="AO121" s="83"/>
      <c r="AP121" s="83"/>
      <c r="AQ121" s="83"/>
      <c r="AR121" s="83"/>
      <c r="AS121" s="387"/>
    </row>
  </sheetData>
  <mergeCells count="29">
    <mergeCell ref="H1:R1"/>
    <mergeCell ref="S1:AK1"/>
    <mergeCell ref="AL1:AM1"/>
    <mergeCell ref="AN1:AP1"/>
    <mergeCell ref="S2:AK2"/>
    <mergeCell ref="A1:A3"/>
    <mergeCell ref="B1:B3"/>
    <mergeCell ref="C1:C3"/>
    <mergeCell ref="D1:D3"/>
    <mergeCell ref="E1:E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AL2:AL3"/>
    <mergeCell ref="AM2:AM3"/>
    <mergeCell ref="AN2:AN3"/>
    <mergeCell ref="AO2:AO3"/>
    <mergeCell ref="AP2:AP3"/>
    <mergeCell ref="AQ1:AQ3"/>
    <mergeCell ref="AR1:AR3"/>
    <mergeCell ref="AS1:AS3"/>
  </mergeCells>
  <conditionalFormatting sqref="B20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15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67</v>
      </c>
      <c r="C4" s="30" t="s">
        <v>68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168</v>
      </c>
      <c r="CK4" s="28"/>
    </row>
    <row r="5" s="2" customFormat="1" ht="61" customHeight="1" spans="1:89">
      <c r="A5" s="31" t="s">
        <v>169</v>
      </c>
      <c r="B5" s="32" t="s">
        <v>60</v>
      </c>
      <c r="C5" s="33" t="s">
        <v>61</v>
      </c>
      <c r="D5" s="33" t="s">
        <v>62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170</v>
      </c>
      <c r="AU5" s="99" t="s">
        <v>171</v>
      </c>
      <c r="AV5" s="99" t="s">
        <v>172</v>
      </c>
      <c r="AW5" s="99" t="s">
        <v>173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174</v>
      </c>
      <c r="CK5" s="224"/>
    </row>
    <row r="6" s="3" customFormat="1" ht="58" customHeight="1" spans="1:89">
      <c r="A6" s="28" t="s">
        <v>175</v>
      </c>
      <c r="B6" s="400" t="s">
        <v>98</v>
      </c>
      <c r="C6" s="34" t="s">
        <v>99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176</v>
      </c>
      <c r="AU6" s="97" t="s">
        <v>177</v>
      </c>
      <c r="AV6" s="97" t="s">
        <v>178</v>
      </c>
      <c r="AW6" s="97" t="s">
        <v>179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180</v>
      </c>
      <c r="CK6" s="225"/>
    </row>
    <row r="7" s="2" customFormat="1" ht="51" customHeight="1" spans="1:89">
      <c r="A7" s="31" t="s">
        <v>181</v>
      </c>
      <c r="B7" s="35">
        <v>603688</v>
      </c>
      <c r="C7" s="36" t="s">
        <v>182</v>
      </c>
      <c r="D7" s="37" t="s">
        <v>183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184</v>
      </c>
      <c r="CK7" s="224"/>
    </row>
    <row r="8" s="3" customFormat="1" ht="63" customHeight="1" spans="1:89">
      <c r="A8" s="28" t="s">
        <v>185</v>
      </c>
      <c r="B8" s="38">
        <v>601677</v>
      </c>
      <c r="C8" s="39" t="s">
        <v>78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186</v>
      </c>
      <c r="CK8" s="28"/>
    </row>
    <row r="9" s="4" customFormat="1" ht="53" customHeight="1" spans="1:89">
      <c r="A9" s="40" t="s">
        <v>187</v>
      </c>
      <c r="B9" s="401" t="s">
        <v>82</v>
      </c>
      <c r="C9" s="42" t="s">
        <v>83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188</v>
      </c>
      <c r="CK9" s="226"/>
    </row>
    <row r="10" s="5" customFormat="1" ht="38" customHeight="1" spans="1:89">
      <c r="A10" s="43" t="s">
        <v>189</v>
      </c>
      <c r="B10" s="44">
        <v>600955</v>
      </c>
      <c r="C10" s="45" t="s">
        <v>90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190</v>
      </c>
      <c r="CK10" s="43"/>
    </row>
    <row r="11" s="3" customFormat="1" ht="54" customHeight="1" spans="1:89">
      <c r="A11" s="28" t="s">
        <v>191</v>
      </c>
      <c r="B11" s="46">
        <v>600779</v>
      </c>
      <c r="C11" s="47" t="s">
        <v>94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192</v>
      </c>
      <c r="CK11" s="28"/>
    </row>
    <row r="12" s="6" customFormat="1" ht="61" customHeight="1" spans="1:89">
      <c r="A12" s="48" t="s">
        <v>193</v>
      </c>
      <c r="B12" s="49">
        <v>600032</v>
      </c>
      <c r="C12" s="50" t="s">
        <v>72</v>
      </c>
      <c r="D12" s="50" t="s">
        <v>73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194</v>
      </c>
      <c r="CK12" s="48"/>
    </row>
    <row r="13" s="2" customFormat="1" ht="47" customHeight="1" spans="1:89">
      <c r="A13" s="31" t="s">
        <v>195</v>
      </c>
      <c r="B13" s="51" t="s">
        <v>196</v>
      </c>
      <c r="C13" s="52" t="s">
        <v>197</v>
      </c>
      <c r="D13" s="53" t="s">
        <v>62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198</v>
      </c>
      <c r="CK13" s="31"/>
    </row>
    <row r="14" s="2" customFormat="1" ht="37" customHeight="1" spans="1:89">
      <c r="A14" s="31" t="s">
        <v>199</v>
      </c>
      <c r="B14" s="54" t="s">
        <v>200</v>
      </c>
      <c r="C14" s="55" t="s">
        <v>201</v>
      </c>
      <c r="D14" s="53" t="s">
        <v>202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203</v>
      </c>
      <c r="CK14" s="31"/>
    </row>
    <row r="15" ht="15" spans="1:89">
      <c r="A15" s="56" t="s">
        <v>204</v>
      </c>
      <c r="B15" s="57" t="s">
        <v>205</v>
      </c>
      <c r="C15" s="58" t="s">
        <v>206</v>
      </c>
      <c r="D15" s="59" t="s">
        <v>207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208</v>
      </c>
      <c r="B16" s="60" t="s">
        <v>209</v>
      </c>
      <c r="C16" s="61" t="s">
        <v>210</v>
      </c>
      <c r="D16" s="59" t="s">
        <v>211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212</v>
      </c>
      <c r="B17" s="62" t="s">
        <v>213</v>
      </c>
      <c r="C17" s="63" t="s">
        <v>214</v>
      </c>
      <c r="D17" s="64" t="s">
        <v>211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215</v>
      </c>
      <c r="CK17" s="28"/>
    </row>
    <row r="18" s="3" customFormat="1" ht="44" customHeight="1" spans="1:89">
      <c r="A18" s="28" t="s">
        <v>216</v>
      </c>
      <c r="B18" s="62" t="s">
        <v>217</v>
      </c>
      <c r="C18" s="63" t="s">
        <v>218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219</v>
      </c>
      <c r="CK18" s="28"/>
    </row>
    <row r="19" s="3" customFormat="1" ht="47" customHeight="1" spans="1:89">
      <c r="A19" s="28" t="s">
        <v>220</v>
      </c>
      <c r="B19" s="402" t="s">
        <v>221</v>
      </c>
      <c r="C19" s="34" t="s">
        <v>222</v>
      </c>
      <c r="D19" s="34" t="s">
        <v>223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224</v>
      </c>
      <c r="CK19" s="225"/>
    </row>
    <row r="20" ht="15" spans="1:89">
      <c r="A20" s="56" t="s">
        <v>225</v>
      </c>
      <c r="B20" s="403" t="s">
        <v>226</v>
      </c>
      <c r="C20" s="67" t="s">
        <v>227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228</v>
      </c>
      <c r="B21" s="66">
        <v>600821</v>
      </c>
      <c r="C21" s="67" t="s">
        <v>229</v>
      </c>
      <c r="D21" s="59" t="s">
        <v>73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230</v>
      </c>
      <c r="B22" s="68" t="s">
        <v>231</v>
      </c>
      <c r="C22" s="67" t="s">
        <v>232</v>
      </c>
      <c r="D22" s="59" t="s">
        <v>73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233</v>
      </c>
      <c r="B23" s="68" t="s">
        <v>234</v>
      </c>
      <c r="C23" s="67" t="s">
        <v>235</v>
      </c>
      <c r="D23" s="59" t="s">
        <v>236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237</v>
      </c>
      <c r="B24" s="69">
        <v>605028</v>
      </c>
      <c r="C24" s="67" t="s">
        <v>117</v>
      </c>
      <c r="D24" s="59" t="s">
        <v>73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238</v>
      </c>
      <c r="B25" s="68" t="s">
        <v>239</v>
      </c>
      <c r="C25" s="61" t="s">
        <v>240</v>
      </c>
      <c r="D25" s="67" t="s">
        <v>223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241</v>
      </c>
      <c r="B26" s="60" t="s">
        <v>242</v>
      </c>
      <c r="C26" s="61" t="s">
        <v>243</v>
      </c>
      <c r="D26" s="59" t="s">
        <v>236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244</v>
      </c>
      <c r="B27" s="70" t="s">
        <v>245</v>
      </c>
      <c r="C27" s="53" t="s">
        <v>246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247</v>
      </c>
      <c r="B28" s="71">
        <v>600821</v>
      </c>
      <c r="C28" s="53" t="s">
        <v>229</v>
      </c>
      <c r="D28" s="53" t="s">
        <v>73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248</v>
      </c>
      <c r="B29" s="72">
        <v>600399</v>
      </c>
      <c r="C29" s="67" t="s">
        <v>249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250</v>
      </c>
      <c r="B30" s="404" t="s">
        <v>251</v>
      </c>
      <c r="C30" s="73" t="s">
        <v>252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253</v>
      </c>
      <c r="CK30" s="227"/>
    </row>
    <row r="31" s="11" customFormat="1" ht="65" customHeight="1" spans="1:89">
      <c r="A31" s="74" t="s">
        <v>254</v>
      </c>
      <c r="B31" s="75">
        <v>600436</v>
      </c>
      <c r="C31" s="75" t="s">
        <v>255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256</v>
      </c>
      <c r="CK31" s="228"/>
    </row>
    <row r="32" s="10" customFormat="1" ht="64" customHeight="1" spans="1:89">
      <c r="A32" s="28" t="s">
        <v>257</v>
      </c>
      <c r="B32" s="73">
        <v>600702</v>
      </c>
      <c r="C32" s="73" t="s">
        <v>258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259</v>
      </c>
      <c r="CK32" s="227"/>
    </row>
    <row r="33" s="8" customFormat="1" ht="51" customHeight="1" spans="1:89">
      <c r="A33" s="31" t="s">
        <v>260</v>
      </c>
      <c r="B33" s="77">
        <v>600600</v>
      </c>
      <c r="C33" s="77" t="s">
        <v>103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261</v>
      </c>
      <c r="CK33" s="229"/>
    </row>
    <row r="34" s="3" customFormat="1" ht="57" customHeight="1" spans="1:89">
      <c r="A34" s="78" t="s">
        <v>262</v>
      </c>
      <c r="B34" s="79">
        <v>600976</v>
      </c>
      <c r="C34" s="80" t="s">
        <v>107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263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2021-12-21T14:00:00Z</dcterms:created>
  <dcterms:modified xsi:type="dcterms:W3CDTF">2021-12-26T22:10:20Z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