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940" windowHeight="11360"/>
  </bookViews>
  <sheets>
    <sheet name="账户管理" sheetId="1" r:id="rId1"/>
  </sheets>
  <calcPr calcId="144525"/>
</workbook>
</file>

<file path=xl/sharedStrings.xml><?xml version="1.0" encoding="utf-8"?>
<sst xmlns="http://schemas.openxmlformats.org/spreadsheetml/2006/main" count="4">
  <si>
    <t>日期</t>
  </si>
  <si>
    <t>账户资金</t>
  </si>
  <si>
    <t>每笔交易风险额度</t>
  </si>
  <si>
    <t>总交易风险额度</t>
  </si>
</sst>
</file>

<file path=xl/styles.xml><?xml version="1.0" encoding="utf-8"?>
<styleSheet xmlns="http://schemas.openxmlformats.org/spreadsheetml/2006/main">
  <numFmts count="6">
    <numFmt numFmtId="176" formatCode="0.00_);[Red]\(0.00\)"/>
    <numFmt numFmtId="177" formatCode="yyyy\-m\-d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3">
    <font>
      <sz val="10"/>
      <color indexed="8"/>
      <name val="Helvetica Neue"/>
      <charset val="134"/>
    </font>
    <font>
      <b/>
      <sz val="10"/>
      <color indexed="8"/>
      <name val="Helvetica Neue"/>
      <charset val="134"/>
    </font>
    <font>
      <b/>
      <sz val="10"/>
      <color rgb="FF000000"/>
      <name val="方正书宋_GBK"/>
      <charset val="134"/>
    </font>
    <font>
      <sz val="11"/>
      <color theme="1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sz val="12"/>
      <color theme="1"/>
      <name val="Helvetica Neue"/>
      <charset val="134"/>
      <scheme val="minor"/>
    </font>
    <font>
      <b/>
      <sz val="13"/>
      <color theme="3"/>
      <name val="Helvetica Neue"/>
      <charset val="134"/>
      <scheme val="minor"/>
    </font>
    <font>
      <i/>
      <sz val="11"/>
      <color rgb="FF7F7F7F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sz val="11"/>
      <color theme="0"/>
      <name val="Helvetica Neue"/>
      <charset val="0"/>
      <scheme val="minor"/>
    </font>
    <font>
      <u/>
      <sz val="11"/>
      <color rgb="FF800080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sz val="11"/>
      <color rgb="FFFF0000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b/>
      <sz val="11"/>
      <color rgb="FF3F3F3F"/>
      <name val="Helvetica Neue"/>
      <charset val="0"/>
      <scheme val="minor"/>
    </font>
    <font>
      <sz val="11"/>
      <color rgb="FFFA7D00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u/>
      <sz val="11"/>
      <color rgb="FF0000FF"/>
      <name val="Helvetica Neue"/>
      <charset val="0"/>
      <scheme val="minor"/>
    </font>
    <font>
      <sz val="11"/>
      <color rgb="FF3F3F76"/>
      <name val="Helvetica Neue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</fills>
  <borders count="23">
    <border>
      <left/>
      <right/>
      <top/>
      <bottom/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3"/>
      </bottom>
      <diagonal/>
    </border>
    <border>
      <left style="thin">
        <color indexed="11"/>
      </left>
      <right style="thin">
        <color indexed="13"/>
      </right>
      <top style="thin">
        <color indexed="13"/>
      </top>
      <bottom style="thin">
        <color indexed="11"/>
      </bottom>
      <diagonal/>
    </border>
    <border>
      <left style="thin">
        <color indexed="13"/>
      </left>
      <right style="thin">
        <color indexed="11"/>
      </right>
      <top style="thin">
        <color indexed="13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3"/>
      </top>
      <bottom style="thin">
        <color indexed="11"/>
      </bottom>
      <diagonal/>
    </border>
    <border>
      <left style="thin">
        <color indexed="11"/>
      </left>
      <right style="thin">
        <color indexed="13"/>
      </right>
      <top style="thin">
        <color indexed="11"/>
      </top>
      <bottom style="thin">
        <color indexed="11"/>
      </bottom>
      <diagonal/>
    </border>
    <border>
      <left style="thin">
        <color indexed="13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/>
      <right/>
      <top style="thin">
        <color indexed="11"/>
      </top>
      <bottom/>
      <diagonal/>
    </border>
    <border>
      <left style="thin">
        <color indexed="10"/>
      </left>
      <right/>
      <top/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 style="thin">
        <color indexed="11"/>
      </left>
      <right/>
      <top/>
      <bottom/>
      <diagonal/>
    </border>
    <border>
      <left/>
      <right style="thin">
        <color indexed="10"/>
      </right>
      <top/>
      <bottom/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0" fontId="9" fillId="34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22" fillId="35" borderId="19" applyNumberFormat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4" fillId="16" borderId="19" applyNumberForma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6" fillId="0" borderId="20" applyNumberFormat="0" applyFill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1" fillId="13" borderId="18" applyNumberFormat="0" applyAlignment="0" applyProtection="0">
      <alignment vertical="center"/>
    </xf>
    <xf numFmtId="0" fontId="18" fillId="16" borderId="21" applyNumberFormat="0" applyAlignment="0" applyProtection="0">
      <alignment vertical="center"/>
    </xf>
    <xf numFmtId="0" fontId="8" fillId="0" borderId="17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5" fillId="7" borderId="16" applyNumberFormat="0" applyFont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6" fillId="0" borderId="17" applyNumberFormat="0" applyFill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4" fillId="0" borderId="15" applyNumberFormat="0" applyFill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9" fillId="0" borderId="22" applyNumberFormat="0" applyFill="0" applyAlignment="0" applyProtection="0">
      <alignment vertical="center"/>
    </xf>
  </cellStyleXfs>
  <cellXfs count="22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0" fillId="0" borderId="0" xfId="0" applyNumberFormat="1" applyFont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177" fontId="1" fillId="3" borderId="2" xfId="0" applyNumberFormat="1" applyFont="1" applyFill="1" applyBorder="1" applyAlignment="1">
      <alignment horizontal="center" vertical="center" wrapText="1"/>
    </xf>
    <xf numFmtId="176" fontId="0" fillId="4" borderId="3" xfId="0" applyNumberFormat="1" applyFont="1" applyFill="1" applyBorder="1" applyAlignment="1">
      <alignment horizontal="center" vertical="center" wrapText="1"/>
    </xf>
    <xf numFmtId="176" fontId="0" fillId="4" borderId="4" xfId="0" applyNumberFormat="1" applyFont="1" applyFill="1" applyBorder="1" applyAlignment="1">
      <alignment horizontal="center" vertical="center" wrapText="1"/>
    </xf>
    <xf numFmtId="177" fontId="1" fillId="3" borderId="5" xfId="0" applyNumberFormat="1" applyFont="1" applyFill="1" applyBorder="1" applyAlignment="1">
      <alignment horizontal="center" vertical="center" wrapText="1"/>
    </xf>
    <xf numFmtId="176" fontId="0" fillId="4" borderId="6" xfId="0" applyNumberFormat="1" applyFont="1" applyFill="1" applyBorder="1" applyAlignment="1">
      <alignment horizontal="center" vertical="center" wrapText="1"/>
    </xf>
    <xf numFmtId="176" fontId="0" fillId="4" borderId="7" xfId="0" applyNumberFormat="1" applyFont="1" applyFill="1" applyBorder="1" applyAlignment="1">
      <alignment vertical="top" wrapText="1"/>
    </xf>
    <xf numFmtId="0" fontId="0" fillId="4" borderId="8" xfId="0" applyFont="1" applyFill="1" applyBorder="1" applyAlignment="1">
      <alignment horizontal="center" vertical="center" wrapText="1"/>
    </xf>
    <xf numFmtId="0" fontId="0" fillId="4" borderId="8" xfId="0" applyFont="1" applyFill="1" applyBorder="1" applyAlignment="1">
      <alignment vertical="top" wrapText="1"/>
    </xf>
    <xf numFmtId="0" fontId="0" fillId="4" borderId="0" xfId="0" applyFont="1" applyFill="1" applyBorder="1" applyAlignment="1">
      <alignment horizontal="center" vertical="center" wrapText="1"/>
    </xf>
    <xf numFmtId="0" fontId="0" fillId="4" borderId="0" xfId="0" applyFont="1" applyFill="1" applyBorder="1" applyAlignment="1">
      <alignment vertical="top" wrapText="1"/>
    </xf>
    <xf numFmtId="0" fontId="0" fillId="4" borderId="9" xfId="0" applyFont="1" applyFill="1" applyBorder="1" applyAlignment="1">
      <alignment vertical="top" wrapText="1"/>
    </xf>
    <xf numFmtId="0" fontId="0" fillId="4" borderId="10" xfId="0" applyFont="1" applyFill="1" applyBorder="1" applyAlignment="1">
      <alignment vertical="top" wrapText="1"/>
    </xf>
    <xf numFmtId="0" fontId="0" fillId="4" borderId="11" xfId="0" applyFont="1" applyFill="1" applyBorder="1" applyAlignment="1">
      <alignment horizontal="center" vertical="center" wrapText="1"/>
    </xf>
    <xf numFmtId="0" fontId="0" fillId="4" borderId="11" xfId="0" applyFont="1" applyFill="1" applyBorder="1" applyAlignment="1">
      <alignment vertical="top" wrapText="1"/>
    </xf>
    <xf numFmtId="0" fontId="0" fillId="4" borderId="12" xfId="0" applyFont="1" applyFill="1" applyBorder="1" applyAlignment="1">
      <alignment vertical="top" wrapText="1"/>
    </xf>
    <xf numFmtId="0" fontId="0" fillId="4" borderId="13" xfId="0" applyFont="1" applyFill="1" applyBorder="1" applyAlignment="1">
      <alignment vertical="top" wrapText="1"/>
    </xf>
    <xf numFmtId="0" fontId="0" fillId="4" borderId="14" xfId="0" applyFont="1" applyFill="1" applyBorder="1" applyAlignment="1">
      <alignment vertical="top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AAAAAA"/>
      <rgbColor rgb="00A5A5A5"/>
      <rgbColor rgb="00BDC0BF"/>
      <rgbColor rgb="003F3F3F"/>
      <rgbColor rgb="00DBDBDB"/>
      <rgbColor rgb="00B8B8B8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12168724850839"/>
          <c:y val="0.0314218381775334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账户管理!$B$1</c:f>
              <c:strCache>
                <c:ptCount val="1"/>
                <c:pt idx="0">
                  <c:v>账户资金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账户管理!$A$2:$A$8</c15:sqref>
                  </c15:fullRef>
                </c:ext>
              </c:extLst>
              <c:f>(账户管理!$A$2:$A$5,账户管理!$A$7:$A$8)</c:f>
              <c:numCache>
                <c:formatCode>yyyy\-m\-d</c:formatCode>
                <c:ptCount val="6"/>
                <c:pt idx="0" c:formatCode="yyyy\-m\-d">
                  <c:v>44489</c:v>
                </c:pt>
                <c:pt idx="1" c:formatCode="yyyy\-m\-d">
                  <c:v>44496</c:v>
                </c:pt>
                <c:pt idx="2" c:formatCode="yyyy\-m\-d">
                  <c:v>44503</c:v>
                </c:pt>
                <c:pt idx="3" c:formatCode="yyyy\-m\-d">
                  <c:v>44510</c:v>
                </c:pt>
                <c:pt idx="4" c:formatCode="yyyy\-m\-d">
                  <c:v>44524</c:v>
                </c:pt>
                <c:pt idx="5" c:formatCode="yyyy\-m\-d">
                  <c:v>44531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账户管理!$B$2:$B$8</c15:sqref>
                  </c15:fullRef>
                </c:ext>
              </c:extLst>
              <c:f>(账户管理!$B$2:$B$5,账户管理!$B$7:$B$8)</c:f>
              <c:numCache>
                <c:formatCode>0.00_);[Red]\(0.00\)</c:formatCode>
                <c:ptCount val="6"/>
                <c:pt idx="0">
                  <c:v>40000</c:v>
                </c:pt>
                <c:pt idx="1">
                  <c:v>39880.77</c:v>
                </c:pt>
                <c:pt idx="2">
                  <c:v>39812.54</c:v>
                </c:pt>
                <c:pt idx="3">
                  <c:v>39808.03</c:v>
                </c:pt>
                <c:pt idx="4">
                  <c:v>39831.02</c:v>
                </c:pt>
                <c:pt idx="5">
                  <c:v>40295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73835239"/>
        <c:axId val="894240950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账户管理!$C$1</c15:sqref>
                        </c15:formulaRef>
                      </c:ext>
                    </c:extLst>
                    <c:strCache>
                      <c:ptCount val="1"/>
                      <c:pt idx="0">
                        <c:v>每笔交易风险额度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账户管理!$A$2:$A$8</c15:sqref>
                        </c15:fullRef>
                        <c15:formulaRef>
                          <c15:sqref>(账户管理!$A$2:$A$5,账户管理!$A$7:$A$8)</c15:sqref>
                        </c15:formulaRef>
                      </c:ext>
                    </c:extLst>
                    <c:numCache>
                      <c:formatCode>yyyy\-m\-d</c:formatCode>
                      <c:ptCount val="6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账户管理!$C$2:$C$8</c15:sqref>
                        </c15:fullRef>
                        <c15:formulaRef>
                          <c15:sqref>(账户管理!$C$2:$C$5,账户管理!$C$7:$C$8)</c15:sqref>
                        </c15:formulaRef>
                      </c:ext>
                    </c:extLst>
                    <c:numCache>
                      <c:formatCode>0.00_);[Red]\(0.00\)</c:formatCode>
                      <c:ptCount val="6"/>
                      <c:pt idx="0">
                        <c:v>400</c:v>
                      </c:pt>
                      <c:pt idx="1">
                        <c:v>398.8077</c:v>
                      </c:pt>
                      <c:pt idx="2">
                        <c:v>398.1254</c:v>
                      </c:pt>
                      <c:pt idx="3">
                        <c:v>398.0803</c:v>
                      </c:pt>
                      <c:pt idx="4">
                        <c:v>398.3102</c:v>
                      </c:pt>
                      <c:pt idx="5">
                        <c:v>402.95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账户管理!$D$1</c15:sqref>
                        </c15:formulaRef>
                      </c:ext>
                    </c:extLst>
                    <c:strCache>
                      <c:ptCount val="1"/>
                      <c:pt idx="0">
                        <c:v>总交易风险额度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账户管理!$A$2:$A$8</c15:sqref>
                        </c15:fullRef>
                        <c15:formulaRef>
                          <c15:sqref>(账户管理!$A$2:$A$5,账户管理!$A$7:$A$8)</c15:sqref>
                        </c15:formulaRef>
                      </c:ext>
                    </c:extLst>
                    <c:numCache>
                      <c:formatCode>yyyy\-m\-d</c:formatCode>
                      <c:ptCount val="6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账户管理!$D$2:$D$8</c15:sqref>
                        </c15:fullRef>
                        <c15:formulaRef>
                          <c15:sqref>(账户管理!$D$2:$D$5,账户管理!$D$7:$D$8)</c15:sqref>
                        </c15:formulaRef>
                      </c:ext>
                    </c:extLst>
                    <c:numCache>
                      <c:formatCode>0.00_);[Red]\(0.00\)</c:formatCode>
                      <c:ptCount val="6"/>
                      <c:pt idx="0">
                        <c:v>2400</c:v>
                      </c:pt>
                      <c:pt idx="1">
                        <c:v>2392.8462</c:v>
                      </c:pt>
                      <c:pt idx="2">
                        <c:v>2388.7524</c:v>
                      </c:pt>
                      <c:pt idx="3">
                        <c:v>2388.4818</c:v>
                      </c:pt>
                      <c:pt idx="4">
                        <c:v>2389.8612</c:v>
                      </c:pt>
                      <c:pt idx="5">
                        <c:v>2417.7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873835239"/>
        <c:scaling>
          <c:orientation val="minMax"/>
        </c:scaling>
        <c:delete val="0"/>
        <c:axPos val="b"/>
        <c:numFmt formatCode="yyyy/m/d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4240950"/>
        <c:crosses val="autoZero"/>
        <c:auto val="1"/>
        <c:lblOffset val="100"/>
        <c:baseTimeUnit val="days"/>
        <c:majorUnit val="7"/>
        <c:majorTimeUnit val="days"/>
      </c:dateAx>
      <c:valAx>
        <c:axId val="89424095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738352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68946857222145"/>
          <c:y val="0.8943070461969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138559733592341"/>
          <c:y val="0.176839173822233"/>
          <c:w val="0.815235188011655"/>
          <c:h val="0.463541424924577"/>
        </c:manualLayout>
      </c:layout>
      <c:lineChart>
        <c:grouping val="standard"/>
        <c:varyColors val="0"/>
        <c:ser>
          <c:idx val="1"/>
          <c:order val="1"/>
          <c:tx>
            <c:strRef>
              <c:f>账户管理!$C$1</c:f>
              <c:strCache>
                <c:ptCount val="1"/>
                <c:pt idx="0">
                  <c:v>每笔交易风险额度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账户管理!$A$2:$A$8</c15:sqref>
                  </c15:fullRef>
                </c:ext>
              </c:extLst>
              <c:f>(账户管理!$A$2:$A$5,账户管理!$A$7:$A$8)</c:f>
              <c:numCache>
                <c:formatCode>yyyy\-m\-d</c:formatCode>
                <c:ptCount val="6"/>
                <c:pt idx="0" c:formatCode="yyyy\-m\-d">
                  <c:v>44489</c:v>
                </c:pt>
                <c:pt idx="1" c:formatCode="yyyy\-m\-d">
                  <c:v>44496</c:v>
                </c:pt>
                <c:pt idx="2" c:formatCode="yyyy\-m\-d">
                  <c:v>44503</c:v>
                </c:pt>
                <c:pt idx="3" c:formatCode="yyyy\-m\-d">
                  <c:v>44510</c:v>
                </c:pt>
                <c:pt idx="4" c:formatCode="yyyy\-m\-d">
                  <c:v>44524</c:v>
                </c:pt>
                <c:pt idx="5" c:formatCode="yyyy\-m\-d">
                  <c:v>44531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账户管理!$C$2:$C$8</c15:sqref>
                  </c15:fullRef>
                </c:ext>
              </c:extLst>
              <c:f>(账户管理!$C$2:$C$5,账户管理!$C$7:$C$8)</c:f>
              <c:numCache>
                <c:formatCode>0.00_);[Red]\(0.00\)</c:formatCode>
                <c:ptCount val="6"/>
                <c:pt idx="0">
                  <c:v>400</c:v>
                </c:pt>
                <c:pt idx="1">
                  <c:v>398.8077</c:v>
                </c:pt>
                <c:pt idx="2">
                  <c:v>398.1254</c:v>
                </c:pt>
                <c:pt idx="3">
                  <c:v>398.0803</c:v>
                </c:pt>
                <c:pt idx="4">
                  <c:v>398.3102</c:v>
                </c:pt>
                <c:pt idx="5">
                  <c:v>402.95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73835239"/>
        <c:axId val="89424095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账户管理!$B$1</c15:sqref>
                        </c15:formulaRef>
                      </c:ext>
                    </c:extLst>
                    <c:strCache>
                      <c:ptCount val="1"/>
                      <c:pt idx="0">
                        <c:v>账户资金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账户管理!$A$2:$A$8</c15:sqref>
                        </c15:fullRef>
                        <c15:formulaRef>
                          <c15:sqref>(账户管理!$A$2:$A$5,账户管理!$A$7:$A$8)</c15:sqref>
                        </c15:formulaRef>
                      </c:ext>
                    </c:extLst>
                    <c:numCache>
                      <c:formatCode>yyyy\-m\-d</c:formatCode>
                      <c:ptCount val="6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账户管理!$B$2:$B$8</c15:sqref>
                        </c15:fullRef>
                        <c15:formulaRef>
                          <c15:sqref>(账户管理!$B$2:$B$5,账户管理!$B$7:$B$8)</c15:sqref>
                        </c15:formulaRef>
                      </c:ext>
                    </c:extLst>
                    <c:numCache>
                      <c:formatCode>0.00_);[Red]\(0.00\)</c:formatCode>
                      <c:ptCount val="6"/>
                      <c:pt idx="0">
                        <c:v>40000</c:v>
                      </c:pt>
                      <c:pt idx="1">
                        <c:v>39880.77</c:v>
                      </c:pt>
                      <c:pt idx="2">
                        <c:v>39812.54</c:v>
                      </c:pt>
                      <c:pt idx="3">
                        <c:v>39808.03</c:v>
                      </c:pt>
                      <c:pt idx="4">
                        <c:v>39831.02</c:v>
                      </c:pt>
                      <c:pt idx="5">
                        <c:v>40295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账户管理!$D$1</c15:sqref>
                        </c15:formulaRef>
                      </c:ext>
                    </c:extLst>
                    <c:strCache>
                      <c:ptCount val="1"/>
                      <c:pt idx="0">
                        <c:v>总交易风险额度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账户管理!$A$2:$A$8</c15:sqref>
                        </c15:fullRef>
                        <c15:formulaRef>
                          <c15:sqref>(账户管理!$A$2:$A$5,账户管理!$A$7:$A$8)</c15:sqref>
                        </c15:formulaRef>
                      </c:ext>
                    </c:extLst>
                    <c:numCache>
                      <c:formatCode>yyyy\-m\-d</c:formatCode>
                      <c:ptCount val="6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账户管理!$D$2:$D$8</c15:sqref>
                        </c15:fullRef>
                        <c15:formulaRef>
                          <c15:sqref>(账户管理!$D$2:$D$5,账户管理!$D$7:$D$8)</c15:sqref>
                        </c15:formulaRef>
                      </c:ext>
                    </c:extLst>
                    <c:numCache>
                      <c:formatCode>0.00_);[Red]\(0.00\)</c:formatCode>
                      <c:ptCount val="6"/>
                      <c:pt idx="0">
                        <c:v>2400</c:v>
                      </c:pt>
                      <c:pt idx="1">
                        <c:v>2392.8462</c:v>
                      </c:pt>
                      <c:pt idx="2">
                        <c:v>2388.7524</c:v>
                      </c:pt>
                      <c:pt idx="3">
                        <c:v>2388.4818</c:v>
                      </c:pt>
                      <c:pt idx="4">
                        <c:v>2389.8612</c:v>
                      </c:pt>
                      <c:pt idx="5">
                        <c:v>2417.7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873835239"/>
        <c:scaling>
          <c:orientation val="minMax"/>
        </c:scaling>
        <c:delete val="0"/>
        <c:axPos val="b"/>
        <c:numFmt formatCode="yyyy/m/d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4240950"/>
        <c:crosses val="autoZero"/>
        <c:auto val="1"/>
        <c:lblOffset val="100"/>
        <c:baseTimeUnit val="days"/>
        <c:majorUnit val="7"/>
        <c:majorTimeUnit val="days"/>
      </c:dateAx>
      <c:valAx>
        <c:axId val="89424095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738352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68946857222145"/>
          <c:y val="0.8943070461969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账户管理!$D$1</c:f>
              <c:strCache>
                <c:ptCount val="1"/>
                <c:pt idx="0">
                  <c:v>总交易风险额度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账户管理!$A$2:$A$8</c15:sqref>
                  </c15:fullRef>
                </c:ext>
              </c:extLst>
              <c:f>(账户管理!$A$2:$A$5,账户管理!$A$7:$A$8)</c:f>
              <c:numCache>
                <c:formatCode>yyyy\-m\-d</c:formatCode>
                <c:ptCount val="6"/>
                <c:pt idx="0" c:formatCode="yyyy\-m\-d">
                  <c:v>44489</c:v>
                </c:pt>
                <c:pt idx="1" c:formatCode="yyyy\-m\-d">
                  <c:v>44496</c:v>
                </c:pt>
                <c:pt idx="2" c:formatCode="yyyy\-m\-d">
                  <c:v>44503</c:v>
                </c:pt>
                <c:pt idx="3" c:formatCode="yyyy\-m\-d">
                  <c:v>44510</c:v>
                </c:pt>
                <c:pt idx="4" c:formatCode="yyyy\-m\-d">
                  <c:v>44524</c:v>
                </c:pt>
                <c:pt idx="5" c:formatCode="yyyy\-m\-d">
                  <c:v>44531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账户管理!$D$2:$D$8</c15:sqref>
                  </c15:fullRef>
                </c:ext>
              </c:extLst>
              <c:f>(账户管理!$D$2:$D$5,账户管理!$D$7:$D$8)</c:f>
              <c:numCache>
                <c:formatCode>0.00_);[Red]\(0.00\)</c:formatCode>
                <c:ptCount val="6"/>
                <c:pt idx="0">
                  <c:v>2400</c:v>
                </c:pt>
                <c:pt idx="1">
                  <c:v>2392.8462</c:v>
                </c:pt>
                <c:pt idx="2">
                  <c:v>2388.7524</c:v>
                </c:pt>
                <c:pt idx="3">
                  <c:v>2388.4818</c:v>
                </c:pt>
                <c:pt idx="4">
                  <c:v>2389.8612</c:v>
                </c:pt>
                <c:pt idx="5">
                  <c:v>2417.7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73835239"/>
        <c:axId val="89424095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账户管理!$B$1</c15:sqref>
                        </c15:formulaRef>
                      </c:ext>
                    </c:extLst>
                    <c:strCache>
                      <c:ptCount val="1"/>
                      <c:pt idx="0">
                        <c:v>账户资金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账户管理!$A$2:$A$8</c15:sqref>
                        </c15:fullRef>
                        <c15:formulaRef>
                          <c15:sqref>(账户管理!$A$2:$A$5,账户管理!$A$7:$A$8)</c15:sqref>
                        </c15:formulaRef>
                      </c:ext>
                    </c:extLst>
                    <c:numCache>
                      <c:formatCode>yyyy\-m\-d</c:formatCode>
                      <c:ptCount val="6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账户管理!$B$2:$B$8</c15:sqref>
                        </c15:fullRef>
                        <c15:formulaRef>
                          <c15:sqref>(账户管理!$B$2:$B$5,账户管理!$B$7:$B$8)</c15:sqref>
                        </c15:formulaRef>
                      </c:ext>
                    </c:extLst>
                    <c:numCache>
                      <c:formatCode>0.00_);[Red]\(0.00\)</c:formatCode>
                      <c:ptCount val="6"/>
                      <c:pt idx="0">
                        <c:v>40000</c:v>
                      </c:pt>
                      <c:pt idx="1">
                        <c:v>39880.77</c:v>
                      </c:pt>
                      <c:pt idx="2">
                        <c:v>39812.54</c:v>
                      </c:pt>
                      <c:pt idx="3">
                        <c:v>39808.03</c:v>
                      </c:pt>
                      <c:pt idx="4">
                        <c:v>39831.02</c:v>
                      </c:pt>
                      <c:pt idx="5">
                        <c:v>40295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账户管理!$C$1</c15:sqref>
                        </c15:formulaRef>
                      </c:ext>
                    </c:extLst>
                    <c:strCache>
                      <c:ptCount val="1"/>
                      <c:pt idx="0">
                        <c:v>每笔交易风险额度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账户管理!$A$2:$A$8</c15:sqref>
                        </c15:fullRef>
                        <c15:formulaRef>
                          <c15:sqref>(账户管理!$A$2:$A$5,账户管理!$A$7:$A$8)</c15:sqref>
                        </c15:formulaRef>
                      </c:ext>
                    </c:extLst>
                    <c:numCache>
                      <c:formatCode>yyyy\-m\-d</c:formatCode>
                      <c:ptCount val="6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账户管理!$C$2:$C$8</c15:sqref>
                        </c15:fullRef>
                        <c15:formulaRef>
                          <c15:sqref>(账户管理!$C$2:$C$5,账户管理!$C$7:$C$8)</c15:sqref>
                        </c15:formulaRef>
                      </c:ext>
                    </c:extLst>
                    <c:numCache>
                      <c:formatCode>0.00_);[Red]\(0.00\)</c:formatCode>
                      <c:ptCount val="6"/>
                      <c:pt idx="0">
                        <c:v>400</c:v>
                      </c:pt>
                      <c:pt idx="1">
                        <c:v>398.8077</c:v>
                      </c:pt>
                      <c:pt idx="2">
                        <c:v>398.1254</c:v>
                      </c:pt>
                      <c:pt idx="3">
                        <c:v>398.0803</c:v>
                      </c:pt>
                      <c:pt idx="4">
                        <c:v>398.3102</c:v>
                      </c:pt>
                      <c:pt idx="5">
                        <c:v>402.95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87383523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4240950"/>
        <c:crosses val="autoZero"/>
        <c:auto val="1"/>
        <c:lblOffset val="100"/>
        <c:baseTimeUnit val="days"/>
        <c:majorUnit val="7"/>
        <c:majorTimeUnit val="days"/>
      </c:dateAx>
      <c:valAx>
        <c:axId val="89424095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738352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68946857222145"/>
          <c:y val="0.8943070461969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43180</xdr:colOff>
      <xdr:row>0</xdr:row>
      <xdr:rowOff>30480</xdr:rowOff>
    </xdr:from>
    <xdr:to>
      <xdr:col>7</xdr:col>
      <xdr:colOff>1127125</xdr:colOff>
      <xdr:row>9</xdr:row>
      <xdr:rowOff>148590</xdr:rowOff>
    </xdr:to>
    <xdr:graphicFrame>
      <xdr:nvGraphicFramePr>
        <xdr:cNvPr id="7" name="图表 6"/>
        <xdr:cNvGraphicFramePr/>
      </xdr:nvGraphicFramePr>
      <xdr:xfrm>
        <a:off x="4693920" y="30480"/>
        <a:ext cx="4572000" cy="24441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67310</xdr:colOff>
      <xdr:row>9</xdr:row>
      <xdr:rowOff>201295</xdr:rowOff>
    </xdr:from>
    <xdr:to>
      <xdr:col>7</xdr:col>
      <xdr:colOff>1151255</xdr:colOff>
      <xdr:row>20</xdr:row>
      <xdr:rowOff>143510</xdr:rowOff>
    </xdr:to>
    <xdr:graphicFrame>
      <xdr:nvGraphicFramePr>
        <xdr:cNvPr id="9" name="图表 8"/>
        <xdr:cNvGraphicFramePr/>
      </xdr:nvGraphicFramePr>
      <xdr:xfrm>
        <a:off x="4718050" y="25273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73660</xdr:colOff>
      <xdr:row>20</xdr:row>
      <xdr:rowOff>233680</xdr:rowOff>
    </xdr:from>
    <xdr:to>
      <xdr:col>7</xdr:col>
      <xdr:colOff>1157605</xdr:colOff>
      <xdr:row>31</xdr:row>
      <xdr:rowOff>193040</xdr:rowOff>
    </xdr:to>
    <xdr:graphicFrame>
      <xdr:nvGraphicFramePr>
        <xdr:cNvPr id="10" name="图表 9"/>
        <xdr:cNvGraphicFramePr/>
      </xdr:nvGraphicFramePr>
      <xdr:xfrm>
        <a:off x="4724400" y="536067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49"/>
  <sheetViews>
    <sheetView showGridLines="0" tabSelected="1" workbookViewId="0">
      <selection activeCell="A2" sqref="A2"/>
    </sheetView>
  </sheetViews>
  <sheetFormatPr defaultColWidth="16.3303571428571" defaultRowHeight="19.9" customHeight="1"/>
  <cols>
    <col min="1" max="1" width="16.3482142857143" style="1" customWidth="1"/>
    <col min="2" max="2" width="16.3482142857143" style="2" customWidth="1"/>
    <col min="3" max="16384" width="16.3482142857143" style="1" customWidth="1"/>
  </cols>
  <sheetData>
    <row r="1" ht="22.55" customHeight="1" spans="1:9">
      <c r="A1" s="3" t="s">
        <v>0</v>
      </c>
      <c r="B1" s="3" t="s">
        <v>1</v>
      </c>
      <c r="C1" s="4" t="s">
        <v>2</v>
      </c>
      <c r="D1" s="4" t="s">
        <v>3</v>
      </c>
      <c r="E1" s="19"/>
      <c r="F1" s="14"/>
      <c r="G1" s="14"/>
      <c r="H1" s="14"/>
      <c r="I1" s="20"/>
    </row>
    <row r="2" ht="20.25" customHeight="1" spans="1:9">
      <c r="A2" s="5">
        <v>44489</v>
      </c>
      <c r="B2" s="6">
        <v>40000</v>
      </c>
      <c r="C2" s="7">
        <f>(VLOOKUP(A2,$A$1:$D99,2,FALSE)*0.01)</f>
        <v>400</v>
      </c>
      <c r="D2" s="7">
        <f>(VLOOKUP(A2,$A$1:$D$99,2,FALSE)*0.06)</f>
        <v>2400</v>
      </c>
      <c r="E2" s="19"/>
      <c r="F2" s="14"/>
      <c r="G2" s="14"/>
      <c r="H2" s="14"/>
      <c r="I2" s="20"/>
    </row>
    <row r="3" ht="20.05" customHeight="1" spans="1:9">
      <c r="A3" s="8">
        <v>44496</v>
      </c>
      <c r="B3" s="9">
        <v>39880.77</v>
      </c>
      <c r="C3" s="7">
        <f>(VLOOKUP(A3,$A$1:$D100,2,FALSE)*0.01)</f>
        <v>398.8077</v>
      </c>
      <c r="D3" s="7">
        <f t="shared" ref="D3:D8" si="0">(VLOOKUP(A3,$A$1:$D$99,2,FALSE)*0.06)</f>
        <v>2392.8462</v>
      </c>
      <c r="E3" s="19"/>
      <c r="F3" s="14"/>
      <c r="G3" s="14"/>
      <c r="H3" s="14"/>
      <c r="I3" s="20"/>
    </row>
    <row r="4" ht="20.05" customHeight="1" spans="1:9">
      <c r="A4" s="5">
        <v>44503</v>
      </c>
      <c r="B4" s="9">
        <v>39812.54</v>
      </c>
      <c r="C4" s="7">
        <f>(VLOOKUP(A4,$A$1:$D101,2,FALSE)*0.01)</f>
        <v>398.1254</v>
      </c>
      <c r="D4" s="7">
        <f t="shared" si="0"/>
        <v>2388.7524</v>
      </c>
      <c r="E4" s="19"/>
      <c r="F4" s="14"/>
      <c r="G4" s="14"/>
      <c r="H4" s="14"/>
      <c r="I4" s="20"/>
    </row>
    <row r="5" ht="20.05" customHeight="1" spans="1:9">
      <c r="A5" s="8">
        <v>44510</v>
      </c>
      <c r="B5" s="9">
        <v>39808.03</v>
      </c>
      <c r="C5" s="7">
        <f>(VLOOKUP(A5,$A$1:$D102,2,FALSE)*0.01)</f>
        <v>398.0803</v>
      </c>
      <c r="D5" s="7">
        <f t="shared" si="0"/>
        <v>2388.4818</v>
      </c>
      <c r="E5" s="19"/>
      <c r="F5" s="14"/>
      <c r="G5" s="14"/>
      <c r="H5" s="14"/>
      <c r="I5" s="20"/>
    </row>
    <row r="6" ht="20.05" customHeight="1" spans="1:9">
      <c r="A6" s="8">
        <v>44517</v>
      </c>
      <c r="B6" s="9">
        <v>0</v>
      </c>
      <c r="C6" s="7">
        <f>(VLOOKUP(A6,$A$1:$D103,2,FALSE)*0.01)</f>
        <v>0</v>
      </c>
      <c r="D6" s="7">
        <f t="shared" si="0"/>
        <v>0</v>
      </c>
      <c r="E6" s="19"/>
      <c r="F6" s="14"/>
      <c r="G6" s="14"/>
      <c r="H6" s="14"/>
      <c r="I6" s="20"/>
    </row>
    <row r="7" ht="20.05" customHeight="1" spans="1:9">
      <c r="A7" s="5">
        <v>44524</v>
      </c>
      <c r="B7" s="9">
        <v>39831.02</v>
      </c>
      <c r="C7" s="7">
        <f>(VLOOKUP(A7,$A$1:$D104,2,FALSE)*0.01)</f>
        <v>398.3102</v>
      </c>
      <c r="D7" s="7">
        <f t="shared" si="0"/>
        <v>2389.8612</v>
      </c>
      <c r="E7" s="19"/>
      <c r="F7" s="14"/>
      <c r="G7" s="14"/>
      <c r="H7" s="14"/>
      <c r="I7" s="20"/>
    </row>
    <row r="8" ht="20.05" customHeight="1" spans="1:9">
      <c r="A8" s="8">
        <v>44531</v>
      </c>
      <c r="B8" s="9">
        <v>40295</v>
      </c>
      <c r="C8" s="7">
        <f>(VLOOKUP(A8,$A$1:$D105,2,FALSE)*0.01)</f>
        <v>402.95</v>
      </c>
      <c r="D8" s="7">
        <f t="shared" si="0"/>
        <v>2417.7</v>
      </c>
      <c r="E8" s="19"/>
      <c r="F8" s="14"/>
      <c r="G8" s="14"/>
      <c r="H8" s="14"/>
      <c r="I8" s="20"/>
    </row>
    <row r="9" ht="20.05" customHeight="1" spans="1:9">
      <c r="A9" s="8">
        <v>44538</v>
      </c>
      <c r="B9" s="9"/>
      <c r="C9" s="10"/>
      <c r="D9" s="10"/>
      <c r="E9" s="19"/>
      <c r="F9" s="14"/>
      <c r="G9" s="14"/>
      <c r="H9" s="14"/>
      <c r="I9" s="20"/>
    </row>
    <row r="10" ht="20.05" customHeight="1" spans="1:9">
      <c r="A10" s="8">
        <v>44545</v>
      </c>
      <c r="B10" s="9"/>
      <c r="C10" s="10"/>
      <c r="D10" s="10"/>
      <c r="E10" s="19"/>
      <c r="F10" s="14"/>
      <c r="G10" s="14"/>
      <c r="H10" s="14"/>
      <c r="I10" s="20"/>
    </row>
    <row r="11" ht="20.05" customHeight="1" spans="1:9">
      <c r="A11" s="5">
        <v>44552</v>
      </c>
      <c r="B11" s="9"/>
      <c r="C11" s="10"/>
      <c r="D11" s="10"/>
      <c r="E11" s="19"/>
      <c r="F11" s="14"/>
      <c r="G11" s="14"/>
      <c r="H11" s="14"/>
      <c r="I11" s="20"/>
    </row>
    <row r="12" ht="20.05" customHeight="1" spans="1:9">
      <c r="A12" s="8">
        <v>44559</v>
      </c>
      <c r="B12" s="9"/>
      <c r="C12" s="10"/>
      <c r="D12" s="10"/>
      <c r="E12" s="19"/>
      <c r="F12" s="14"/>
      <c r="G12" s="14"/>
      <c r="H12" s="14"/>
      <c r="I12" s="20"/>
    </row>
    <row r="13" ht="20.05" customHeight="1" spans="1:9">
      <c r="A13" s="8">
        <v>44566</v>
      </c>
      <c r="B13" s="9"/>
      <c r="C13" s="10"/>
      <c r="D13" s="10"/>
      <c r="E13" s="19"/>
      <c r="F13" s="14"/>
      <c r="G13" s="14"/>
      <c r="H13" s="14"/>
      <c r="I13" s="20"/>
    </row>
    <row r="14" ht="20.05" customHeight="1" spans="1:9">
      <c r="A14" s="8">
        <v>44573</v>
      </c>
      <c r="B14" s="9"/>
      <c r="C14" s="10"/>
      <c r="D14" s="10"/>
      <c r="E14" s="19"/>
      <c r="F14" s="14"/>
      <c r="G14" s="14"/>
      <c r="H14" s="14"/>
      <c r="I14" s="20"/>
    </row>
    <row r="15" ht="20.05" customHeight="1" spans="1:9">
      <c r="A15" s="5">
        <v>44580</v>
      </c>
      <c r="B15" s="9"/>
      <c r="C15" s="10"/>
      <c r="D15" s="10"/>
      <c r="E15" s="19"/>
      <c r="F15" s="14"/>
      <c r="G15" s="14"/>
      <c r="H15" s="14"/>
      <c r="I15" s="20"/>
    </row>
    <row r="16" ht="20.05" customHeight="1" spans="1:9">
      <c r="A16" s="8">
        <v>44587</v>
      </c>
      <c r="B16" s="9"/>
      <c r="C16" s="10"/>
      <c r="D16" s="10"/>
      <c r="E16" s="19"/>
      <c r="F16" s="14"/>
      <c r="G16" s="14"/>
      <c r="H16" s="14"/>
      <c r="I16" s="20"/>
    </row>
    <row r="17" ht="20.05" customHeight="1" spans="1:9">
      <c r="A17" s="8">
        <v>44594</v>
      </c>
      <c r="B17" s="9"/>
      <c r="C17" s="10"/>
      <c r="D17" s="10"/>
      <c r="E17" s="19"/>
      <c r="F17" s="14"/>
      <c r="G17" s="14"/>
      <c r="H17" s="14"/>
      <c r="I17" s="20"/>
    </row>
    <row r="18" ht="20.05" customHeight="1" spans="1:9">
      <c r="A18" s="8">
        <v>44601</v>
      </c>
      <c r="B18" s="9"/>
      <c r="C18" s="10"/>
      <c r="D18" s="10"/>
      <c r="E18" s="19"/>
      <c r="F18" s="14"/>
      <c r="G18" s="14"/>
      <c r="H18" s="14"/>
      <c r="I18" s="20"/>
    </row>
    <row r="19" ht="20.05" customHeight="1" spans="1:9">
      <c r="A19" s="5">
        <v>44608</v>
      </c>
      <c r="B19" s="9"/>
      <c r="C19" s="10"/>
      <c r="D19" s="10"/>
      <c r="E19" s="19"/>
      <c r="F19" s="14"/>
      <c r="G19" s="14"/>
      <c r="H19" s="14"/>
      <c r="I19" s="20"/>
    </row>
    <row r="20" ht="20.05" customHeight="1" spans="1:9">
      <c r="A20" s="8">
        <v>44615</v>
      </c>
      <c r="B20" s="9"/>
      <c r="C20" s="10"/>
      <c r="D20" s="10"/>
      <c r="E20" s="19"/>
      <c r="F20" s="14"/>
      <c r="G20" s="14"/>
      <c r="H20" s="14"/>
      <c r="I20" s="20"/>
    </row>
    <row r="21" ht="20.05" customHeight="1" spans="1:9">
      <c r="A21" s="8">
        <v>44622</v>
      </c>
      <c r="B21" s="9"/>
      <c r="C21" s="10"/>
      <c r="D21" s="10"/>
      <c r="E21" s="19"/>
      <c r="F21" s="14"/>
      <c r="G21" s="14"/>
      <c r="H21" s="14"/>
      <c r="I21" s="20"/>
    </row>
    <row r="22" ht="20.05" customHeight="1" spans="1:9">
      <c r="A22" s="8">
        <v>44629</v>
      </c>
      <c r="B22" s="9"/>
      <c r="C22" s="10"/>
      <c r="D22" s="10"/>
      <c r="E22" s="19"/>
      <c r="F22" s="14"/>
      <c r="G22" s="14"/>
      <c r="H22" s="14"/>
      <c r="I22" s="20"/>
    </row>
    <row r="23" customHeight="1" spans="1:9">
      <c r="A23" s="5">
        <v>44636</v>
      </c>
      <c r="B23" s="11"/>
      <c r="C23" s="12"/>
      <c r="D23" s="12"/>
      <c r="E23" s="14"/>
      <c r="F23" s="14"/>
      <c r="G23" s="14"/>
      <c r="H23" s="14"/>
      <c r="I23" s="20"/>
    </row>
    <row r="24" customHeight="1" spans="1:9">
      <c r="A24" s="8">
        <v>44643</v>
      </c>
      <c r="B24" s="13"/>
      <c r="C24" s="14"/>
      <c r="D24" s="14"/>
      <c r="E24" s="14"/>
      <c r="F24" s="14"/>
      <c r="G24" s="14"/>
      <c r="H24" s="14"/>
      <c r="I24" s="20"/>
    </row>
    <row r="25" customHeight="1" spans="1:9">
      <c r="A25" s="8">
        <v>44650</v>
      </c>
      <c r="B25" s="13"/>
      <c r="C25" s="14"/>
      <c r="D25" s="14"/>
      <c r="E25" s="14"/>
      <c r="F25" s="14"/>
      <c r="G25" s="14"/>
      <c r="H25" s="14"/>
      <c r="I25" s="20"/>
    </row>
    <row r="26" customHeight="1" spans="1:9">
      <c r="A26" s="8">
        <v>44657</v>
      </c>
      <c r="B26" s="13"/>
      <c r="C26" s="14"/>
      <c r="D26" s="14"/>
      <c r="E26" s="14"/>
      <c r="F26" s="14"/>
      <c r="G26" s="14"/>
      <c r="H26" s="14"/>
      <c r="I26" s="20"/>
    </row>
    <row r="27" customHeight="1" spans="1:9">
      <c r="A27" s="5">
        <v>44664</v>
      </c>
      <c r="B27" s="13"/>
      <c r="C27" s="14"/>
      <c r="D27" s="14"/>
      <c r="E27" s="14"/>
      <c r="F27" s="14"/>
      <c r="G27" s="14"/>
      <c r="H27" s="14"/>
      <c r="I27" s="20"/>
    </row>
    <row r="28" customHeight="1" spans="1:9">
      <c r="A28" s="8">
        <v>44671</v>
      </c>
      <c r="B28" s="13"/>
      <c r="C28" s="14"/>
      <c r="D28" s="14"/>
      <c r="E28" s="14"/>
      <c r="F28" s="14"/>
      <c r="G28" s="14"/>
      <c r="H28" s="14"/>
      <c r="I28" s="20"/>
    </row>
    <row r="29" customHeight="1" spans="1:9">
      <c r="A29" s="8">
        <v>44678</v>
      </c>
      <c r="B29" s="13"/>
      <c r="C29" s="14"/>
      <c r="D29" s="14"/>
      <c r="E29" s="14"/>
      <c r="F29" s="14"/>
      <c r="G29" s="14"/>
      <c r="H29" s="14"/>
      <c r="I29" s="20"/>
    </row>
    <row r="30" customHeight="1" spans="1:9">
      <c r="A30" s="8">
        <v>44685</v>
      </c>
      <c r="B30" s="13"/>
      <c r="C30" s="14"/>
      <c r="D30" s="14"/>
      <c r="E30" s="14"/>
      <c r="F30" s="14"/>
      <c r="G30" s="14"/>
      <c r="H30" s="14"/>
      <c r="I30" s="20"/>
    </row>
    <row r="31" customHeight="1" spans="1:9">
      <c r="A31" s="5">
        <v>44692</v>
      </c>
      <c r="B31" s="13"/>
      <c r="C31" s="14"/>
      <c r="D31" s="14"/>
      <c r="E31" s="14"/>
      <c r="F31" s="14"/>
      <c r="G31" s="14"/>
      <c r="H31" s="14"/>
      <c r="I31" s="20"/>
    </row>
    <row r="32" customHeight="1" spans="1:9">
      <c r="A32" s="8">
        <v>44699</v>
      </c>
      <c r="B32" s="13"/>
      <c r="C32" s="14"/>
      <c r="D32" s="14"/>
      <c r="E32" s="14"/>
      <c r="F32" s="14"/>
      <c r="G32" s="14"/>
      <c r="H32" s="14"/>
      <c r="I32" s="20"/>
    </row>
    <row r="33" customHeight="1" spans="1:9">
      <c r="A33" s="8">
        <v>44706</v>
      </c>
      <c r="B33" s="13"/>
      <c r="C33" s="14"/>
      <c r="D33" s="14"/>
      <c r="E33" s="14"/>
      <c r="F33" s="14"/>
      <c r="G33" s="14"/>
      <c r="H33" s="14"/>
      <c r="I33" s="20"/>
    </row>
    <row r="34" customHeight="1" spans="1:9">
      <c r="A34" s="8">
        <v>44713</v>
      </c>
      <c r="B34" s="13"/>
      <c r="C34" s="14"/>
      <c r="D34" s="14"/>
      <c r="E34" s="14"/>
      <c r="F34" s="14"/>
      <c r="G34" s="14"/>
      <c r="H34" s="14"/>
      <c r="I34" s="20"/>
    </row>
    <row r="35" customHeight="1" spans="1:9">
      <c r="A35" s="5">
        <v>44720</v>
      </c>
      <c r="B35" s="13"/>
      <c r="C35" s="14"/>
      <c r="D35" s="14"/>
      <c r="E35" s="14"/>
      <c r="F35" s="14"/>
      <c r="G35" s="14"/>
      <c r="H35" s="14"/>
      <c r="I35" s="20"/>
    </row>
    <row r="36" customHeight="1" spans="1:9">
      <c r="A36" s="8">
        <v>44727</v>
      </c>
      <c r="B36" s="13"/>
      <c r="C36" s="14"/>
      <c r="D36" s="14"/>
      <c r="E36" s="14"/>
      <c r="F36" s="14"/>
      <c r="G36" s="14"/>
      <c r="H36" s="14"/>
      <c r="I36" s="20"/>
    </row>
    <row r="37" customHeight="1" spans="1:9">
      <c r="A37" s="8">
        <v>44734</v>
      </c>
      <c r="B37" s="13"/>
      <c r="C37" s="14"/>
      <c r="D37" s="14"/>
      <c r="E37" s="14"/>
      <c r="F37" s="14"/>
      <c r="G37" s="14"/>
      <c r="H37" s="14"/>
      <c r="I37" s="20"/>
    </row>
    <row r="38" customHeight="1" spans="1:9">
      <c r="A38" s="8">
        <v>44741</v>
      </c>
      <c r="B38" s="13"/>
      <c r="C38" s="14"/>
      <c r="D38" s="14"/>
      <c r="E38" s="14"/>
      <c r="F38" s="14"/>
      <c r="G38" s="14"/>
      <c r="H38" s="14"/>
      <c r="I38" s="20"/>
    </row>
    <row r="39" customHeight="1" spans="1:9">
      <c r="A39" s="5">
        <v>44748</v>
      </c>
      <c r="B39" s="13"/>
      <c r="C39" s="14"/>
      <c r="D39" s="14"/>
      <c r="E39" s="14"/>
      <c r="F39" s="14"/>
      <c r="G39" s="14"/>
      <c r="H39" s="14"/>
      <c r="I39" s="20"/>
    </row>
    <row r="40" customHeight="1" spans="1:9">
      <c r="A40" s="15"/>
      <c r="B40" s="13"/>
      <c r="C40" s="14"/>
      <c r="D40" s="14"/>
      <c r="E40" s="14"/>
      <c r="F40" s="14"/>
      <c r="G40" s="14"/>
      <c r="H40" s="14"/>
      <c r="I40" s="20"/>
    </row>
    <row r="41" customHeight="1" spans="1:9">
      <c r="A41" s="15"/>
      <c r="B41" s="13"/>
      <c r="C41" s="14"/>
      <c r="D41" s="14"/>
      <c r="E41" s="14"/>
      <c r="F41" s="14"/>
      <c r="G41" s="14"/>
      <c r="H41" s="14"/>
      <c r="I41" s="20"/>
    </row>
    <row r="42" customHeight="1" spans="1:9">
      <c r="A42" s="15"/>
      <c r="B42" s="13"/>
      <c r="C42" s="14"/>
      <c r="D42" s="14"/>
      <c r="E42" s="14"/>
      <c r="F42" s="14"/>
      <c r="G42" s="14"/>
      <c r="H42" s="14"/>
      <c r="I42" s="20"/>
    </row>
    <row r="43" customHeight="1" spans="1:9">
      <c r="A43" s="15"/>
      <c r="B43" s="13"/>
      <c r="C43" s="14"/>
      <c r="D43" s="14"/>
      <c r="E43" s="14"/>
      <c r="F43" s="14"/>
      <c r="G43" s="14"/>
      <c r="H43" s="14"/>
      <c r="I43" s="20"/>
    </row>
    <row r="44" customHeight="1" spans="1:9">
      <c r="A44" s="15"/>
      <c r="B44" s="13"/>
      <c r="C44" s="14"/>
      <c r="D44" s="14"/>
      <c r="E44" s="14"/>
      <c r="F44" s="14"/>
      <c r="G44" s="14"/>
      <c r="H44" s="14"/>
      <c r="I44" s="20"/>
    </row>
    <row r="45" customHeight="1" spans="1:9">
      <c r="A45" s="15"/>
      <c r="B45" s="13"/>
      <c r="C45" s="14"/>
      <c r="D45" s="14"/>
      <c r="E45" s="14"/>
      <c r="F45" s="14"/>
      <c r="G45" s="14"/>
      <c r="H45" s="14"/>
      <c r="I45" s="20"/>
    </row>
    <row r="46" customHeight="1" spans="1:9">
      <c r="A46" s="15"/>
      <c r="B46" s="13"/>
      <c r="C46" s="14"/>
      <c r="D46" s="14"/>
      <c r="E46" s="14"/>
      <c r="F46" s="14"/>
      <c r="G46" s="14"/>
      <c r="H46" s="14"/>
      <c r="I46" s="20"/>
    </row>
    <row r="47" customHeight="1" spans="1:9">
      <c r="A47" s="15"/>
      <c r="B47" s="13"/>
      <c r="C47" s="14"/>
      <c r="D47" s="14"/>
      <c r="E47" s="14"/>
      <c r="F47" s="14"/>
      <c r="G47" s="14"/>
      <c r="H47" s="14"/>
      <c r="I47" s="20"/>
    </row>
    <row r="48" customHeight="1" spans="1:9">
      <c r="A48" s="15"/>
      <c r="B48" s="13"/>
      <c r="C48" s="14"/>
      <c r="D48" s="14"/>
      <c r="E48" s="14"/>
      <c r="F48" s="14"/>
      <c r="G48" s="14"/>
      <c r="H48" s="14"/>
      <c r="I48" s="20"/>
    </row>
    <row r="49" customHeight="1" spans="1:9">
      <c r="A49" s="16"/>
      <c r="B49" s="17"/>
      <c r="C49" s="18"/>
      <c r="D49" s="18"/>
      <c r="E49" s="18"/>
      <c r="F49" s="18"/>
      <c r="G49" s="18"/>
      <c r="H49" s="18"/>
      <c r="I49" s="21"/>
    </row>
  </sheetData>
  <pageMargins left="0.5" right="0.5" top="0.75" bottom="0.75" header="0.277777777777778" footer="0.277777777777778"/>
  <pageSetup paperSize="1" scale="72" orientation="portrait" useFirstPageNumber="1"/>
  <headerFooter>
    <oddFooter>&amp;C&amp;"Helvetica Neue,Regular"&amp;12&amp;K000000&amp;P</oddFooter>
  </headerFooter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type="line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账户管理!A2</xm:f>
              <xm:sqref>F1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账户管理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2021-11-25T00:53:00Z</dcterms:created>
  <dcterms:modified xsi:type="dcterms:W3CDTF">2021-12-07T22:43:11Z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