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<sst xmlns="http://schemas.openxmlformats.org/spreadsheetml/2006/main" count="13">
  <si>
    <t>日期</t>
  </si>
  <si>
    <t>收盘价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</si>
  <si>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</si>
  <si>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</si>
  <si>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</si>
  <si>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</si>
  <si>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</si>
  <si>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</si>
  <si>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</si>
  <si>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</si>
  <si>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否</t>
  </si>
  <si>
    <t>上部</t>
  </si>
  <si>
    <t>中偏上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</si>
</sst>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9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25.14</v>
          </cell>
          <cell r="Q4">
            <v>22.1</v>
          </cell>
          <cell r="R4">
            <v>26.4</v>
          </cell>
          <cell r="S4">
            <v>24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0.120922832140016</v>
          </cell>
          <cell r="AB4">
            <v>0.0909090909090909</v>
          </cell>
          <cell r="AC4" t="e">
            <v>#DIV/0!</v>
          </cell>
        </row>
        <row r="4">
          <cell r="AE4" t="str">
            <v>4T</v>
          </cell>
          <cell r="AF4" t="str">
            <v>减少不明显，空头依然较强</v>
          </cell>
          <cell r="AG4" t="str">
            <v>形态清晰</v>
          </cell>
          <cell r="AH4" t="str">
            <v>可以</v>
          </cell>
          <cell r="AI4">
            <v>28.15</v>
          </cell>
          <cell r="AJ4">
            <v>21.87</v>
          </cell>
          <cell r="AK4">
            <v>6.28</v>
          </cell>
          <cell r="AL4">
            <v>26.2</v>
          </cell>
          <cell r="AM4">
            <v>24.68</v>
          </cell>
          <cell r="AN4">
            <v>32.49</v>
          </cell>
          <cell r="AO4">
            <v>152</v>
          </cell>
          <cell r="AP4">
            <v>200</v>
          </cell>
          <cell r="AQ4">
            <v>4.13815789473685</v>
          </cell>
          <cell r="AR4">
            <v>0.0580152671755725</v>
          </cell>
          <cell r="AS4">
            <v>0.240076335877863</v>
          </cell>
          <cell r="AT4">
            <v>150.88</v>
          </cell>
          <cell r="AU4">
            <v>44523</v>
          </cell>
          <cell r="AV4">
            <v>26.2</v>
          </cell>
          <cell r="AW4">
            <v>5</v>
          </cell>
          <cell r="AX4">
            <v>0.1048</v>
          </cell>
          <cell r="AY4">
            <v>5245.1048</v>
          </cell>
          <cell r="AZ4">
            <v>26.5</v>
          </cell>
          <cell r="BA4">
            <v>25.21</v>
          </cell>
          <cell r="BB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减少一般，空头仍然较强</v>
          </cell>
          <cell r="AG5" t="str">
            <v>不是很清晰</v>
          </cell>
          <cell r="AH5" t="str">
            <v>可以</v>
          </cell>
          <cell r="AI5">
            <v>35.48</v>
          </cell>
          <cell r="AJ5">
            <v>31.36</v>
          </cell>
          <cell r="AK5">
            <v>4.12</v>
          </cell>
          <cell r="AL5">
            <v>34.12</v>
          </cell>
          <cell r="AM5">
            <v>32.53</v>
          </cell>
          <cell r="AN5">
            <v>39.33</v>
          </cell>
          <cell r="AO5">
            <v>159</v>
          </cell>
          <cell r="AP5">
            <v>100</v>
          </cell>
          <cell r="AQ5">
            <v>3.27672955974844</v>
          </cell>
          <cell r="AR5">
            <v>0.0466002344665884</v>
          </cell>
          <cell r="AS5">
            <v>0.152696365767878</v>
          </cell>
          <cell r="AT5">
            <v>37.41</v>
          </cell>
          <cell r="AU5">
            <v>44523</v>
          </cell>
          <cell r="AV5">
            <v>33.73</v>
          </cell>
          <cell r="AW5">
            <v>5</v>
          </cell>
          <cell r="AX5">
            <v>0.06746</v>
          </cell>
          <cell r="AY5">
            <v>3378.06746</v>
          </cell>
          <cell r="AZ5">
            <v>35.36</v>
          </cell>
          <cell r="BA5">
            <v>33.1</v>
          </cell>
          <cell r="BB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32.65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</row>
        <row r="6">
          <cell r="AC6" t="e">
            <v>#DIV/0!</v>
          </cell>
        </row>
        <row r="6">
          <cell r="AE6" t="str">
            <v>3T</v>
          </cell>
          <cell r="AF6" t="str">
            <v>减少明显，空头几乎被榨干</v>
          </cell>
          <cell r="AG6" t="str">
            <v>不是很清晰</v>
          </cell>
          <cell r="AH6" t="str">
            <v>可以</v>
          </cell>
          <cell r="AI6">
            <v>36.21</v>
          </cell>
          <cell r="AJ6">
            <v>27.35</v>
          </cell>
          <cell r="AK6">
            <v>8.86</v>
          </cell>
          <cell r="AL6">
            <v>32.65</v>
          </cell>
          <cell r="AM6">
            <v>30.89</v>
          </cell>
          <cell r="AN6">
            <v>36.22</v>
          </cell>
          <cell r="AO6">
            <v>176</v>
          </cell>
          <cell r="AP6">
            <v>100</v>
          </cell>
          <cell r="AQ6">
            <v>2.02840909090909</v>
          </cell>
          <cell r="AR6">
            <v>0.0539050535987748</v>
          </cell>
          <cell r="AS6">
            <v>0.109341500765697</v>
          </cell>
          <cell r="AT6">
            <v>28.82</v>
          </cell>
          <cell r="AU6">
            <v>44522</v>
          </cell>
          <cell r="AV6">
            <v>32.7</v>
          </cell>
          <cell r="AW6">
            <v>5</v>
          </cell>
          <cell r="AX6">
            <v>0.0654</v>
          </cell>
          <cell r="AY6">
            <v>3275.0654</v>
          </cell>
          <cell r="AZ6">
            <v>33.9</v>
          </cell>
          <cell r="BA6">
            <v>32.49</v>
          </cell>
          <cell r="BB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605016(百农创园)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</row>
        <row r="7">
          <cell r="AE7" t="str">
            <v>3T</v>
          </cell>
          <cell r="AF7" t="str">
            <v>减少明显，空头几乎被榨干</v>
          </cell>
          <cell r="AG7" t="str">
            <v>清晰</v>
          </cell>
          <cell r="AH7" t="str">
            <v>可以</v>
          </cell>
          <cell r="AI7">
            <v>32.43</v>
          </cell>
          <cell r="AJ7">
            <v>26.16</v>
          </cell>
          <cell r="AK7">
            <v>6.27</v>
          </cell>
          <cell r="AL7">
            <v>30.9</v>
          </cell>
          <cell r="AM7">
            <v>29.35</v>
          </cell>
          <cell r="AN7">
            <v>38.71</v>
          </cell>
          <cell r="AO7">
            <v>155</v>
          </cell>
          <cell r="AP7">
            <v>200</v>
          </cell>
          <cell r="AQ7">
            <v>5.03870967741937</v>
          </cell>
          <cell r="AR7">
            <v>0.0501618122977345</v>
          </cell>
          <cell r="AS7">
            <v>0.252750809061489</v>
          </cell>
          <cell r="AT7">
            <v>38.46</v>
          </cell>
        </row>
        <row r="8">
          <cell r="A8" t="str">
            <v>000006</v>
          </cell>
          <cell r="B8">
            <v>44522</v>
          </cell>
          <cell r="C8" t="str">
            <v>000722(湖南发展)</v>
          </cell>
          <cell r="D8">
            <v>7.01</v>
          </cell>
          <cell r="E8">
            <v>7.12</v>
          </cell>
          <cell r="F8">
            <v>7.44</v>
          </cell>
          <cell r="G8">
            <v>7.74</v>
          </cell>
          <cell r="H8">
            <v>5.47</v>
          </cell>
          <cell r="I8">
            <v>9.59</v>
          </cell>
          <cell r="J8">
            <v>0.414990859232176</v>
          </cell>
          <cell r="K8">
            <v>0.192909280500521</v>
          </cell>
        </row>
        <row r="8">
          <cell r="M8">
            <v>6.06</v>
          </cell>
          <cell r="N8">
            <v>8.34</v>
          </cell>
          <cell r="O8">
            <v>6.68</v>
          </cell>
          <cell r="P8">
            <v>7.95</v>
          </cell>
          <cell r="Q8">
            <v>7.31</v>
          </cell>
        </row>
        <row r="8">
          <cell r="X8" t="str">
            <v>24w</v>
          </cell>
          <cell r="Y8">
            <v>0.368091762252346</v>
          </cell>
          <cell r="Z8">
            <v>0.199040767386091</v>
          </cell>
          <cell r="AA8">
            <v>0.0805031446540881</v>
          </cell>
        </row>
        <row r="8">
          <cell r="AE8" t="str">
            <v>3T</v>
          </cell>
          <cell r="AF8" t="str">
            <v>减少明显，空头几乎被榨干</v>
          </cell>
          <cell r="AG8" t="str">
            <v>略清晰</v>
          </cell>
          <cell r="AH8" t="str">
            <v>可以</v>
          </cell>
          <cell r="AI8">
            <v>8.43</v>
          </cell>
          <cell r="AJ8">
            <v>6.78</v>
          </cell>
          <cell r="AK8">
            <v>1.65</v>
          </cell>
          <cell r="AL8">
            <v>8.08</v>
          </cell>
          <cell r="AM8">
            <v>7.66</v>
          </cell>
          <cell r="AN8">
            <v>9.31</v>
          </cell>
          <cell r="AO8">
            <v>42</v>
          </cell>
          <cell r="AP8">
            <v>700</v>
          </cell>
          <cell r="AQ8">
            <v>2.92857142857143</v>
          </cell>
          <cell r="AR8">
            <v>0.051980198019802</v>
          </cell>
          <cell r="AS8">
            <v>0.152227722772277</v>
          </cell>
          <cell r="AT8">
            <v>32.3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00"/>
  <sheetViews>
    <sheetView tabSelected="1" workbookViewId="0">
      <selection activeCell="C3" sqref="C3"/>
    </sheetView>
  </sheetViews>
  <sheetFormatPr defaultColWidth="9.14285714285714" defaultRowHeight="17.6"/>
  <cols>
    <col min="1" max="1" width="14.4285714285714" customWidth="1"/>
    <col min="2" max="2" width="16.3571428571429" customWidth="1"/>
    <col min="3" max="4" width="20.6785714285714" customWidth="1"/>
    <col min="5" max="5" width="19.7857142857143" customWidth="1"/>
    <col min="6" max="6" width="30.0625" customWidth="1"/>
    <col min="7" max="7" width="40.4732142857143" customWidth="1"/>
    <col min="8" max="8" width="25.4464285714286" customWidth="1"/>
    <col min="9" max="9" width="28.7142857142857" customWidth="1"/>
    <col min="10" max="10" width="30.0625" customWidth="1"/>
  </cols>
  <sheetData>
    <row r="1" ht="36" spans="1:1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</row>
    <row r="2" spans="1:17">
      <c r="A2" s="3">
        <v>44522</v>
      </c>
      <c r="B2" s="4">
        <v>33.6</v>
      </c>
      <c r="C2" s="4">
        <v>30.89</v>
      </c>
      <c r="D2" s="4">
        <f>C2/(1-VLOOKUP([1]入场指标!A6,[1]入场指标!A4:BL10000,44,FALSE))</f>
        <v>32.65</v>
      </c>
      <c r="E2" s="5">
        <f>D2+D2*VLOOKUP([1]入场指标!A6,[1]入场指标!A4:BL1000,44,FALSE)*2</f>
        <v>36.17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11</v>
      </c>
      <c r="K2" s="1"/>
      <c r="L2" s="1"/>
      <c r="M2" s="1"/>
      <c r="N2" s="1"/>
      <c r="O2" s="1"/>
      <c r="P2" s="1"/>
      <c r="Q2" s="1"/>
    </row>
    <row r="3" spans="1:17">
      <c r="A3" s="3">
        <v>44523</v>
      </c>
      <c r="B3" s="4">
        <v>33.84</v>
      </c>
      <c r="C3" s="4">
        <v>30.89</v>
      </c>
      <c r="D3" s="4">
        <f>C3/(1-VLOOKUP([1]入场指标!A6,[1]入场指标!A4:BL10001,44,FALSE))</f>
        <v>32.65</v>
      </c>
      <c r="E3" s="5">
        <f>D3+D3*VLOOKUP([1]入场指标!A6,[1]入场指标!A4:BL1001,44,FALSE)*2</f>
        <v>36.17</v>
      </c>
      <c r="F3" s="1" t="s">
        <v>10</v>
      </c>
      <c r="G3" s="1" t="s">
        <v>10</v>
      </c>
      <c r="H3" s="1" t="s">
        <v>10</v>
      </c>
      <c r="I3" s="1" t="s">
        <v>10</v>
      </c>
      <c r="J3" s="1" t="s">
        <v>12</v>
      </c>
      <c r="K3" s="1"/>
      <c r="L3" s="1"/>
      <c r="M3" s="1"/>
      <c r="N3" s="1"/>
      <c r="O3" s="1"/>
      <c r="P3" s="1"/>
      <c r="Q3" s="1"/>
    </row>
    <row r="4" spans="1:17">
      <c r="A4" s="3">
        <v>44524</v>
      </c>
      <c r="B4" s="4"/>
      <c r="C4" s="4"/>
      <c r="D4" s="4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3">
        <v>44525</v>
      </c>
      <c r="B5" s="4"/>
      <c r="C5" s="4"/>
      <c r="D5" s="4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3">
        <v>44526</v>
      </c>
      <c r="B6" s="4"/>
      <c r="C6" s="4"/>
      <c r="D6" s="4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3">
        <v>44527</v>
      </c>
      <c r="B7" s="4"/>
      <c r="C7" s="4"/>
      <c r="D7" s="4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3">
        <v>44528</v>
      </c>
      <c r="B8" s="4"/>
      <c r="C8" s="4"/>
      <c r="D8" s="4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3">
        <v>44529</v>
      </c>
      <c r="B9" s="4"/>
      <c r="C9" s="4"/>
      <c r="D9" s="4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3">
        <v>44530</v>
      </c>
      <c r="B10" s="4"/>
      <c r="C10" s="4"/>
      <c r="D10" s="4"/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3">
        <v>44531</v>
      </c>
      <c r="B11" s="4"/>
      <c r="C11" s="4"/>
      <c r="D11" s="4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3">
        <v>44532</v>
      </c>
      <c r="B12" s="4"/>
      <c r="C12" s="4"/>
      <c r="D12" s="4"/>
      <c r="E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3">
        <v>44533</v>
      </c>
      <c r="B13" s="4"/>
      <c r="C13" s="4"/>
      <c r="D13" s="4"/>
      <c r="E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3">
        <v>44534</v>
      </c>
      <c r="B14" s="4"/>
      <c r="C14" s="4"/>
      <c r="D14" s="4"/>
      <c r="E14" s="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3">
        <v>44535</v>
      </c>
      <c r="B15" s="4"/>
      <c r="C15" s="4"/>
      <c r="D15" s="4"/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3">
        <v>44536</v>
      </c>
      <c r="B16" s="4"/>
      <c r="C16" s="4"/>
      <c r="D16" s="4"/>
      <c r="E16" s="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3">
        <v>44537</v>
      </c>
      <c r="B17" s="4"/>
      <c r="C17" s="4"/>
      <c r="D17" s="4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3">
        <v>44538</v>
      </c>
      <c r="B18" s="4"/>
      <c r="C18" s="4"/>
      <c r="D18" s="4"/>
      <c r="E18" s="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3">
        <v>44539</v>
      </c>
      <c r="B19" s="4"/>
      <c r="C19" s="4"/>
      <c r="D19" s="4"/>
      <c r="E19" s="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3">
        <v>44540</v>
      </c>
      <c r="B20" s="4"/>
      <c r="C20" s="4"/>
      <c r="D20" s="4"/>
      <c r="E20" s="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3">
        <v>44541</v>
      </c>
      <c r="B21" s="4"/>
      <c r="C21" s="4"/>
      <c r="D21" s="4"/>
      <c r="E21" s="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3">
        <v>44542</v>
      </c>
      <c r="B22" s="4"/>
      <c r="C22" s="4"/>
      <c r="D22" s="4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3">
        <v>44543</v>
      </c>
      <c r="B23" s="4"/>
      <c r="C23" s="4"/>
      <c r="D23" s="4"/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3">
        <v>44544</v>
      </c>
      <c r="B24" s="4"/>
      <c r="C24" s="4"/>
      <c r="D24" s="4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3">
        <v>44545</v>
      </c>
      <c r="B25" s="4"/>
      <c r="C25" s="4"/>
      <c r="D25" s="4"/>
      <c r="E25" s="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3">
        <v>44546</v>
      </c>
      <c r="B26" s="4"/>
      <c r="C26" s="4"/>
      <c r="D26" s="4"/>
      <c r="E26" s="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3">
        <v>44547</v>
      </c>
      <c r="B27" s="4"/>
      <c r="C27" s="4"/>
      <c r="D27" s="4"/>
      <c r="E27" s="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3">
        <v>44548</v>
      </c>
      <c r="B28" s="4"/>
      <c r="C28" s="4"/>
      <c r="D28" s="4"/>
      <c r="E28" s="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3">
        <v>44549</v>
      </c>
      <c r="B29" s="4"/>
      <c r="C29" s="4"/>
      <c r="D29" s="4"/>
      <c r="E29" s="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3">
        <v>44550</v>
      </c>
      <c r="B30" s="4"/>
      <c r="C30" s="4"/>
      <c r="D30" s="4"/>
      <c r="E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3">
        <v>44551</v>
      </c>
      <c r="B31" s="4"/>
      <c r="C31" s="4"/>
      <c r="D31" s="4"/>
      <c r="E31" s="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3">
        <v>44552</v>
      </c>
      <c r="B32" s="4"/>
      <c r="C32" s="4"/>
      <c r="D32" s="4"/>
      <c r="E32" s="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3">
        <v>44553</v>
      </c>
      <c r="B33" s="4"/>
      <c r="C33" s="4"/>
      <c r="D33" s="4"/>
      <c r="E33" s="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3">
        <v>44554</v>
      </c>
      <c r="B34" s="4"/>
      <c r="C34" s="4"/>
      <c r="D34" s="4"/>
      <c r="E34" s="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3">
        <v>44555</v>
      </c>
      <c r="B35" s="4"/>
      <c r="C35" s="4"/>
      <c r="D35" s="4"/>
      <c r="E35" s="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3">
        <v>44556</v>
      </c>
      <c r="B36" s="4"/>
      <c r="C36" s="4"/>
      <c r="D36" s="4"/>
      <c r="E36" s="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3">
        <v>44557</v>
      </c>
      <c r="B37" s="4"/>
      <c r="C37" s="4"/>
      <c r="D37" s="4"/>
      <c r="E37" s="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3">
        <v>44558</v>
      </c>
      <c r="B38" s="4"/>
      <c r="C38" s="4"/>
      <c r="D38" s="4"/>
      <c r="E38" s="4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2021-11-24T14:54:00Z</dcterms:created>
  <dcterms:modified xsi:type="dcterms:W3CDTF">2021-11-23T16:24:07Z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